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ODC\2017\Election\Commune Council\2017\data\Official Results\"/>
    </mc:Choice>
  </mc:AlternateContent>
  <bookViews>
    <workbookView xWindow="0" yWindow="0" windowWidth="20490" windowHeight="8595"/>
  </bookViews>
  <sheets>
    <sheet name="01-Banteay Meanchey" sheetId="2" r:id="rId1"/>
    <sheet name="02-Battambang" sheetId="3" r:id="rId2"/>
    <sheet name="03-Kampong Cham" sheetId="4" r:id="rId3"/>
    <sheet name="04-Kampong Chnang" sheetId="5" r:id="rId4"/>
    <sheet name="05-Kampong Speu" sheetId="6" r:id="rId5"/>
    <sheet name="06-Kampong Thom" sheetId="7" r:id="rId6"/>
    <sheet name="07-Kampot" sheetId="8" r:id="rId7"/>
    <sheet name="08-Kandal" sheetId="9" r:id="rId8"/>
    <sheet name="09-Koh Kong" sheetId="10" r:id="rId9"/>
    <sheet name="10-Kratie" sheetId="11" r:id="rId10"/>
    <sheet name="11-Mondulkiri" sheetId="12" r:id="rId11"/>
    <sheet name="12-Phnom Penh" sheetId="13" r:id="rId12"/>
    <sheet name="13-Preah Vihear" sheetId="14" r:id="rId13"/>
    <sheet name="14-Prey Veng" sheetId="15" r:id="rId14"/>
    <sheet name="15-Pursat" sheetId="16" r:id="rId15"/>
    <sheet name="16-Rattanakiri" sheetId="17" r:id="rId16"/>
    <sheet name="17-Siem Reap" sheetId="18" r:id="rId17"/>
    <sheet name="18-Preah Sihanoukville" sheetId="19" r:id="rId18"/>
    <sheet name="19-Stung Treng" sheetId="20" r:id="rId19"/>
    <sheet name="20-Svay Rieng" sheetId="21" r:id="rId20"/>
    <sheet name="21-Takeo" sheetId="22" r:id="rId21"/>
    <sheet name="22-Kep" sheetId="23" r:id="rId22"/>
    <sheet name="23-Pailin" sheetId="24" r:id="rId23"/>
    <sheet name="24-Oddor Meanchey" sheetId="25" r:id="rId24"/>
    <sheet name="25-Tboung Khmum" sheetId="26" r:id="rId25"/>
  </sheets>
  <calcPr calcId="162913"/>
</workbook>
</file>

<file path=xl/calcChain.xml><?xml version="1.0" encoding="utf-8"?>
<calcChain xmlns="http://schemas.openxmlformats.org/spreadsheetml/2006/main">
  <c r="F68" i="2" l="1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E68" i="2"/>
  <c r="W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V66" i="26"/>
  <c r="U66" i="26"/>
  <c r="V65" i="26"/>
  <c r="U65" i="26"/>
  <c r="V64" i="26"/>
  <c r="U64" i="26"/>
  <c r="V63" i="26"/>
  <c r="U63" i="26"/>
  <c r="V62" i="26"/>
  <c r="U62" i="26"/>
  <c r="V61" i="26"/>
  <c r="U61" i="26"/>
  <c r="V60" i="26"/>
  <c r="U60" i="26"/>
  <c r="V59" i="26"/>
  <c r="U59" i="26"/>
  <c r="V58" i="26"/>
  <c r="U58" i="26"/>
  <c r="V57" i="26"/>
  <c r="U57" i="26"/>
  <c r="V56" i="26"/>
  <c r="U56" i="26"/>
  <c r="V55" i="26"/>
  <c r="U55" i="26"/>
  <c r="V54" i="26"/>
  <c r="U54" i="26"/>
  <c r="V53" i="26"/>
  <c r="U53" i="26"/>
  <c r="V52" i="26"/>
  <c r="U52" i="26"/>
  <c r="V51" i="26"/>
  <c r="U51" i="26"/>
  <c r="V50" i="26"/>
  <c r="U50" i="26"/>
  <c r="V49" i="26"/>
  <c r="U49" i="26"/>
  <c r="V48" i="26"/>
  <c r="U48" i="26"/>
  <c r="V47" i="26"/>
  <c r="U47" i="26"/>
  <c r="V46" i="26"/>
  <c r="U46" i="26"/>
  <c r="V45" i="26"/>
  <c r="U45" i="26"/>
  <c r="V44" i="26"/>
  <c r="U44" i="26"/>
  <c r="V43" i="26"/>
  <c r="U43" i="26"/>
  <c r="V42" i="26"/>
  <c r="U42" i="26"/>
  <c r="V41" i="26"/>
  <c r="U41" i="26"/>
  <c r="V40" i="26"/>
  <c r="U40" i="26"/>
  <c r="V39" i="26"/>
  <c r="U39" i="26"/>
  <c r="V38" i="26"/>
  <c r="U38" i="26"/>
  <c r="V37" i="26"/>
  <c r="U37" i="26"/>
  <c r="V36" i="26"/>
  <c r="U36" i="26"/>
  <c r="V35" i="26"/>
  <c r="U35" i="26"/>
  <c r="V34" i="26"/>
  <c r="U34" i="26"/>
  <c r="V33" i="26"/>
  <c r="U33" i="26"/>
  <c r="V32" i="26"/>
  <c r="U32" i="26"/>
  <c r="V31" i="26"/>
  <c r="U31" i="26"/>
  <c r="V30" i="26"/>
  <c r="U30" i="26"/>
  <c r="V29" i="26"/>
  <c r="U29" i="26"/>
  <c r="V28" i="26"/>
  <c r="U28" i="26"/>
  <c r="V27" i="26"/>
  <c r="U27" i="26"/>
  <c r="V26" i="26"/>
  <c r="U26" i="26"/>
  <c r="V25" i="26"/>
  <c r="U25" i="26"/>
  <c r="V24" i="26"/>
  <c r="U24" i="26"/>
  <c r="V23" i="26"/>
  <c r="U23" i="26"/>
  <c r="V22" i="26"/>
  <c r="U22" i="26"/>
  <c r="V21" i="26"/>
  <c r="U21" i="26"/>
  <c r="V20" i="26"/>
  <c r="U20" i="26"/>
  <c r="V19" i="26"/>
  <c r="U19" i="26"/>
  <c r="V18" i="26"/>
  <c r="V17" i="26"/>
  <c r="U17" i="26"/>
  <c r="V16" i="26"/>
  <c r="U16" i="26"/>
  <c r="U15" i="26"/>
  <c r="V14" i="26"/>
  <c r="U14" i="26"/>
  <c r="U13" i="26"/>
  <c r="V12" i="26"/>
  <c r="U12" i="26"/>
  <c r="V11" i="26"/>
  <c r="U11" i="26"/>
  <c r="V10" i="26"/>
  <c r="V9" i="26"/>
  <c r="U9" i="26"/>
  <c r="V8" i="26"/>
  <c r="U8" i="26"/>
  <c r="V7" i="26"/>
  <c r="U7" i="26"/>
  <c r="V6" i="26"/>
  <c r="U6" i="26"/>
  <c r="V5" i="26"/>
  <c r="U5" i="26"/>
  <c r="V4" i="26"/>
  <c r="U4" i="26"/>
  <c r="V3" i="26"/>
  <c r="V67" i="26" s="1"/>
  <c r="U3" i="26"/>
  <c r="U67" i="26" s="1"/>
  <c r="U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T26" i="25"/>
  <c r="S26" i="25"/>
  <c r="T25" i="25"/>
  <c r="S25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T15" i="25"/>
  <c r="S15" i="25"/>
  <c r="T14" i="25"/>
  <c r="S14" i="25"/>
  <c r="T13" i="25"/>
  <c r="S13" i="25"/>
  <c r="T12" i="25"/>
  <c r="S12" i="25"/>
  <c r="T11" i="25"/>
  <c r="S11" i="25"/>
  <c r="T10" i="25"/>
  <c r="S10" i="25"/>
  <c r="T9" i="25"/>
  <c r="S9" i="25"/>
  <c r="T8" i="25"/>
  <c r="S8" i="25"/>
  <c r="T7" i="25"/>
  <c r="S7" i="25"/>
  <c r="T6" i="25"/>
  <c r="S6" i="25"/>
  <c r="T5" i="25"/>
  <c r="S5" i="25"/>
  <c r="T4" i="25"/>
  <c r="S4" i="25"/>
  <c r="T3" i="25"/>
  <c r="T27" i="25" s="1"/>
  <c r="S3" i="25"/>
  <c r="S27" i="25" s="1"/>
  <c r="S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R10" i="24"/>
  <c r="Q10" i="24"/>
  <c r="R9" i="24"/>
  <c r="Q9" i="24"/>
  <c r="R8" i="24"/>
  <c r="Q8" i="24"/>
  <c r="R7" i="24"/>
  <c r="Q7" i="24"/>
  <c r="R6" i="24"/>
  <c r="Q6" i="24"/>
  <c r="R5" i="24"/>
  <c r="Q5" i="24"/>
  <c r="R4" i="24"/>
  <c r="Q4" i="24"/>
  <c r="R3" i="24"/>
  <c r="R11" i="24" s="1"/>
  <c r="Q3" i="24"/>
  <c r="Q11" i="24" s="1"/>
  <c r="O8" i="23"/>
  <c r="L8" i="23"/>
  <c r="K8" i="23"/>
  <c r="J8" i="23"/>
  <c r="I8" i="23"/>
  <c r="H8" i="23"/>
  <c r="G8" i="23"/>
  <c r="F8" i="23"/>
  <c r="E8" i="23"/>
  <c r="N7" i="23"/>
  <c r="M7" i="23"/>
  <c r="N6" i="23"/>
  <c r="M6" i="23"/>
  <c r="N5" i="23"/>
  <c r="M5" i="23"/>
  <c r="N4" i="23"/>
  <c r="M4" i="23"/>
  <c r="N3" i="23"/>
  <c r="N8" i="23" s="1"/>
  <c r="M3" i="23"/>
  <c r="M8" i="23" s="1"/>
  <c r="W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V102" i="22"/>
  <c r="U102" i="22"/>
  <c r="V101" i="22"/>
  <c r="U101" i="22"/>
  <c r="V100" i="22"/>
  <c r="U100" i="22"/>
  <c r="V99" i="22"/>
  <c r="U99" i="22"/>
  <c r="V98" i="22"/>
  <c r="U98" i="22"/>
  <c r="V97" i="22"/>
  <c r="U97" i="22"/>
  <c r="V96" i="22"/>
  <c r="U96" i="22"/>
  <c r="V95" i="22"/>
  <c r="U95" i="22"/>
  <c r="V94" i="22"/>
  <c r="U94" i="22"/>
  <c r="V93" i="22"/>
  <c r="U93" i="22"/>
  <c r="V92" i="22"/>
  <c r="U92" i="22"/>
  <c r="V91" i="22"/>
  <c r="U91" i="22"/>
  <c r="V90" i="22"/>
  <c r="U90" i="22"/>
  <c r="V89" i="22"/>
  <c r="U89" i="22"/>
  <c r="V88" i="22"/>
  <c r="U88" i="22"/>
  <c r="V87" i="22"/>
  <c r="U87" i="22"/>
  <c r="V86" i="22"/>
  <c r="U86" i="22"/>
  <c r="V85" i="22"/>
  <c r="U85" i="22"/>
  <c r="V84" i="22"/>
  <c r="U84" i="22"/>
  <c r="V83" i="22"/>
  <c r="U83" i="22"/>
  <c r="V82" i="22"/>
  <c r="U82" i="22"/>
  <c r="V81" i="22"/>
  <c r="U81" i="22"/>
  <c r="V80" i="22"/>
  <c r="U80" i="22"/>
  <c r="V79" i="22"/>
  <c r="U79" i="22"/>
  <c r="V78" i="22"/>
  <c r="U78" i="22"/>
  <c r="V77" i="22"/>
  <c r="U77" i="22"/>
  <c r="V76" i="22"/>
  <c r="U76" i="22"/>
  <c r="V75" i="22"/>
  <c r="U75" i="22"/>
  <c r="V74" i="22"/>
  <c r="U74" i="22"/>
  <c r="V73" i="22"/>
  <c r="U73" i="22"/>
  <c r="V72" i="22"/>
  <c r="U72" i="22"/>
  <c r="V71" i="22"/>
  <c r="U71" i="22"/>
  <c r="V70" i="22"/>
  <c r="U70" i="22"/>
  <c r="V69" i="22"/>
  <c r="U69" i="22"/>
  <c r="V68" i="22"/>
  <c r="U68" i="22"/>
  <c r="V67" i="22"/>
  <c r="U67" i="22"/>
  <c r="V66" i="22"/>
  <c r="U66" i="22"/>
  <c r="V65" i="22"/>
  <c r="U65" i="22"/>
  <c r="V64" i="22"/>
  <c r="U64" i="22"/>
  <c r="V63" i="22"/>
  <c r="U63" i="22"/>
  <c r="V62" i="22"/>
  <c r="U62" i="22"/>
  <c r="V61" i="22"/>
  <c r="U61" i="22"/>
  <c r="V60" i="22"/>
  <c r="U60" i="22"/>
  <c r="V59" i="22"/>
  <c r="U59" i="22"/>
  <c r="V58" i="22"/>
  <c r="U58" i="22"/>
  <c r="V57" i="22"/>
  <c r="U57" i="22"/>
  <c r="V56" i="22"/>
  <c r="U56" i="22"/>
  <c r="V55" i="22"/>
  <c r="U55" i="22"/>
  <c r="V54" i="22"/>
  <c r="U54" i="22"/>
  <c r="V53" i="22"/>
  <c r="U53" i="22"/>
  <c r="V52" i="22"/>
  <c r="U52" i="22"/>
  <c r="V51" i="22"/>
  <c r="U51" i="22"/>
  <c r="V50" i="22"/>
  <c r="U50" i="22"/>
  <c r="V49" i="22"/>
  <c r="U49" i="22"/>
  <c r="V48" i="22"/>
  <c r="U48" i="22"/>
  <c r="V47" i="22"/>
  <c r="U47" i="22"/>
  <c r="V46" i="22"/>
  <c r="U46" i="22"/>
  <c r="V45" i="22"/>
  <c r="U45" i="22"/>
  <c r="V44" i="22"/>
  <c r="U44" i="22"/>
  <c r="V43" i="22"/>
  <c r="U43" i="22"/>
  <c r="V42" i="22"/>
  <c r="U42" i="22"/>
  <c r="V41" i="22"/>
  <c r="U41" i="22"/>
  <c r="V40" i="22"/>
  <c r="U40" i="22"/>
  <c r="V39" i="22"/>
  <c r="U39" i="22"/>
  <c r="V38" i="22"/>
  <c r="U38" i="22"/>
  <c r="V37" i="22"/>
  <c r="U37" i="22"/>
  <c r="V36" i="22"/>
  <c r="U36" i="22"/>
  <c r="V35" i="22"/>
  <c r="U35" i="22"/>
  <c r="V34" i="22"/>
  <c r="U34" i="22"/>
  <c r="V33" i="22"/>
  <c r="U33" i="22"/>
  <c r="V32" i="22"/>
  <c r="U32" i="22"/>
  <c r="V31" i="22"/>
  <c r="U31" i="22"/>
  <c r="V30" i="22"/>
  <c r="U30" i="22"/>
  <c r="V29" i="22"/>
  <c r="U29" i="22"/>
  <c r="V28" i="22"/>
  <c r="U28" i="22"/>
  <c r="V27" i="22"/>
  <c r="U27" i="22"/>
  <c r="V26" i="22"/>
  <c r="U26" i="22"/>
  <c r="V25" i="22"/>
  <c r="U25" i="22"/>
  <c r="V24" i="22"/>
  <c r="U24" i="22"/>
  <c r="V23" i="22"/>
  <c r="U23" i="22"/>
  <c r="V22" i="22"/>
  <c r="U22" i="22"/>
  <c r="V21" i="22"/>
  <c r="U21" i="22"/>
  <c r="V20" i="22"/>
  <c r="U20" i="22"/>
  <c r="V19" i="22"/>
  <c r="U19" i="22"/>
  <c r="V18" i="22"/>
  <c r="U18" i="22"/>
  <c r="V17" i="22"/>
  <c r="U17" i="22"/>
  <c r="V16" i="22"/>
  <c r="U16" i="22"/>
  <c r="V15" i="22"/>
  <c r="U15" i="22"/>
  <c r="V14" i="22"/>
  <c r="U14" i="22"/>
  <c r="V13" i="22"/>
  <c r="U13" i="22"/>
  <c r="V12" i="22"/>
  <c r="U12" i="22"/>
  <c r="V11" i="22"/>
  <c r="U11" i="22"/>
  <c r="V10" i="22"/>
  <c r="U10" i="22"/>
  <c r="V9" i="22"/>
  <c r="U9" i="22"/>
  <c r="V8" i="22"/>
  <c r="U8" i="22"/>
  <c r="V7" i="22"/>
  <c r="U7" i="22"/>
  <c r="V6" i="22"/>
  <c r="U6" i="22"/>
  <c r="V5" i="22"/>
  <c r="U5" i="22"/>
  <c r="V4" i="22"/>
  <c r="U4" i="22"/>
  <c r="V3" i="22"/>
  <c r="V103" i="22" s="1"/>
  <c r="U3" i="22"/>
  <c r="U103" i="22" s="1"/>
  <c r="W83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V82" i="21"/>
  <c r="U82" i="21"/>
  <c r="V81" i="21"/>
  <c r="U81" i="21"/>
  <c r="V80" i="21"/>
  <c r="U80" i="21"/>
  <c r="V79" i="21"/>
  <c r="U79" i="21"/>
  <c r="V78" i="21"/>
  <c r="U78" i="21"/>
  <c r="V77" i="21"/>
  <c r="U77" i="21"/>
  <c r="V76" i="21"/>
  <c r="U76" i="21"/>
  <c r="V75" i="21"/>
  <c r="U75" i="21"/>
  <c r="V74" i="21"/>
  <c r="U74" i="21"/>
  <c r="V73" i="21"/>
  <c r="U73" i="21"/>
  <c r="V72" i="21"/>
  <c r="U72" i="21"/>
  <c r="V71" i="21"/>
  <c r="U71" i="21"/>
  <c r="V70" i="21"/>
  <c r="U70" i="21"/>
  <c r="V69" i="21"/>
  <c r="U69" i="21"/>
  <c r="V68" i="21"/>
  <c r="U68" i="21"/>
  <c r="V67" i="21"/>
  <c r="U67" i="21"/>
  <c r="V66" i="21"/>
  <c r="U66" i="21"/>
  <c r="V65" i="21"/>
  <c r="U65" i="21"/>
  <c r="V64" i="21"/>
  <c r="U64" i="21"/>
  <c r="V63" i="21"/>
  <c r="U63" i="21"/>
  <c r="V62" i="21"/>
  <c r="U62" i="21"/>
  <c r="V61" i="21"/>
  <c r="U61" i="21"/>
  <c r="V60" i="21"/>
  <c r="U60" i="21"/>
  <c r="V59" i="21"/>
  <c r="U59" i="21"/>
  <c r="V58" i="21"/>
  <c r="U58" i="21"/>
  <c r="V57" i="21"/>
  <c r="U57" i="21"/>
  <c r="V56" i="21"/>
  <c r="U56" i="21"/>
  <c r="V55" i="21"/>
  <c r="U55" i="21"/>
  <c r="V54" i="21"/>
  <c r="U54" i="21"/>
  <c r="V53" i="21"/>
  <c r="U53" i="21"/>
  <c r="V52" i="21"/>
  <c r="U52" i="21"/>
  <c r="V51" i="21"/>
  <c r="U51" i="21"/>
  <c r="V50" i="21"/>
  <c r="U50" i="21"/>
  <c r="V49" i="21"/>
  <c r="U49" i="21"/>
  <c r="V48" i="21"/>
  <c r="U48" i="21"/>
  <c r="V47" i="21"/>
  <c r="U47" i="21"/>
  <c r="V46" i="21"/>
  <c r="U46" i="21"/>
  <c r="V45" i="21"/>
  <c r="U45" i="21"/>
  <c r="V44" i="21"/>
  <c r="U44" i="21"/>
  <c r="V43" i="21"/>
  <c r="U43" i="21"/>
  <c r="V42" i="21"/>
  <c r="U42" i="21"/>
  <c r="V41" i="21"/>
  <c r="U41" i="21"/>
  <c r="V40" i="21"/>
  <c r="U40" i="21"/>
  <c r="V39" i="21"/>
  <c r="U39" i="21"/>
  <c r="V38" i="21"/>
  <c r="U38" i="21"/>
  <c r="V37" i="21"/>
  <c r="U37" i="21"/>
  <c r="V36" i="21"/>
  <c r="U36" i="21"/>
  <c r="V35" i="21"/>
  <c r="U35" i="21"/>
  <c r="V34" i="21"/>
  <c r="U34" i="21"/>
  <c r="V33" i="21"/>
  <c r="U33" i="21"/>
  <c r="V32" i="21"/>
  <c r="U32" i="21"/>
  <c r="V31" i="21"/>
  <c r="U31" i="21"/>
  <c r="V30" i="21"/>
  <c r="U30" i="21"/>
  <c r="V29" i="21"/>
  <c r="U29" i="21"/>
  <c r="V28" i="21"/>
  <c r="U28" i="21"/>
  <c r="V27" i="21"/>
  <c r="U27" i="21"/>
  <c r="V26" i="21"/>
  <c r="U26" i="21"/>
  <c r="V25" i="21"/>
  <c r="U25" i="21"/>
  <c r="V24" i="21"/>
  <c r="U24" i="21"/>
  <c r="V23" i="21"/>
  <c r="U23" i="21"/>
  <c r="V22" i="21"/>
  <c r="U22" i="21"/>
  <c r="V21" i="21"/>
  <c r="U21" i="21"/>
  <c r="V20" i="21"/>
  <c r="U20" i="21"/>
  <c r="V19" i="21"/>
  <c r="U19" i="21"/>
  <c r="V18" i="21"/>
  <c r="U18" i="21"/>
  <c r="V17" i="21"/>
  <c r="U17" i="21"/>
  <c r="V16" i="21"/>
  <c r="U16" i="21"/>
  <c r="V15" i="21"/>
  <c r="U15" i="21"/>
  <c r="V14" i="21"/>
  <c r="U14" i="21"/>
  <c r="V13" i="21"/>
  <c r="U13" i="21"/>
  <c r="V12" i="21"/>
  <c r="U12" i="21"/>
  <c r="V11" i="21"/>
  <c r="U11" i="21"/>
  <c r="V10" i="21"/>
  <c r="U10" i="21"/>
  <c r="V9" i="21"/>
  <c r="U9" i="21"/>
  <c r="V8" i="21"/>
  <c r="U8" i="21"/>
  <c r="V7" i="21"/>
  <c r="U7" i="21"/>
  <c r="V6" i="21"/>
  <c r="U6" i="21"/>
  <c r="V5" i="21"/>
  <c r="U5" i="21"/>
  <c r="V4" i="21"/>
  <c r="U4" i="21"/>
  <c r="V3" i="21"/>
  <c r="V83" i="21" s="1"/>
  <c r="U3" i="21"/>
  <c r="U83" i="21" s="1"/>
  <c r="O37" i="20"/>
  <c r="L37" i="20"/>
  <c r="K37" i="20"/>
  <c r="J37" i="20"/>
  <c r="I37" i="20"/>
  <c r="H37" i="20"/>
  <c r="G37" i="20"/>
  <c r="F37" i="20"/>
  <c r="E37" i="20"/>
  <c r="N36" i="20"/>
  <c r="M36" i="20"/>
  <c r="N35" i="20"/>
  <c r="M35" i="20"/>
  <c r="N34" i="20"/>
  <c r="M34" i="20"/>
  <c r="N33" i="20"/>
  <c r="M33" i="20"/>
  <c r="N32" i="20"/>
  <c r="M32" i="20"/>
  <c r="N31" i="20"/>
  <c r="M31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1" i="20"/>
  <c r="M11" i="20"/>
  <c r="N10" i="20"/>
  <c r="M10" i="20"/>
  <c r="N9" i="20"/>
  <c r="M9" i="20"/>
  <c r="N8" i="20"/>
  <c r="M8" i="20"/>
  <c r="N7" i="20"/>
  <c r="M7" i="20"/>
  <c r="N6" i="20"/>
  <c r="M6" i="20"/>
  <c r="N5" i="20"/>
  <c r="M5" i="20"/>
  <c r="N4" i="20"/>
  <c r="M4" i="20"/>
  <c r="N3" i="20"/>
  <c r="N37" i="20" s="1"/>
  <c r="M3" i="20"/>
  <c r="M37" i="20" s="1"/>
  <c r="Q32" i="19"/>
  <c r="N32" i="19"/>
  <c r="M32" i="19"/>
  <c r="L32" i="19"/>
  <c r="K32" i="19"/>
  <c r="J32" i="19"/>
  <c r="I32" i="19"/>
  <c r="H32" i="19"/>
  <c r="G32" i="19"/>
  <c r="F32" i="19"/>
  <c r="E32" i="19"/>
  <c r="P31" i="19"/>
  <c r="O31" i="19"/>
  <c r="P30" i="19"/>
  <c r="O30" i="19"/>
  <c r="P29" i="19"/>
  <c r="O29" i="19"/>
  <c r="P28" i="19"/>
  <c r="O28" i="19"/>
  <c r="P27" i="19"/>
  <c r="O27" i="19"/>
  <c r="P26" i="19"/>
  <c r="O26" i="19"/>
  <c r="P25" i="19"/>
  <c r="O25" i="19"/>
  <c r="P24" i="19"/>
  <c r="O24" i="19"/>
  <c r="P23" i="19"/>
  <c r="O23" i="19"/>
  <c r="P22" i="19"/>
  <c r="O22" i="19"/>
  <c r="P21" i="19"/>
  <c r="O21" i="19"/>
  <c r="P20" i="19"/>
  <c r="O20" i="19"/>
  <c r="P19" i="19"/>
  <c r="O19" i="19"/>
  <c r="P18" i="19"/>
  <c r="O18" i="19"/>
  <c r="P17" i="19"/>
  <c r="O17" i="19"/>
  <c r="P16" i="19"/>
  <c r="O16" i="19"/>
  <c r="P15" i="19"/>
  <c r="O15" i="19"/>
  <c r="P14" i="19"/>
  <c r="O14" i="19"/>
  <c r="P13" i="19"/>
  <c r="O13" i="19"/>
  <c r="P12" i="19"/>
  <c r="O12" i="19"/>
  <c r="P11" i="19"/>
  <c r="O11" i="19"/>
  <c r="P10" i="19"/>
  <c r="O10" i="19"/>
  <c r="P9" i="19"/>
  <c r="O9" i="19"/>
  <c r="P8" i="19"/>
  <c r="O8" i="19"/>
  <c r="P7" i="19"/>
  <c r="O7" i="19"/>
  <c r="P6" i="19"/>
  <c r="O6" i="19"/>
  <c r="P5" i="19"/>
  <c r="O5" i="19"/>
  <c r="P4" i="19"/>
  <c r="O4" i="19"/>
  <c r="P3" i="19"/>
  <c r="P32" i="19" s="1"/>
  <c r="O3" i="19"/>
  <c r="O32" i="19" s="1"/>
  <c r="U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T102" i="18"/>
  <c r="S102" i="18"/>
  <c r="T101" i="18"/>
  <c r="S101" i="18"/>
  <c r="T100" i="18"/>
  <c r="S100" i="18"/>
  <c r="T99" i="18"/>
  <c r="S99" i="18"/>
  <c r="T98" i="18"/>
  <c r="S98" i="18"/>
  <c r="T97" i="18"/>
  <c r="S97" i="18"/>
  <c r="T96" i="18"/>
  <c r="S96" i="18"/>
  <c r="T95" i="18"/>
  <c r="S95" i="18"/>
  <c r="T94" i="18"/>
  <c r="S94" i="18"/>
  <c r="T93" i="18"/>
  <c r="S93" i="18"/>
  <c r="T92" i="18"/>
  <c r="S92" i="18"/>
  <c r="T91" i="18"/>
  <c r="S91" i="18"/>
  <c r="T90" i="18"/>
  <c r="S90" i="18"/>
  <c r="T89" i="18"/>
  <c r="S89" i="18"/>
  <c r="T88" i="18"/>
  <c r="S88" i="18"/>
  <c r="T87" i="18"/>
  <c r="S87" i="18"/>
  <c r="T86" i="18"/>
  <c r="S86" i="18"/>
  <c r="T85" i="18"/>
  <c r="S85" i="18"/>
  <c r="T84" i="18"/>
  <c r="S84" i="18"/>
  <c r="T83" i="18"/>
  <c r="S83" i="18"/>
  <c r="T82" i="18"/>
  <c r="S82" i="18"/>
  <c r="T81" i="18"/>
  <c r="S81" i="18"/>
  <c r="T80" i="18"/>
  <c r="S80" i="18"/>
  <c r="T79" i="18"/>
  <c r="S79" i="18"/>
  <c r="T78" i="18"/>
  <c r="S78" i="18"/>
  <c r="T77" i="18"/>
  <c r="S77" i="18"/>
  <c r="T76" i="18"/>
  <c r="S76" i="18"/>
  <c r="T75" i="18"/>
  <c r="S75" i="18"/>
  <c r="T74" i="18"/>
  <c r="S74" i="18"/>
  <c r="T73" i="18"/>
  <c r="S73" i="18"/>
  <c r="T72" i="18"/>
  <c r="S72" i="18"/>
  <c r="T71" i="18"/>
  <c r="S71" i="18"/>
  <c r="T70" i="18"/>
  <c r="S70" i="18"/>
  <c r="T69" i="18"/>
  <c r="S69" i="18"/>
  <c r="T68" i="18"/>
  <c r="S68" i="18"/>
  <c r="T67" i="18"/>
  <c r="S67" i="18"/>
  <c r="T66" i="18"/>
  <c r="S66" i="18"/>
  <c r="T65" i="18"/>
  <c r="S65" i="18"/>
  <c r="T64" i="18"/>
  <c r="S64" i="18"/>
  <c r="T63" i="18"/>
  <c r="S63" i="18"/>
  <c r="T62" i="18"/>
  <c r="S62" i="18"/>
  <c r="T61" i="18"/>
  <c r="S61" i="18"/>
  <c r="T60" i="18"/>
  <c r="S60" i="18"/>
  <c r="T59" i="18"/>
  <c r="S59" i="18"/>
  <c r="T58" i="18"/>
  <c r="S58" i="18"/>
  <c r="T57" i="18"/>
  <c r="S57" i="18"/>
  <c r="T56" i="18"/>
  <c r="S56" i="18"/>
  <c r="T55" i="18"/>
  <c r="S55" i="18"/>
  <c r="T54" i="18"/>
  <c r="S54" i="18"/>
  <c r="T53" i="18"/>
  <c r="S53" i="18"/>
  <c r="T52" i="18"/>
  <c r="S52" i="18"/>
  <c r="T51" i="18"/>
  <c r="S51" i="18"/>
  <c r="T50" i="18"/>
  <c r="S50" i="18"/>
  <c r="T49" i="18"/>
  <c r="S49" i="18"/>
  <c r="T48" i="18"/>
  <c r="S48" i="18"/>
  <c r="T47" i="18"/>
  <c r="S47" i="18"/>
  <c r="T46" i="18"/>
  <c r="S46" i="18"/>
  <c r="T45" i="18"/>
  <c r="S45" i="18"/>
  <c r="T44" i="18"/>
  <c r="S44" i="18"/>
  <c r="T43" i="18"/>
  <c r="S43" i="18"/>
  <c r="T42" i="18"/>
  <c r="S42" i="18"/>
  <c r="T41" i="18"/>
  <c r="S41" i="18"/>
  <c r="T40" i="18"/>
  <c r="S40" i="18"/>
  <c r="T39" i="18"/>
  <c r="S39" i="18"/>
  <c r="T38" i="18"/>
  <c r="S38" i="18"/>
  <c r="T37" i="18"/>
  <c r="S37" i="18"/>
  <c r="T36" i="18"/>
  <c r="S36" i="18"/>
  <c r="T35" i="18"/>
  <c r="S35" i="18"/>
  <c r="T34" i="18"/>
  <c r="S34" i="18"/>
  <c r="T33" i="18"/>
  <c r="S33" i="18"/>
  <c r="T32" i="18"/>
  <c r="S32" i="18"/>
  <c r="T31" i="18"/>
  <c r="S31" i="18"/>
  <c r="T30" i="18"/>
  <c r="S30" i="18"/>
  <c r="T29" i="18"/>
  <c r="S29" i="18"/>
  <c r="T28" i="18"/>
  <c r="S28" i="18"/>
  <c r="T27" i="18"/>
  <c r="S27" i="18"/>
  <c r="T26" i="18"/>
  <c r="S26" i="18"/>
  <c r="T25" i="18"/>
  <c r="S25" i="18"/>
  <c r="T24" i="18"/>
  <c r="S24" i="18"/>
  <c r="T23" i="18"/>
  <c r="S23" i="18"/>
  <c r="T22" i="18"/>
  <c r="S22" i="18"/>
  <c r="T21" i="18"/>
  <c r="S21" i="18"/>
  <c r="T20" i="18"/>
  <c r="S20" i="18"/>
  <c r="T19" i="18"/>
  <c r="S19" i="18"/>
  <c r="T18" i="18"/>
  <c r="S18" i="18"/>
  <c r="T17" i="18"/>
  <c r="S17" i="18"/>
  <c r="T16" i="18"/>
  <c r="S16" i="18"/>
  <c r="T15" i="18"/>
  <c r="S15" i="18"/>
  <c r="T14" i="18"/>
  <c r="S14" i="18"/>
  <c r="T13" i="18"/>
  <c r="S13" i="18"/>
  <c r="T12" i="18"/>
  <c r="S12" i="18"/>
  <c r="T11" i="18"/>
  <c r="S11" i="18"/>
  <c r="T10" i="18"/>
  <c r="S10" i="18"/>
  <c r="T9" i="18"/>
  <c r="S9" i="18"/>
  <c r="T8" i="18"/>
  <c r="S8" i="18"/>
  <c r="T7" i="18"/>
  <c r="S7" i="18"/>
  <c r="T6" i="18"/>
  <c r="S6" i="18"/>
  <c r="T5" i="18"/>
  <c r="S5" i="18"/>
  <c r="T4" i="18"/>
  <c r="S4" i="18"/>
  <c r="T3" i="18"/>
  <c r="T103" i="18" s="1"/>
  <c r="S3" i="18"/>
  <c r="S103" i="18" s="1"/>
  <c r="S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R52" i="17"/>
  <c r="Q52" i="17"/>
  <c r="R51" i="17"/>
  <c r="Q51" i="17"/>
  <c r="R50" i="17"/>
  <c r="Q50" i="17"/>
  <c r="R49" i="17"/>
  <c r="Q49" i="17"/>
  <c r="R48" i="17"/>
  <c r="Q48" i="17"/>
  <c r="R47" i="17"/>
  <c r="Q47" i="17"/>
  <c r="R46" i="17"/>
  <c r="Q46" i="17"/>
  <c r="R45" i="17"/>
  <c r="Q45" i="17"/>
  <c r="R44" i="17"/>
  <c r="Q44" i="17"/>
  <c r="R43" i="17"/>
  <c r="Q43" i="17"/>
  <c r="R42" i="17"/>
  <c r="Q42" i="17"/>
  <c r="R41" i="17"/>
  <c r="Q41" i="17"/>
  <c r="R40" i="17"/>
  <c r="Q40" i="17"/>
  <c r="R39" i="17"/>
  <c r="Q39" i="17"/>
  <c r="R38" i="17"/>
  <c r="Q38" i="17"/>
  <c r="R37" i="17"/>
  <c r="Q37" i="17"/>
  <c r="R36" i="17"/>
  <c r="Q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R29" i="17"/>
  <c r="Q29" i="17"/>
  <c r="R28" i="17"/>
  <c r="Q28" i="17"/>
  <c r="R27" i="17"/>
  <c r="Q27" i="17"/>
  <c r="R26" i="17"/>
  <c r="Q26" i="17"/>
  <c r="R25" i="17"/>
  <c r="Q25" i="17"/>
  <c r="R24" i="17"/>
  <c r="Q24" i="17"/>
  <c r="R23" i="17"/>
  <c r="Q23" i="17"/>
  <c r="R22" i="17"/>
  <c r="Q22" i="17"/>
  <c r="R21" i="17"/>
  <c r="Q21" i="17"/>
  <c r="R20" i="17"/>
  <c r="Q20" i="17"/>
  <c r="R19" i="17"/>
  <c r="Q19" i="17"/>
  <c r="R18" i="17"/>
  <c r="Q18" i="17"/>
  <c r="R17" i="17"/>
  <c r="Q17" i="17"/>
  <c r="R16" i="17"/>
  <c r="Q16" i="17"/>
  <c r="R15" i="17"/>
  <c r="Q15" i="17"/>
  <c r="R14" i="17"/>
  <c r="Q14" i="17"/>
  <c r="R13" i="17"/>
  <c r="Q13" i="17"/>
  <c r="R12" i="17"/>
  <c r="Q12" i="17"/>
  <c r="R11" i="17"/>
  <c r="Q11" i="17"/>
  <c r="R10" i="17"/>
  <c r="Q10" i="17"/>
  <c r="R9" i="17"/>
  <c r="Q9" i="17"/>
  <c r="R8" i="17"/>
  <c r="Q8" i="17"/>
  <c r="R7" i="17"/>
  <c r="Q7" i="17"/>
  <c r="R6" i="17"/>
  <c r="Q6" i="17"/>
  <c r="R5" i="17"/>
  <c r="Q5" i="17"/>
  <c r="R4" i="17"/>
  <c r="Q4" i="17"/>
  <c r="R3" i="17"/>
  <c r="R53" i="17" s="1"/>
  <c r="Q3" i="17"/>
  <c r="Q53" i="17" s="1"/>
  <c r="U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T51" i="16"/>
  <c r="S51" i="16"/>
  <c r="T50" i="16"/>
  <c r="S50" i="16"/>
  <c r="T49" i="16"/>
  <c r="S49" i="16"/>
  <c r="T48" i="16"/>
  <c r="S48" i="16"/>
  <c r="T47" i="16"/>
  <c r="S47" i="16"/>
  <c r="T46" i="16"/>
  <c r="S46" i="16"/>
  <c r="T45" i="16"/>
  <c r="S45" i="16"/>
  <c r="T44" i="16"/>
  <c r="S44" i="16"/>
  <c r="T43" i="16"/>
  <c r="S43" i="16"/>
  <c r="T42" i="16"/>
  <c r="S42" i="16"/>
  <c r="T41" i="16"/>
  <c r="S41" i="16"/>
  <c r="T40" i="16"/>
  <c r="S40" i="16"/>
  <c r="T39" i="16"/>
  <c r="S39" i="16"/>
  <c r="T38" i="16"/>
  <c r="S38" i="16"/>
  <c r="T37" i="16"/>
  <c r="S37" i="16"/>
  <c r="T36" i="16"/>
  <c r="S36" i="16"/>
  <c r="T35" i="16"/>
  <c r="S35" i="16"/>
  <c r="T34" i="16"/>
  <c r="S34" i="16"/>
  <c r="T33" i="16"/>
  <c r="S33" i="16"/>
  <c r="T32" i="16"/>
  <c r="S32" i="16"/>
  <c r="T31" i="16"/>
  <c r="S31" i="16"/>
  <c r="T30" i="16"/>
  <c r="S30" i="16"/>
  <c r="T29" i="16"/>
  <c r="S29" i="16"/>
  <c r="T28" i="16"/>
  <c r="S28" i="16"/>
  <c r="T27" i="16"/>
  <c r="S27" i="16"/>
  <c r="T26" i="16"/>
  <c r="S26" i="16"/>
  <c r="T25" i="16"/>
  <c r="S25" i="16"/>
  <c r="T24" i="16"/>
  <c r="S24" i="16"/>
  <c r="T23" i="16"/>
  <c r="S23" i="16"/>
  <c r="T22" i="16"/>
  <c r="S22" i="16"/>
  <c r="T21" i="16"/>
  <c r="S21" i="16"/>
  <c r="T20" i="16"/>
  <c r="S20" i="16"/>
  <c r="T19" i="16"/>
  <c r="S19" i="16"/>
  <c r="T18" i="16"/>
  <c r="S18" i="16"/>
  <c r="T17" i="16"/>
  <c r="S17" i="16"/>
  <c r="T16" i="16"/>
  <c r="S16" i="16"/>
  <c r="T15" i="16"/>
  <c r="S15" i="16"/>
  <c r="T14" i="16"/>
  <c r="S14" i="16"/>
  <c r="T13" i="16"/>
  <c r="S13" i="16"/>
  <c r="T12" i="16"/>
  <c r="S12" i="16"/>
  <c r="T11" i="16"/>
  <c r="S11" i="16"/>
  <c r="T10" i="16"/>
  <c r="S10" i="16"/>
  <c r="T9" i="16"/>
  <c r="S9" i="16"/>
  <c r="T8" i="16"/>
  <c r="S8" i="16"/>
  <c r="T7" i="16"/>
  <c r="S7" i="16"/>
  <c r="T6" i="16"/>
  <c r="S6" i="16"/>
  <c r="T5" i="16"/>
  <c r="S5" i="16"/>
  <c r="T4" i="16"/>
  <c r="S4" i="16"/>
  <c r="T3" i="16"/>
  <c r="T52" i="16" s="1"/>
  <c r="S3" i="16"/>
  <c r="S52" i="16" s="1"/>
  <c r="W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V118" i="15"/>
  <c r="U118" i="15"/>
  <c r="V117" i="15"/>
  <c r="U117" i="15"/>
  <c r="V116" i="15"/>
  <c r="U116" i="15"/>
  <c r="V115" i="15"/>
  <c r="U115" i="15"/>
  <c r="V114" i="15"/>
  <c r="U114" i="15"/>
  <c r="V113" i="15"/>
  <c r="U113" i="15"/>
  <c r="V112" i="15"/>
  <c r="U112" i="15"/>
  <c r="V111" i="15"/>
  <c r="U111" i="15"/>
  <c r="V110" i="15"/>
  <c r="U110" i="15"/>
  <c r="V109" i="15"/>
  <c r="U109" i="15"/>
  <c r="V108" i="15"/>
  <c r="U108" i="15"/>
  <c r="V107" i="15"/>
  <c r="U107" i="15"/>
  <c r="V106" i="15"/>
  <c r="U106" i="15"/>
  <c r="V105" i="15"/>
  <c r="U105" i="15"/>
  <c r="V104" i="15"/>
  <c r="U104" i="15"/>
  <c r="V103" i="15"/>
  <c r="U103" i="15"/>
  <c r="V102" i="15"/>
  <c r="U102" i="15"/>
  <c r="V101" i="15"/>
  <c r="U101" i="15"/>
  <c r="V100" i="15"/>
  <c r="U100" i="15"/>
  <c r="V99" i="15"/>
  <c r="U99" i="15"/>
  <c r="V98" i="15"/>
  <c r="U98" i="15"/>
  <c r="V97" i="15"/>
  <c r="U97" i="15"/>
  <c r="V96" i="15"/>
  <c r="U96" i="15"/>
  <c r="V95" i="15"/>
  <c r="U95" i="15"/>
  <c r="V94" i="15"/>
  <c r="U94" i="15"/>
  <c r="V93" i="15"/>
  <c r="U93" i="15"/>
  <c r="V92" i="15"/>
  <c r="U92" i="15"/>
  <c r="V91" i="15"/>
  <c r="U91" i="15"/>
  <c r="V90" i="15"/>
  <c r="U90" i="15"/>
  <c r="V89" i="15"/>
  <c r="U89" i="15"/>
  <c r="V88" i="15"/>
  <c r="U88" i="15"/>
  <c r="V87" i="15"/>
  <c r="U87" i="15"/>
  <c r="V86" i="15"/>
  <c r="U86" i="15"/>
  <c r="V85" i="15"/>
  <c r="U85" i="15"/>
  <c r="V84" i="15"/>
  <c r="U84" i="15"/>
  <c r="V83" i="15"/>
  <c r="U83" i="15"/>
  <c r="V82" i="15"/>
  <c r="U82" i="15"/>
  <c r="V81" i="15"/>
  <c r="U81" i="15"/>
  <c r="V80" i="15"/>
  <c r="U80" i="15"/>
  <c r="V79" i="15"/>
  <c r="U79" i="15"/>
  <c r="V78" i="15"/>
  <c r="U78" i="15"/>
  <c r="V77" i="15"/>
  <c r="U77" i="15"/>
  <c r="V76" i="15"/>
  <c r="U76" i="15"/>
  <c r="V75" i="15"/>
  <c r="U75" i="15"/>
  <c r="V74" i="15"/>
  <c r="U74" i="15"/>
  <c r="V73" i="15"/>
  <c r="U73" i="15"/>
  <c r="V72" i="15"/>
  <c r="U72" i="15"/>
  <c r="V71" i="15"/>
  <c r="U71" i="15"/>
  <c r="V70" i="15"/>
  <c r="U70" i="15"/>
  <c r="V69" i="15"/>
  <c r="U69" i="15"/>
  <c r="V68" i="15"/>
  <c r="U68" i="15"/>
  <c r="V67" i="15"/>
  <c r="U67" i="15"/>
  <c r="V66" i="15"/>
  <c r="U66" i="15"/>
  <c r="V65" i="15"/>
  <c r="U65" i="15"/>
  <c r="V64" i="15"/>
  <c r="U64" i="15"/>
  <c r="V63" i="15"/>
  <c r="U63" i="15"/>
  <c r="V62" i="15"/>
  <c r="U62" i="15"/>
  <c r="V61" i="15"/>
  <c r="U61" i="15"/>
  <c r="V60" i="15"/>
  <c r="U60" i="15"/>
  <c r="V59" i="15"/>
  <c r="U59" i="15"/>
  <c r="V58" i="15"/>
  <c r="U58" i="15"/>
  <c r="V57" i="15"/>
  <c r="U57" i="15"/>
  <c r="V56" i="15"/>
  <c r="U56" i="15"/>
  <c r="V55" i="15"/>
  <c r="U55" i="15"/>
  <c r="V54" i="15"/>
  <c r="U54" i="15"/>
  <c r="V53" i="15"/>
  <c r="U53" i="15"/>
  <c r="V52" i="15"/>
  <c r="U52" i="15"/>
  <c r="V51" i="15"/>
  <c r="U51" i="15"/>
  <c r="V50" i="15"/>
  <c r="U50" i="15"/>
  <c r="V49" i="15"/>
  <c r="U49" i="15"/>
  <c r="V48" i="15"/>
  <c r="U48" i="15"/>
  <c r="V47" i="15"/>
  <c r="U47" i="15"/>
  <c r="V46" i="15"/>
  <c r="U46" i="15"/>
  <c r="V45" i="15"/>
  <c r="U45" i="15"/>
  <c r="V44" i="15"/>
  <c r="U44" i="15"/>
  <c r="V43" i="15"/>
  <c r="U43" i="15"/>
  <c r="V42" i="15"/>
  <c r="U42" i="15"/>
  <c r="V41" i="15"/>
  <c r="U41" i="15"/>
  <c r="V40" i="15"/>
  <c r="U40" i="15"/>
  <c r="V39" i="15"/>
  <c r="U39" i="15"/>
  <c r="V38" i="15"/>
  <c r="U38" i="15"/>
  <c r="V37" i="15"/>
  <c r="U37" i="15"/>
  <c r="V36" i="15"/>
  <c r="U36" i="15"/>
  <c r="V35" i="15"/>
  <c r="U35" i="15"/>
  <c r="V34" i="15"/>
  <c r="U34" i="15"/>
  <c r="V33" i="15"/>
  <c r="U33" i="15"/>
  <c r="V32" i="15"/>
  <c r="U32" i="15"/>
  <c r="V31" i="15"/>
  <c r="U31" i="15"/>
  <c r="V30" i="15"/>
  <c r="U30" i="15"/>
  <c r="V29" i="15"/>
  <c r="U29" i="15"/>
  <c r="V28" i="15"/>
  <c r="U28" i="15"/>
  <c r="V27" i="15"/>
  <c r="U27" i="15"/>
  <c r="V26" i="15"/>
  <c r="U26" i="15"/>
  <c r="V25" i="15"/>
  <c r="U25" i="15"/>
  <c r="V24" i="15"/>
  <c r="U24" i="15"/>
  <c r="V23" i="15"/>
  <c r="U23" i="15"/>
  <c r="V22" i="15"/>
  <c r="U22" i="15"/>
  <c r="V21" i="15"/>
  <c r="U21" i="15"/>
  <c r="V20" i="15"/>
  <c r="U20" i="15"/>
  <c r="V19" i="15"/>
  <c r="U19" i="15"/>
  <c r="V18" i="15"/>
  <c r="U18" i="15"/>
  <c r="V17" i="15"/>
  <c r="U17" i="15"/>
  <c r="V16" i="15"/>
  <c r="U16" i="15"/>
  <c r="V15" i="15"/>
  <c r="U15" i="15"/>
  <c r="V14" i="15"/>
  <c r="U14" i="15"/>
  <c r="V13" i="15"/>
  <c r="U13" i="15"/>
  <c r="V12" i="15"/>
  <c r="U12" i="15"/>
  <c r="V11" i="15"/>
  <c r="U11" i="15"/>
  <c r="V10" i="15"/>
  <c r="U10" i="15"/>
  <c r="V9" i="15"/>
  <c r="U9" i="15"/>
  <c r="V8" i="15"/>
  <c r="U8" i="15"/>
  <c r="V7" i="15"/>
  <c r="U7" i="15"/>
  <c r="V6" i="15"/>
  <c r="U6" i="15"/>
  <c r="V5" i="15"/>
  <c r="U5" i="15"/>
  <c r="V4" i="15"/>
  <c r="U4" i="15"/>
  <c r="V3" i="15"/>
  <c r="V119" i="15" s="1"/>
  <c r="U3" i="15"/>
  <c r="U119" i="15" s="1"/>
  <c r="Q54" i="14"/>
  <c r="N54" i="14"/>
  <c r="M54" i="14"/>
  <c r="L54" i="14"/>
  <c r="K54" i="14"/>
  <c r="J54" i="14"/>
  <c r="I54" i="14"/>
  <c r="H54" i="14"/>
  <c r="G54" i="14"/>
  <c r="F54" i="14"/>
  <c r="E54" i="14"/>
  <c r="P53" i="14"/>
  <c r="O53" i="14"/>
  <c r="P52" i="14"/>
  <c r="O52" i="14"/>
  <c r="P51" i="14"/>
  <c r="O51" i="14"/>
  <c r="P50" i="14"/>
  <c r="O50" i="14"/>
  <c r="P49" i="14"/>
  <c r="O49" i="14"/>
  <c r="P48" i="14"/>
  <c r="O48" i="14"/>
  <c r="P47" i="14"/>
  <c r="O47" i="14"/>
  <c r="P46" i="14"/>
  <c r="O46" i="14"/>
  <c r="P45" i="14"/>
  <c r="O45" i="14"/>
  <c r="P44" i="14"/>
  <c r="O44" i="14"/>
  <c r="P43" i="14"/>
  <c r="O43" i="14"/>
  <c r="P42" i="14"/>
  <c r="O42" i="14"/>
  <c r="P41" i="14"/>
  <c r="O41" i="14"/>
  <c r="P40" i="14"/>
  <c r="O40" i="14"/>
  <c r="P39" i="14"/>
  <c r="O39" i="14"/>
  <c r="P38" i="14"/>
  <c r="O38" i="14"/>
  <c r="P37" i="14"/>
  <c r="O37" i="14"/>
  <c r="P36" i="14"/>
  <c r="O36" i="14"/>
  <c r="P35" i="14"/>
  <c r="O35" i="14"/>
  <c r="P34" i="14"/>
  <c r="O34" i="14"/>
  <c r="P33" i="14"/>
  <c r="O33" i="14"/>
  <c r="P32" i="14"/>
  <c r="O32" i="14"/>
  <c r="P31" i="14"/>
  <c r="O31" i="14"/>
  <c r="P30" i="14"/>
  <c r="O30" i="14"/>
  <c r="P29" i="14"/>
  <c r="O29" i="14"/>
  <c r="P28" i="14"/>
  <c r="O28" i="14"/>
  <c r="P27" i="14"/>
  <c r="O27" i="14"/>
  <c r="P26" i="14"/>
  <c r="O26" i="14"/>
  <c r="P25" i="14"/>
  <c r="O25" i="14"/>
  <c r="P24" i="14"/>
  <c r="O24" i="14"/>
  <c r="P23" i="14"/>
  <c r="O23" i="14"/>
  <c r="P22" i="14"/>
  <c r="O22" i="14"/>
  <c r="P21" i="14"/>
  <c r="O21" i="14"/>
  <c r="P20" i="14"/>
  <c r="O20" i="14"/>
  <c r="P19" i="14"/>
  <c r="O19" i="14"/>
  <c r="P18" i="14"/>
  <c r="O18" i="14"/>
  <c r="P17" i="14"/>
  <c r="O17" i="14"/>
  <c r="P16" i="14"/>
  <c r="O16" i="14"/>
  <c r="P15" i="14"/>
  <c r="O15" i="14"/>
  <c r="P14" i="14"/>
  <c r="O14" i="14"/>
  <c r="P13" i="14"/>
  <c r="O13" i="14"/>
  <c r="P12" i="14"/>
  <c r="O12" i="14"/>
  <c r="P11" i="14"/>
  <c r="O11" i="14"/>
  <c r="P10" i="14"/>
  <c r="O10" i="14"/>
  <c r="P9" i="14"/>
  <c r="O9" i="14"/>
  <c r="P8" i="14"/>
  <c r="O8" i="14"/>
  <c r="P7" i="14"/>
  <c r="O7" i="14"/>
  <c r="P6" i="14"/>
  <c r="O6" i="14"/>
  <c r="P5" i="14"/>
  <c r="O5" i="14"/>
  <c r="P4" i="14"/>
  <c r="O4" i="14"/>
  <c r="P3" i="14"/>
  <c r="P54" i="14" s="1"/>
  <c r="O3" i="14"/>
  <c r="O54" i="14" s="1"/>
  <c r="S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R112" i="13"/>
  <c r="Q112" i="13"/>
  <c r="R111" i="13"/>
  <c r="Q111" i="13"/>
  <c r="R110" i="13"/>
  <c r="Q110" i="13"/>
  <c r="R109" i="13"/>
  <c r="Q109" i="13"/>
  <c r="R108" i="13"/>
  <c r="Q108" i="13"/>
  <c r="R107" i="13"/>
  <c r="Q107" i="13"/>
  <c r="R106" i="13"/>
  <c r="Q106" i="13"/>
  <c r="R105" i="13"/>
  <c r="Q105" i="13"/>
  <c r="R104" i="13"/>
  <c r="Q104" i="13"/>
  <c r="R103" i="13"/>
  <c r="Q103" i="13"/>
  <c r="R102" i="13"/>
  <c r="Q102" i="13"/>
  <c r="R101" i="13"/>
  <c r="Q101" i="13"/>
  <c r="R100" i="13"/>
  <c r="Q100" i="13"/>
  <c r="R99" i="13"/>
  <c r="Q99" i="13"/>
  <c r="R98" i="13"/>
  <c r="Q98" i="13"/>
  <c r="R97" i="13"/>
  <c r="Q97" i="13"/>
  <c r="R96" i="13"/>
  <c r="Q96" i="13"/>
  <c r="R95" i="13"/>
  <c r="Q95" i="13"/>
  <c r="R94" i="13"/>
  <c r="Q94" i="13"/>
  <c r="R93" i="13"/>
  <c r="Q93" i="13"/>
  <c r="R92" i="13"/>
  <c r="Q92" i="13"/>
  <c r="R91" i="13"/>
  <c r="Q91" i="13"/>
  <c r="R90" i="13"/>
  <c r="Q90" i="13"/>
  <c r="R89" i="13"/>
  <c r="Q89" i="13"/>
  <c r="R88" i="13"/>
  <c r="Q88" i="13"/>
  <c r="R87" i="13"/>
  <c r="Q87" i="13"/>
  <c r="R86" i="13"/>
  <c r="Q86" i="13"/>
  <c r="R83" i="13"/>
  <c r="Q83" i="13"/>
  <c r="R82" i="13"/>
  <c r="Q82" i="13"/>
  <c r="R81" i="13"/>
  <c r="Q81" i="13"/>
  <c r="R80" i="13"/>
  <c r="Q80" i="13"/>
  <c r="R79" i="13"/>
  <c r="Q79" i="13"/>
  <c r="R78" i="13"/>
  <c r="Q78" i="13"/>
  <c r="R77" i="13"/>
  <c r="Q77" i="13"/>
  <c r="R76" i="13"/>
  <c r="Q76" i="13"/>
  <c r="R75" i="13"/>
  <c r="Q75" i="13"/>
  <c r="R74" i="13"/>
  <c r="Q74" i="13"/>
  <c r="R73" i="13"/>
  <c r="Q73" i="13"/>
  <c r="R72" i="13"/>
  <c r="Q72" i="13"/>
  <c r="R71" i="13"/>
  <c r="Q71" i="13"/>
  <c r="R70" i="13"/>
  <c r="Q70" i="13"/>
  <c r="R69" i="13"/>
  <c r="Q69" i="13"/>
  <c r="R68" i="13"/>
  <c r="Q68" i="13"/>
  <c r="R66" i="13"/>
  <c r="Q66" i="13"/>
  <c r="R65" i="13"/>
  <c r="Q65" i="13"/>
  <c r="R64" i="13"/>
  <c r="Q64" i="13"/>
  <c r="R63" i="13"/>
  <c r="Q63" i="13"/>
  <c r="R62" i="13"/>
  <c r="Q62" i="13"/>
  <c r="R61" i="13"/>
  <c r="Q61" i="13"/>
  <c r="R58" i="13"/>
  <c r="Q58" i="13"/>
  <c r="R57" i="13"/>
  <c r="Q57" i="13"/>
  <c r="R56" i="13"/>
  <c r="Q56" i="13"/>
  <c r="R55" i="13"/>
  <c r="Q55" i="13"/>
  <c r="R54" i="13"/>
  <c r="Q54" i="13"/>
  <c r="R53" i="13"/>
  <c r="Q53" i="13"/>
  <c r="R52" i="13"/>
  <c r="Q52" i="13"/>
  <c r="R51" i="13"/>
  <c r="Q51" i="13"/>
  <c r="R50" i="13"/>
  <c r="Q50" i="13"/>
  <c r="R49" i="13"/>
  <c r="Q49" i="13"/>
  <c r="R48" i="13"/>
  <c r="Q48" i="13"/>
  <c r="R47" i="13"/>
  <c r="Q47" i="13"/>
  <c r="R46" i="13"/>
  <c r="Q46" i="13"/>
  <c r="R45" i="13"/>
  <c r="Q45" i="13"/>
  <c r="R44" i="13"/>
  <c r="Q44" i="13"/>
  <c r="R43" i="13"/>
  <c r="Q43" i="13"/>
  <c r="R42" i="13"/>
  <c r="Q42" i="13"/>
  <c r="R41" i="13"/>
  <c r="Q41" i="13"/>
  <c r="R40" i="13"/>
  <c r="Q40" i="13"/>
  <c r="R39" i="13"/>
  <c r="Q39" i="13"/>
  <c r="R38" i="13"/>
  <c r="Q38" i="13"/>
  <c r="R37" i="13"/>
  <c r="Q37" i="13"/>
  <c r="R36" i="13"/>
  <c r="Q36" i="13"/>
  <c r="R35" i="13"/>
  <c r="Q35" i="13"/>
  <c r="R34" i="13"/>
  <c r="Q34" i="13"/>
  <c r="R33" i="13"/>
  <c r="Q33" i="13"/>
  <c r="R32" i="13"/>
  <c r="Q32" i="13"/>
  <c r="R31" i="13"/>
  <c r="Q31" i="13"/>
  <c r="R30" i="13"/>
  <c r="Q30" i="13"/>
  <c r="R29" i="13"/>
  <c r="Q29" i="13"/>
  <c r="R28" i="13"/>
  <c r="Q28" i="13"/>
  <c r="R27" i="13"/>
  <c r="Q27" i="13"/>
  <c r="R26" i="13"/>
  <c r="Q26" i="13"/>
  <c r="R25" i="13"/>
  <c r="Q25" i="13"/>
  <c r="R24" i="13"/>
  <c r="Q24" i="13"/>
  <c r="R23" i="13"/>
  <c r="Q23" i="13"/>
  <c r="R22" i="13"/>
  <c r="Q22" i="13"/>
  <c r="R21" i="13"/>
  <c r="Q21" i="13"/>
  <c r="R20" i="13"/>
  <c r="Q20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1" i="13"/>
  <c r="Q11" i="13"/>
  <c r="R10" i="13"/>
  <c r="Q10" i="13"/>
  <c r="R9" i="13"/>
  <c r="Q9" i="13"/>
  <c r="R8" i="13"/>
  <c r="Q8" i="13"/>
  <c r="R7" i="13"/>
  <c r="Q7" i="13"/>
  <c r="R6" i="13"/>
  <c r="Q6" i="13"/>
  <c r="R5" i="13"/>
  <c r="Q5" i="13"/>
  <c r="R4" i="13"/>
  <c r="Q4" i="13"/>
  <c r="Q113" i="13" s="1"/>
  <c r="R3" i="13"/>
  <c r="R113" i="13" s="1"/>
  <c r="Q3" i="13"/>
  <c r="U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S8" i="12"/>
  <c r="T7" i="12"/>
  <c r="S7" i="12"/>
  <c r="T6" i="12"/>
  <c r="S6" i="12"/>
  <c r="T5" i="12"/>
  <c r="S5" i="12"/>
  <c r="T4" i="12"/>
  <c r="S4" i="12"/>
  <c r="T3" i="12"/>
  <c r="T24" i="12" s="1"/>
  <c r="S3" i="12"/>
  <c r="S24" i="12" s="1"/>
  <c r="W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V49" i="11"/>
  <c r="U49" i="11"/>
  <c r="V48" i="11"/>
  <c r="U48" i="11"/>
  <c r="V47" i="11"/>
  <c r="U47" i="11"/>
  <c r="V46" i="11"/>
  <c r="U46" i="11"/>
  <c r="V45" i="11"/>
  <c r="U45" i="11"/>
  <c r="V44" i="11"/>
  <c r="U44" i="11"/>
  <c r="V43" i="11"/>
  <c r="U43" i="11"/>
  <c r="V42" i="11"/>
  <c r="U42" i="11"/>
  <c r="V41" i="11"/>
  <c r="U41" i="11"/>
  <c r="V40" i="11"/>
  <c r="U40" i="11"/>
  <c r="V39" i="11"/>
  <c r="U39" i="11"/>
  <c r="V38" i="11"/>
  <c r="U38" i="11"/>
  <c r="V37" i="11"/>
  <c r="U37" i="11"/>
  <c r="V36" i="11"/>
  <c r="U36" i="11"/>
  <c r="V35" i="11"/>
  <c r="U35" i="11"/>
  <c r="V34" i="11"/>
  <c r="U34" i="11"/>
  <c r="V33" i="11"/>
  <c r="U33" i="11"/>
  <c r="V32" i="11"/>
  <c r="U32" i="11"/>
  <c r="V31" i="11"/>
  <c r="U31" i="11"/>
  <c r="V30" i="11"/>
  <c r="U30" i="11"/>
  <c r="V29" i="11"/>
  <c r="U29" i="11"/>
  <c r="V28" i="11"/>
  <c r="U28" i="11"/>
  <c r="V27" i="11"/>
  <c r="U27" i="11"/>
  <c r="V26" i="11"/>
  <c r="U26" i="11"/>
  <c r="V25" i="11"/>
  <c r="U25" i="11"/>
  <c r="V24" i="11"/>
  <c r="U24" i="11"/>
  <c r="V23" i="11"/>
  <c r="U23" i="11"/>
  <c r="V22" i="11"/>
  <c r="U22" i="11"/>
  <c r="V21" i="11"/>
  <c r="U21" i="11"/>
  <c r="V20" i="11"/>
  <c r="U20" i="11"/>
  <c r="V19" i="11"/>
  <c r="U19" i="11"/>
  <c r="V18" i="11"/>
  <c r="U18" i="11"/>
  <c r="V17" i="11"/>
  <c r="U17" i="11"/>
  <c r="V16" i="11"/>
  <c r="U16" i="11"/>
  <c r="V15" i="11"/>
  <c r="U15" i="11"/>
  <c r="V14" i="11"/>
  <c r="U14" i="11"/>
  <c r="V13" i="11"/>
  <c r="U13" i="11"/>
  <c r="V12" i="11"/>
  <c r="U12" i="11"/>
  <c r="V11" i="11"/>
  <c r="U11" i="11"/>
  <c r="V10" i="11"/>
  <c r="U10" i="11"/>
  <c r="V9" i="11"/>
  <c r="U9" i="11"/>
  <c r="V8" i="11"/>
  <c r="U8" i="11"/>
  <c r="V7" i="11"/>
  <c r="U7" i="11"/>
  <c r="V6" i="11"/>
  <c r="U6" i="11"/>
  <c r="V5" i="11"/>
  <c r="U5" i="11"/>
  <c r="V4" i="11"/>
  <c r="U4" i="11"/>
  <c r="U50" i="11" s="1"/>
  <c r="V3" i="11"/>
  <c r="V50" i="11" s="1"/>
  <c r="U3" i="11"/>
  <c r="W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V6" i="10"/>
  <c r="U6" i="10"/>
  <c r="V5" i="10"/>
  <c r="U5" i="10"/>
  <c r="V4" i="10"/>
  <c r="V32" i="10" s="1"/>
  <c r="U4" i="10"/>
  <c r="V3" i="10"/>
  <c r="U3" i="10"/>
  <c r="U32" i="10" s="1"/>
  <c r="W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V129" i="9"/>
  <c r="U129" i="9"/>
  <c r="V128" i="9"/>
  <c r="U128" i="9"/>
  <c r="V127" i="9"/>
  <c r="U127" i="9"/>
  <c r="V126" i="9"/>
  <c r="U126" i="9"/>
  <c r="V125" i="9"/>
  <c r="U125" i="9"/>
  <c r="V124" i="9"/>
  <c r="U124" i="9"/>
  <c r="V123" i="9"/>
  <c r="U123" i="9"/>
  <c r="V122" i="9"/>
  <c r="U122" i="9"/>
  <c r="V121" i="9"/>
  <c r="U121" i="9"/>
  <c r="V120" i="9"/>
  <c r="U120" i="9"/>
  <c r="V119" i="9"/>
  <c r="U119" i="9"/>
  <c r="V118" i="9"/>
  <c r="U118" i="9"/>
  <c r="V117" i="9"/>
  <c r="U117" i="9"/>
  <c r="V116" i="9"/>
  <c r="U116" i="9"/>
  <c r="V115" i="9"/>
  <c r="U115" i="9"/>
  <c r="V114" i="9"/>
  <c r="U114" i="9"/>
  <c r="V113" i="9"/>
  <c r="U113" i="9"/>
  <c r="V112" i="9"/>
  <c r="U112" i="9"/>
  <c r="V111" i="9"/>
  <c r="U111" i="9"/>
  <c r="V110" i="9"/>
  <c r="U110" i="9"/>
  <c r="V109" i="9"/>
  <c r="U109" i="9"/>
  <c r="V108" i="9"/>
  <c r="U108" i="9"/>
  <c r="V107" i="9"/>
  <c r="U107" i="9"/>
  <c r="V106" i="9"/>
  <c r="U106" i="9"/>
  <c r="V105" i="9"/>
  <c r="U105" i="9"/>
  <c r="V104" i="9"/>
  <c r="U104" i="9"/>
  <c r="V103" i="9"/>
  <c r="U103" i="9"/>
  <c r="V102" i="9"/>
  <c r="U102" i="9"/>
  <c r="V101" i="9"/>
  <c r="U101" i="9"/>
  <c r="V100" i="9"/>
  <c r="U100" i="9"/>
  <c r="V99" i="9"/>
  <c r="U99" i="9"/>
  <c r="V98" i="9"/>
  <c r="U98" i="9"/>
  <c r="V97" i="9"/>
  <c r="U97" i="9"/>
  <c r="V96" i="9"/>
  <c r="U96" i="9"/>
  <c r="V95" i="9"/>
  <c r="U95" i="9"/>
  <c r="V94" i="9"/>
  <c r="U94" i="9"/>
  <c r="V93" i="9"/>
  <c r="U93" i="9"/>
  <c r="V92" i="9"/>
  <c r="U92" i="9"/>
  <c r="V91" i="9"/>
  <c r="U91" i="9"/>
  <c r="V90" i="9"/>
  <c r="U90" i="9"/>
  <c r="V89" i="9"/>
  <c r="U89" i="9"/>
  <c r="V88" i="9"/>
  <c r="U88" i="9"/>
  <c r="V87" i="9"/>
  <c r="U87" i="9"/>
  <c r="V86" i="9"/>
  <c r="U86" i="9"/>
  <c r="V85" i="9"/>
  <c r="U85" i="9"/>
  <c r="V84" i="9"/>
  <c r="U84" i="9"/>
  <c r="V83" i="9"/>
  <c r="U83" i="9"/>
  <c r="V82" i="9"/>
  <c r="U82" i="9"/>
  <c r="V81" i="9"/>
  <c r="U81" i="9"/>
  <c r="V80" i="9"/>
  <c r="U80" i="9"/>
  <c r="V79" i="9"/>
  <c r="U79" i="9"/>
  <c r="V78" i="9"/>
  <c r="U78" i="9"/>
  <c r="V77" i="9"/>
  <c r="U77" i="9"/>
  <c r="V76" i="9"/>
  <c r="U76" i="9"/>
  <c r="V75" i="9"/>
  <c r="U75" i="9"/>
  <c r="V74" i="9"/>
  <c r="U74" i="9"/>
  <c r="V73" i="9"/>
  <c r="U73" i="9"/>
  <c r="V72" i="9"/>
  <c r="U72" i="9"/>
  <c r="V71" i="9"/>
  <c r="U71" i="9"/>
  <c r="V70" i="9"/>
  <c r="U70" i="9"/>
  <c r="V69" i="9"/>
  <c r="U69" i="9"/>
  <c r="V68" i="9"/>
  <c r="U68" i="9"/>
  <c r="V67" i="9"/>
  <c r="U67" i="9"/>
  <c r="V66" i="9"/>
  <c r="U66" i="9"/>
  <c r="V65" i="9"/>
  <c r="U65" i="9"/>
  <c r="V64" i="9"/>
  <c r="U64" i="9"/>
  <c r="V63" i="9"/>
  <c r="U63" i="9"/>
  <c r="V62" i="9"/>
  <c r="U62" i="9"/>
  <c r="V61" i="9"/>
  <c r="U61" i="9"/>
  <c r="V60" i="9"/>
  <c r="U60" i="9"/>
  <c r="V59" i="9"/>
  <c r="U59" i="9"/>
  <c r="V58" i="9"/>
  <c r="U58" i="9"/>
  <c r="V57" i="9"/>
  <c r="U57" i="9"/>
  <c r="V56" i="9"/>
  <c r="U56" i="9"/>
  <c r="V55" i="9"/>
  <c r="U55" i="9"/>
  <c r="V54" i="9"/>
  <c r="U54" i="9"/>
  <c r="V53" i="9"/>
  <c r="U53" i="9"/>
  <c r="V52" i="9"/>
  <c r="U52" i="9"/>
  <c r="V51" i="9"/>
  <c r="U51" i="9"/>
  <c r="V50" i="9"/>
  <c r="U50" i="9"/>
  <c r="V49" i="9"/>
  <c r="U49" i="9"/>
  <c r="V48" i="9"/>
  <c r="U48" i="9"/>
  <c r="V47" i="9"/>
  <c r="U47" i="9"/>
  <c r="V46" i="9"/>
  <c r="U46" i="9"/>
  <c r="V45" i="9"/>
  <c r="U45" i="9"/>
  <c r="V44" i="9"/>
  <c r="U44" i="9"/>
  <c r="V43" i="9"/>
  <c r="U43" i="9"/>
  <c r="V42" i="9"/>
  <c r="U42" i="9"/>
  <c r="V41" i="9"/>
  <c r="U41" i="9"/>
  <c r="V40" i="9"/>
  <c r="U40" i="9"/>
  <c r="V39" i="9"/>
  <c r="U39" i="9"/>
  <c r="V38" i="9"/>
  <c r="U38" i="9"/>
  <c r="V37" i="9"/>
  <c r="U37" i="9"/>
  <c r="V36" i="9"/>
  <c r="U36" i="9"/>
  <c r="V35" i="9"/>
  <c r="U35" i="9"/>
  <c r="V34" i="9"/>
  <c r="U34" i="9"/>
  <c r="V33" i="9"/>
  <c r="U33" i="9"/>
  <c r="V32" i="9"/>
  <c r="U32" i="9"/>
  <c r="V31" i="9"/>
  <c r="U31" i="9"/>
  <c r="V30" i="9"/>
  <c r="U30" i="9"/>
  <c r="V29" i="9"/>
  <c r="U29" i="9"/>
  <c r="V28" i="9"/>
  <c r="U28" i="9"/>
  <c r="V27" i="9"/>
  <c r="U27" i="9"/>
  <c r="V26" i="9"/>
  <c r="U26" i="9"/>
  <c r="V25" i="9"/>
  <c r="U25" i="9"/>
  <c r="V24" i="9"/>
  <c r="U24" i="9"/>
  <c r="V23" i="9"/>
  <c r="U23" i="9"/>
  <c r="V22" i="9"/>
  <c r="U22" i="9"/>
  <c r="V21" i="9"/>
  <c r="U21" i="9"/>
  <c r="V20" i="9"/>
  <c r="U20" i="9"/>
  <c r="V19" i="9"/>
  <c r="U19" i="9"/>
  <c r="V18" i="9"/>
  <c r="U18" i="9"/>
  <c r="V17" i="9"/>
  <c r="U17" i="9"/>
  <c r="V16" i="9"/>
  <c r="U16" i="9"/>
  <c r="V15" i="9"/>
  <c r="U15" i="9"/>
  <c r="V14" i="9"/>
  <c r="U14" i="9"/>
  <c r="V13" i="9"/>
  <c r="U13" i="9"/>
  <c r="V12" i="9"/>
  <c r="U12" i="9"/>
  <c r="V11" i="9"/>
  <c r="U11" i="9"/>
  <c r="V10" i="9"/>
  <c r="U10" i="9"/>
  <c r="V9" i="9"/>
  <c r="U9" i="9"/>
  <c r="V8" i="9"/>
  <c r="U8" i="9"/>
  <c r="V7" i="9"/>
  <c r="U7" i="9"/>
  <c r="V6" i="9"/>
  <c r="U6" i="9"/>
  <c r="V5" i="9"/>
  <c r="U5" i="9"/>
  <c r="V4" i="9"/>
  <c r="U4" i="9"/>
  <c r="V3" i="9"/>
  <c r="V130" i="9" s="1"/>
  <c r="U3" i="9"/>
  <c r="U130" i="9" s="1"/>
  <c r="U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T95" i="8"/>
  <c r="S95" i="8"/>
  <c r="T94" i="8"/>
  <c r="S94" i="8"/>
  <c r="T93" i="8"/>
  <c r="S93" i="8"/>
  <c r="T92" i="8"/>
  <c r="S92" i="8"/>
  <c r="T91" i="8"/>
  <c r="S91" i="8"/>
  <c r="T90" i="8"/>
  <c r="S90" i="8"/>
  <c r="T89" i="8"/>
  <c r="S89" i="8"/>
  <c r="T88" i="8"/>
  <c r="S88" i="8"/>
  <c r="T87" i="8"/>
  <c r="S87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T76" i="8"/>
  <c r="S76" i="8"/>
  <c r="T75" i="8"/>
  <c r="S75" i="8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5" i="8"/>
  <c r="S5" i="8"/>
  <c r="T4" i="8"/>
  <c r="S4" i="8"/>
  <c r="T3" i="8"/>
  <c r="T96" i="8" s="1"/>
  <c r="S3" i="8"/>
  <c r="S96" i="8" s="1"/>
  <c r="Y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X83" i="7"/>
  <c r="W83" i="7"/>
  <c r="X82" i="7"/>
  <c r="W82" i="7"/>
  <c r="X81" i="7"/>
  <c r="W81" i="7"/>
  <c r="X80" i="7"/>
  <c r="W80" i="7"/>
  <c r="X79" i="7"/>
  <c r="W79" i="7"/>
  <c r="X78" i="7"/>
  <c r="W78" i="7"/>
  <c r="X77" i="7"/>
  <c r="W77" i="7"/>
  <c r="X76" i="7"/>
  <c r="W76" i="7"/>
  <c r="X75" i="7"/>
  <c r="W75" i="7"/>
  <c r="X74" i="7"/>
  <c r="W74" i="7"/>
  <c r="X73" i="7"/>
  <c r="W73" i="7"/>
  <c r="X72" i="7"/>
  <c r="W72" i="7"/>
  <c r="X71" i="7"/>
  <c r="W71" i="7"/>
  <c r="X70" i="7"/>
  <c r="W70" i="7"/>
  <c r="X69" i="7"/>
  <c r="W69" i="7"/>
  <c r="X68" i="7"/>
  <c r="W68" i="7"/>
  <c r="X67" i="7"/>
  <c r="W67" i="7"/>
  <c r="X66" i="7"/>
  <c r="W66" i="7"/>
  <c r="X65" i="7"/>
  <c r="W65" i="7"/>
  <c r="X64" i="7"/>
  <c r="W64" i="7"/>
  <c r="X63" i="7"/>
  <c r="W63" i="7"/>
  <c r="X62" i="7"/>
  <c r="W62" i="7"/>
  <c r="X61" i="7"/>
  <c r="W61" i="7"/>
  <c r="X60" i="7"/>
  <c r="W60" i="7"/>
  <c r="X59" i="7"/>
  <c r="W59" i="7"/>
  <c r="X58" i="7"/>
  <c r="W58" i="7"/>
  <c r="X57" i="7"/>
  <c r="W57" i="7"/>
  <c r="X56" i="7"/>
  <c r="W56" i="7"/>
  <c r="X55" i="7"/>
  <c r="W55" i="7"/>
  <c r="X54" i="7"/>
  <c r="W54" i="7"/>
  <c r="X53" i="7"/>
  <c r="W53" i="7"/>
  <c r="X52" i="7"/>
  <c r="W52" i="7"/>
  <c r="X51" i="7"/>
  <c r="W51" i="7"/>
  <c r="X50" i="7"/>
  <c r="W50" i="7"/>
  <c r="X49" i="7"/>
  <c r="W49" i="7"/>
  <c r="X48" i="7"/>
  <c r="W48" i="7"/>
  <c r="X47" i="7"/>
  <c r="W47" i="7"/>
  <c r="X46" i="7"/>
  <c r="W46" i="7"/>
  <c r="X45" i="7"/>
  <c r="W45" i="7"/>
  <c r="X44" i="7"/>
  <c r="W44" i="7"/>
  <c r="X43" i="7"/>
  <c r="W43" i="7"/>
  <c r="X42" i="7"/>
  <c r="W42" i="7"/>
  <c r="X41" i="7"/>
  <c r="W41" i="7"/>
  <c r="X40" i="7"/>
  <c r="W40" i="7"/>
  <c r="X39" i="7"/>
  <c r="W39" i="7"/>
  <c r="X38" i="7"/>
  <c r="W38" i="7"/>
  <c r="X37" i="7"/>
  <c r="W37" i="7"/>
  <c r="X36" i="7"/>
  <c r="W36" i="7"/>
  <c r="X35" i="7"/>
  <c r="W35" i="7"/>
  <c r="X34" i="7"/>
  <c r="W34" i="7"/>
  <c r="X33" i="7"/>
  <c r="W33" i="7"/>
  <c r="X32" i="7"/>
  <c r="W32" i="7"/>
  <c r="X31" i="7"/>
  <c r="W31" i="7"/>
  <c r="X30" i="7"/>
  <c r="W30" i="7"/>
  <c r="X29" i="7"/>
  <c r="W29" i="7"/>
  <c r="X28" i="7"/>
  <c r="W28" i="7"/>
  <c r="X27" i="7"/>
  <c r="W27" i="7"/>
  <c r="X26" i="7"/>
  <c r="W26" i="7"/>
  <c r="X25" i="7"/>
  <c r="W25" i="7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W5" i="7"/>
  <c r="X4" i="7"/>
  <c r="W4" i="7"/>
  <c r="X3" i="7"/>
  <c r="X84" i="7" s="1"/>
  <c r="W3" i="7"/>
  <c r="W84" i="7" s="1"/>
  <c r="U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T89" i="6"/>
  <c r="S89" i="6"/>
  <c r="T88" i="6"/>
  <c r="S88" i="6"/>
  <c r="T87" i="6"/>
  <c r="S87" i="6"/>
  <c r="T86" i="6"/>
  <c r="S86" i="6"/>
  <c r="T85" i="6"/>
  <c r="S85" i="6"/>
  <c r="T84" i="6"/>
  <c r="S84" i="6"/>
  <c r="T83" i="6"/>
  <c r="S83" i="6"/>
  <c r="T82" i="6"/>
  <c r="S82" i="6"/>
  <c r="T81" i="6"/>
  <c r="S81" i="6"/>
  <c r="T80" i="6"/>
  <c r="S80" i="6"/>
  <c r="T79" i="6"/>
  <c r="S79" i="6"/>
  <c r="T78" i="6"/>
  <c r="S78" i="6"/>
  <c r="T77" i="6"/>
  <c r="S77" i="6"/>
  <c r="T76" i="6"/>
  <c r="S76" i="6"/>
  <c r="T75" i="6"/>
  <c r="S75" i="6"/>
  <c r="T74" i="6"/>
  <c r="S74" i="6"/>
  <c r="T73" i="6"/>
  <c r="S73" i="6"/>
  <c r="T72" i="6"/>
  <c r="S72" i="6"/>
  <c r="T71" i="6"/>
  <c r="S71" i="6"/>
  <c r="T70" i="6"/>
  <c r="S70" i="6"/>
  <c r="T69" i="6"/>
  <c r="S69" i="6"/>
  <c r="T68" i="6"/>
  <c r="S68" i="6"/>
  <c r="T67" i="6"/>
  <c r="S67" i="6"/>
  <c r="T66" i="6"/>
  <c r="S66" i="6"/>
  <c r="T65" i="6"/>
  <c r="S65" i="6"/>
  <c r="T64" i="6"/>
  <c r="S64" i="6"/>
  <c r="T63" i="6"/>
  <c r="S63" i="6"/>
  <c r="T62" i="6"/>
  <c r="S62" i="6"/>
  <c r="T61" i="6"/>
  <c r="S61" i="6"/>
  <c r="T60" i="6"/>
  <c r="S60" i="6"/>
  <c r="T59" i="6"/>
  <c r="S59" i="6"/>
  <c r="T58" i="6"/>
  <c r="S58" i="6"/>
  <c r="T57" i="6"/>
  <c r="S57" i="6"/>
  <c r="T56" i="6"/>
  <c r="S56" i="6"/>
  <c r="T55" i="6"/>
  <c r="S55" i="6"/>
  <c r="T54" i="6"/>
  <c r="S54" i="6"/>
  <c r="T53" i="6"/>
  <c r="S53" i="6"/>
  <c r="T52" i="6"/>
  <c r="S52" i="6"/>
  <c r="T51" i="6"/>
  <c r="S51" i="6"/>
  <c r="T50" i="6"/>
  <c r="S50" i="6"/>
  <c r="T49" i="6"/>
  <c r="S49" i="6"/>
  <c r="T48" i="6"/>
  <c r="S48" i="6"/>
  <c r="T47" i="6"/>
  <c r="S47" i="6"/>
  <c r="T46" i="6"/>
  <c r="S46" i="6"/>
  <c r="T45" i="6"/>
  <c r="S45" i="6"/>
  <c r="T44" i="6"/>
  <c r="S44" i="6"/>
  <c r="T43" i="6"/>
  <c r="S43" i="6"/>
  <c r="T42" i="6"/>
  <c r="S42" i="6"/>
  <c r="T41" i="6"/>
  <c r="S41" i="6"/>
  <c r="T40" i="6"/>
  <c r="S40" i="6"/>
  <c r="T39" i="6"/>
  <c r="S39" i="6"/>
  <c r="T38" i="6"/>
  <c r="S38" i="6"/>
  <c r="T37" i="6"/>
  <c r="S37" i="6"/>
  <c r="T36" i="6"/>
  <c r="S36" i="6"/>
  <c r="T35" i="6"/>
  <c r="S35" i="6"/>
  <c r="T34" i="6"/>
  <c r="S34" i="6"/>
  <c r="T33" i="6"/>
  <c r="S33" i="6"/>
  <c r="T32" i="6"/>
  <c r="S32" i="6"/>
  <c r="T31" i="6"/>
  <c r="S31" i="6"/>
  <c r="T30" i="6"/>
  <c r="S30" i="6"/>
  <c r="T29" i="6"/>
  <c r="S29" i="6"/>
  <c r="T28" i="6"/>
  <c r="S28" i="6"/>
  <c r="T27" i="6"/>
  <c r="S27" i="6"/>
  <c r="T26" i="6"/>
  <c r="S26" i="6"/>
  <c r="T25" i="6"/>
  <c r="S25" i="6"/>
  <c r="T24" i="6"/>
  <c r="S24" i="6"/>
  <c r="T23" i="6"/>
  <c r="S23" i="6"/>
  <c r="T22" i="6"/>
  <c r="S22" i="6"/>
  <c r="T21" i="6"/>
  <c r="S21" i="6"/>
  <c r="T20" i="6"/>
  <c r="S20" i="6"/>
  <c r="T19" i="6"/>
  <c r="S19" i="6"/>
  <c r="T18" i="6"/>
  <c r="S18" i="6"/>
  <c r="T17" i="6"/>
  <c r="S17" i="6"/>
  <c r="T16" i="6"/>
  <c r="S16" i="6"/>
  <c r="T15" i="6"/>
  <c r="S15" i="6"/>
  <c r="T14" i="6"/>
  <c r="S14" i="6"/>
  <c r="T13" i="6"/>
  <c r="S13" i="6"/>
  <c r="T12" i="6"/>
  <c r="S12" i="6"/>
  <c r="T11" i="6"/>
  <c r="S11" i="6"/>
  <c r="T10" i="6"/>
  <c r="S10" i="6"/>
  <c r="T9" i="6"/>
  <c r="S9" i="6"/>
  <c r="T8" i="6"/>
  <c r="S8" i="6"/>
  <c r="T7" i="6"/>
  <c r="S7" i="6"/>
  <c r="T6" i="6"/>
  <c r="S6" i="6"/>
  <c r="T5" i="6"/>
  <c r="S5" i="6"/>
  <c r="T4" i="6"/>
  <c r="S4" i="6"/>
  <c r="T3" i="6"/>
  <c r="T90" i="6" s="1"/>
  <c r="S3" i="6"/>
  <c r="S90" i="6" s="1"/>
  <c r="Y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W72" i="5"/>
  <c r="X71" i="5"/>
  <c r="W71" i="5"/>
  <c r="X70" i="5"/>
  <c r="W70" i="5"/>
  <c r="X69" i="5"/>
  <c r="W69" i="5"/>
  <c r="X68" i="5"/>
  <c r="W68" i="5"/>
  <c r="X67" i="5"/>
  <c r="W67" i="5"/>
  <c r="X66" i="5"/>
  <c r="W66" i="5"/>
  <c r="X65" i="5"/>
  <c r="W65" i="5"/>
  <c r="X64" i="5"/>
  <c r="W64" i="5"/>
  <c r="X63" i="5"/>
  <c r="W63" i="5"/>
  <c r="X62" i="5"/>
  <c r="W62" i="5"/>
  <c r="X61" i="5"/>
  <c r="W61" i="5"/>
  <c r="X60" i="5"/>
  <c r="W60" i="5"/>
  <c r="X59" i="5"/>
  <c r="W59" i="5"/>
  <c r="X58" i="5"/>
  <c r="W58" i="5"/>
  <c r="X57" i="5"/>
  <c r="W57" i="5"/>
  <c r="X56" i="5"/>
  <c r="W56" i="5"/>
  <c r="X55" i="5"/>
  <c r="W55" i="5"/>
  <c r="X54" i="5"/>
  <c r="W54" i="5"/>
  <c r="X53" i="5"/>
  <c r="W53" i="5"/>
  <c r="X52" i="5"/>
  <c r="W52" i="5"/>
  <c r="X51" i="5"/>
  <c r="W51" i="5"/>
  <c r="X50" i="5"/>
  <c r="W50" i="5"/>
  <c r="X49" i="5"/>
  <c r="W49" i="5"/>
  <c r="X48" i="5"/>
  <c r="W48" i="5"/>
  <c r="X47" i="5"/>
  <c r="W47" i="5"/>
  <c r="X46" i="5"/>
  <c r="W46" i="5"/>
  <c r="X45" i="5"/>
  <c r="W45" i="5"/>
  <c r="X44" i="5"/>
  <c r="W44" i="5"/>
  <c r="X43" i="5"/>
  <c r="W43" i="5"/>
  <c r="X42" i="5"/>
  <c r="W42" i="5"/>
  <c r="X41" i="5"/>
  <c r="W41" i="5"/>
  <c r="X40" i="5"/>
  <c r="W40" i="5"/>
  <c r="X39" i="5"/>
  <c r="W39" i="5"/>
  <c r="X38" i="5"/>
  <c r="W38" i="5"/>
  <c r="X37" i="5"/>
  <c r="W37" i="5"/>
  <c r="X36" i="5"/>
  <c r="W36" i="5"/>
  <c r="X35" i="5"/>
  <c r="W35" i="5"/>
  <c r="X34" i="5"/>
  <c r="W34" i="5"/>
  <c r="X33" i="5"/>
  <c r="W33" i="5"/>
  <c r="X32" i="5"/>
  <c r="W32" i="5"/>
  <c r="X31" i="5"/>
  <c r="W31" i="5"/>
  <c r="X30" i="5"/>
  <c r="W30" i="5"/>
  <c r="X29" i="5"/>
  <c r="W29" i="5"/>
  <c r="X28" i="5"/>
  <c r="W28" i="5"/>
  <c r="X27" i="5"/>
  <c r="W27" i="5"/>
  <c r="X26" i="5"/>
  <c r="W26" i="5"/>
  <c r="X25" i="5"/>
  <c r="W25" i="5"/>
  <c r="X24" i="5"/>
  <c r="W24" i="5"/>
  <c r="X23" i="5"/>
  <c r="W23" i="5"/>
  <c r="X22" i="5"/>
  <c r="W22" i="5"/>
  <c r="X21" i="5"/>
  <c r="W21" i="5"/>
  <c r="X20" i="5"/>
  <c r="W20" i="5"/>
  <c r="X19" i="5"/>
  <c r="W19" i="5"/>
  <c r="X18" i="5"/>
  <c r="W18" i="5"/>
  <c r="X17" i="5"/>
  <c r="W17" i="5"/>
  <c r="X16" i="5"/>
  <c r="W16" i="5"/>
  <c r="X15" i="5"/>
  <c r="W15" i="5"/>
  <c r="X14" i="5"/>
  <c r="W14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X5" i="5"/>
  <c r="W5" i="5"/>
  <c r="X4" i="5"/>
  <c r="W4" i="5"/>
  <c r="X3" i="5"/>
  <c r="X73" i="5" s="1"/>
  <c r="W3" i="5"/>
  <c r="Y112" i="4"/>
  <c r="X112" i="4"/>
  <c r="W112" i="4"/>
  <c r="V112" i="4"/>
  <c r="U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T111" i="4"/>
  <c r="S111" i="4"/>
  <c r="T110" i="4"/>
  <c r="S110" i="4"/>
  <c r="T109" i="4"/>
  <c r="S109" i="4"/>
  <c r="T108" i="4"/>
  <c r="S108" i="4"/>
  <c r="T107" i="4"/>
  <c r="S107" i="4"/>
  <c r="T106" i="4"/>
  <c r="S106" i="4"/>
  <c r="T105" i="4"/>
  <c r="S105" i="4"/>
  <c r="T104" i="4"/>
  <c r="S104" i="4"/>
  <c r="T103" i="4"/>
  <c r="S103" i="4"/>
  <c r="T102" i="4"/>
  <c r="S102" i="4"/>
  <c r="T101" i="4"/>
  <c r="S101" i="4"/>
  <c r="T100" i="4"/>
  <c r="S100" i="4"/>
  <c r="T99" i="4"/>
  <c r="S99" i="4"/>
  <c r="T98" i="4"/>
  <c r="S98" i="4"/>
  <c r="T97" i="4"/>
  <c r="S97" i="4"/>
  <c r="T96" i="4"/>
  <c r="S96" i="4"/>
  <c r="T95" i="4"/>
  <c r="S95" i="4"/>
  <c r="T94" i="4"/>
  <c r="S94" i="4"/>
  <c r="T93" i="4"/>
  <c r="S93" i="4"/>
  <c r="T92" i="4"/>
  <c r="S92" i="4"/>
  <c r="T91" i="4"/>
  <c r="S91" i="4"/>
  <c r="T90" i="4"/>
  <c r="S90" i="4"/>
  <c r="T89" i="4"/>
  <c r="S89" i="4"/>
  <c r="T88" i="4"/>
  <c r="S88" i="4"/>
  <c r="T87" i="4"/>
  <c r="S87" i="4"/>
  <c r="T86" i="4"/>
  <c r="S86" i="4"/>
  <c r="T85" i="4"/>
  <c r="S85" i="4"/>
  <c r="T84" i="4"/>
  <c r="S84" i="4"/>
  <c r="T83" i="4"/>
  <c r="S83" i="4"/>
  <c r="T82" i="4"/>
  <c r="S82" i="4"/>
  <c r="T81" i="4"/>
  <c r="S81" i="4"/>
  <c r="T80" i="4"/>
  <c r="S80" i="4"/>
  <c r="T79" i="4"/>
  <c r="S79" i="4"/>
  <c r="T78" i="4"/>
  <c r="S78" i="4"/>
  <c r="T77" i="4"/>
  <c r="S77" i="4"/>
  <c r="T76" i="4"/>
  <c r="S76" i="4"/>
  <c r="T75" i="4"/>
  <c r="S75" i="4"/>
  <c r="T74" i="4"/>
  <c r="S74" i="4"/>
  <c r="T73" i="4"/>
  <c r="S73" i="4"/>
  <c r="T72" i="4"/>
  <c r="S72" i="4"/>
  <c r="T71" i="4"/>
  <c r="S71" i="4"/>
  <c r="T70" i="4"/>
  <c r="S70" i="4"/>
  <c r="T69" i="4"/>
  <c r="S69" i="4"/>
  <c r="T68" i="4"/>
  <c r="S68" i="4"/>
  <c r="T67" i="4"/>
  <c r="S67" i="4"/>
  <c r="T66" i="4"/>
  <c r="S66" i="4"/>
  <c r="T65" i="4"/>
  <c r="S65" i="4"/>
  <c r="T64" i="4"/>
  <c r="S64" i="4"/>
  <c r="T63" i="4"/>
  <c r="S63" i="4"/>
  <c r="T62" i="4"/>
  <c r="S62" i="4"/>
  <c r="T61" i="4"/>
  <c r="S61" i="4"/>
  <c r="T60" i="4"/>
  <c r="S60" i="4"/>
  <c r="T59" i="4"/>
  <c r="S59" i="4"/>
  <c r="T58" i="4"/>
  <c r="S58" i="4"/>
  <c r="T57" i="4"/>
  <c r="S57" i="4"/>
  <c r="T56" i="4"/>
  <c r="S56" i="4"/>
  <c r="T55" i="4"/>
  <c r="S55" i="4"/>
  <c r="T54" i="4"/>
  <c r="S54" i="4"/>
  <c r="T53" i="4"/>
  <c r="S53" i="4"/>
  <c r="T52" i="4"/>
  <c r="S52" i="4"/>
  <c r="T51" i="4"/>
  <c r="S51" i="4"/>
  <c r="T50" i="4"/>
  <c r="S50" i="4"/>
  <c r="T49" i="4"/>
  <c r="S49" i="4"/>
  <c r="T48" i="4"/>
  <c r="S48" i="4"/>
  <c r="T47" i="4"/>
  <c r="S47" i="4"/>
  <c r="T46" i="4"/>
  <c r="S46" i="4"/>
  <c r="T45" i="4"/>
  <c r="S45" i="4"/>
  <c r="T44" i="4"/>
  <c r="S44" i="4"/>
  <c r="T43" i="4"/>
  <c r="S43" i="4"/>
  <c r="T42" i="4"/>
  <c r="S42" i="4"/>
  <c r="T41" i="4"/>
  <c r="S41" i="4"/>
  <c r="T40" i="4"/>
  <c r="S40" i="4"/>
  <c r="T39" i="4"/>
  <c r="S39" i="4"/>
  <c r="T38" i="4"/>
  <c r="S38" i="4"/>
  <c r="T37" i="4"/>
  <c r="S37" i="4"/>
  <c r="T36" i="4"/>
  <c r="S36" i="4"/>
  <c r="T35" i="4"/>
  <c r="S35" i="4"/>
  <c r="T34" i="4"/>
  <c r="S34" i="4"/>
  <c r="T33" i="4"/>
  <c r="S33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T4" i="4"/>
  <c r="S4" i="4"/>
  <c r="T3" i="4"/>
  <c r="T112" i="4" s="1"/>
  <c r="S3" i="4"/>
  <c r="Y105" i="3"/>
  <c r="W105" i="3"/>
  <c r="V105" i="3"/>
  <c r="S105" i="3"/>
  <c r="N105" i="3"/>
  <c r="M105" i="3"/>
  <c r="L105" i="3"/>
  <c r="K105" i="3"/>
  <c r="J105" i="3"/>
  <c r="I105" i="3"/>
  <c r="H105" i="3"/>
  <c r="G105" i="3"/>
  <c r="F105" i="3"/>
  <c r="E105" i="3"/>
  <c r="X104" i="3"/>
  <c r="W104" i="3"/>
  <c r="X103" i="3"/>
  <c r="W103" i="3"/>
  <c r="X102" i="3"/>
  <c r="W102" i="3"/>
  <c r="X101" i="3"/>
  <c r="W101" i="3"/>
  <c r="X100" i="3"/>
  <c r="W100" i="3"/>
  <c r="X99" i="3"/>
  <c r="W99" i="3"/>
  <c r="X98" i="3"/>
  <c r="W98" i="3"/>
  <c r="X97" i="3"/>
  <c r="W97" i="3"/>
  <c r="X96" i="3"/>
  <c r="W96" i="3"/>
  <c r="X95" i="3"/>
  <c r="W95" i="3"/>
  <c r="X94" i="3"/>
  <c r="W94" i="3"/>
  <c r="X93" i="3"/>
  <c r="W93" i="3"/>
  <c r="X92" i="3"/>
  <c r="W92" i="3"/>
  <c r="X91" i="3"/>
  <c r="W91" i="3"/>
  <c r="X90" i="3"/>
  <c r="W90" i="3"/>
  <c r="X89" i="3"/>
  <c r="W89" i="3"/>
  <c r="X88" i="3"/>
  <c r="W88" i="3"/>
  <c r="X87" i="3"/>
  <c r="W87" i="3"/>
  <c r="X86" i="3"/>
  <c r="W86" i="3"/>
  <c r="X85" i="3"/>
  <c r="W85" i="3"/>
  <c r="X84" i="3"/>
  <c r="W84" i="3"/>
  <c r="X83" i="3"/>
  <c r="W83" i="3"/>
  <c r="X82" i="3"/>
  <c r="W82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X74" i="3"/>
  <c r="W74" i="3"/>
  <c r="X73" i="3"/>
  <c r="W73" i="3"/>
  <c r="X72" i="3"/>
  <c r="W72" i="3"/>
  <c r="X71" i="3"/>
  <c r="W71" i="3"/>
  <c r="X70" i="3"/>
  <c r="W70" i="3"/>
  <c r="X69" i="3"/>
  <c r="W69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X4" i="3"/>
  <c r="W4" i="3"/>
  <c r="X3" i="3"/>
  <c r="X105" i="3" s="1"/>
  <c r="W3" i="3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</calcChain>
</file>

<file path=xl/comments1.xml><?xml version="1.0" encoding="utf-8"?>
<comments xmlns="http://schemas.openxmlformats.org/spreadsheetml/2006/main">
  <authors>
    <author/>
  </authors>
  <commentList>
    <comment ref="S31" authorId="0" shapeId="0">
      <text>
        <r>
          <rPr>
            <sz val="11"/>
            <color rgb="FF000000"/>
            <rFont val="Calibri"/>
          </rPr>
          <t>FUNCINPEC gained nothing. Please check. It's supposed to be LDP.
	-Anonymous</t>
        </r>
      </text>
    </comment>
  </commentList>
</comments>
</file>

<file path=xl/sharedStrings.xml><?xml version="1.0" encoding="utf-8"?>
<sst xmlns="http://schemas.openxmlformats.org/spreadsheetml/2006/main" count="11039" uniqueCount="3204">
  <si>
    <t>No</t>
  </si>
  <si>
    <t>Sangkat /Commune Name</t>
  </si>
  <si>
    <t>Geocodes</t>
  </si>
  <si>
    <t>Party number</t>
  </si>
  <si>
    <t>CPP</t>
  </si>
  <si>
    <t>Total parties</t>
  </si>
  <si>
    <t>CNRP</t>
  </si>
  <si>
    <t>FUNCINPEC</t>
  </si>
  <si>
    <t>LDP</t>
  </si>
  <si>
    <t>KNUP</t>
  </si>
  <si>
    <t>RDP</t>
  </si>
  <si>
    <t>KPP</t>
  </si>
  <si>
    <t>BSDP</t>
  </si>
  <si>
    <t>Total Voices</t>
  </si>
  <si>
    <t>GDP</t>
  </si>
  <si>
    <t>Seats and Position of Commune Council</t>
  </si>
  <si>
    <t>Reference</t>
  </si>
  <si>
    <t>Voices</t>
  </si>
  <si>
    <t>Seats</t>
  </si>
  <si>
    <t>Female</t>
  </si>
  <si>
    <t>Commune Chiefs</t>
  </si>
  <si>
    <t>1st Deputy</t>
  </si>
  <si>
    <t>2nd Deputy</t>
  </si>
  <si>
    <t>01-001</t>
  </si>
  <si>
    <t>02-001</t>
  </si>
  <si>
    <t>Banteay Neang</t>
  </si>
  <si>
    <t>Kanteu Muoy</t>
  </si>
  <si>
    <t>010201</t>
  </si>
  <si>
    <t>CNP</t>
  </si>
  <si>
    <t>Cambodia National Rescue Party</t>
  </si>
  <si>
    <t>Cambodian People's Party</t>
  </si>
  <si>
    <t>NEC_Official_Results_2017__25.06.2017</t>
  </si>
  <si>
    <t>01-002</t>
  </si>
  <si>
    <t>Bat Trang</t>
  </si>
  <si>
    <t>010202</t>
  </si>
  <si>
    <t>02-002</t>
  </si>
  <si>
    <t>Kantueu Pir</t>
  </si>
  <si>
    <t>01-003</t>
  </si>
  <si>
    <t>Chamnaom</t>
  </si>
  <si>
    <t>010203</t>
  </si>
  <si>
    <t>02-003</t>
  </si>
  <si>
    <t>Bay Damram</t>
  </si>
  <si>
    <t>01-004</t>
  </si>
  <si>
    <t>Kouk Ballangk</t>
  </si>
  <si>
    <t>010204</t>
  </si>
  <si>
    <t>01-005</t>
  </si>
  <si>
    <t>Koy Maeng</t>
  </si>
  <si>
    <t>010205</t>
  </si>
  <si>
    <t>02-004</t>
  </si>
  <si>
    <t>Chheu Teal</t>
  </si>
  <si>
    <t>03-001</t>
  </si>
  <si>
    <t>Batheay</t>
  </si>
  <si>
    <t>02-005</t>
  </si>
  <si>
    <t>Chaeng Mean Chey</t>
  </si>
  <si>
    <t>01-006</t>
  </si>
  <si>
    <t>Ou Prasat</t>
  </si>
  <si>
    <t>010206</t>
  </si>
  <si>
    <t>02-006</t>
  </si>
  <si>
    <t>Phnum Sampov</t>
  </si>
  <si>
    <t>01-007</t>
  </si>
  <si>
    <t>Phnum Touch</t>
  </si>
  <si>
    <t>010207</t>
  </si>
  <si>
    <t>02-007</t>
  </si>
  <si>
    <t>Snoeng</t>
  </si>
  <si>
    <t>01-008</t>
  </si>
  <si>
    <t>Rohat Tuek</t>
  </si>
  <si>
    <t>010208</t>
  </si>
  <si>
    <t>02-008</t>
  </si>
  <si>
    <t>01-009</t>
  </si>
  <si>
    <t>Ta Kream</t>
  </si>
  <si>
    <t>Ruessei Kraok</t>
  </si>
  <si>
    <t>010209</t>
  </si>
  <si>
    <t>02-009</t>
  </si>
  <si>
    <t>Ta Pung</t>
  </si>
  <si>
    <t>01-010</t>
  </si>
  <si>
    <t>Sambuor</t>
  </si>
  <si>
    <t>010210</t>
  </si>
  <si>
    <t>03-002</t>
  </si>
  <si>
    <t>Chbar Ampov</t>
  </si>
  <si>
    <t>02-010</t>
  </si>
  <si>
    <t>Ta Meun</t>
  </si>
  <si>
    <t>01-011</t>
  </si>
  <si>
    <t>Soea</t>
  </si>
  <si>
    <t>010211</t>
  </si>
  <si>
    <t>02-011</t>
  </si>
  <si>
    <t>Ou Ta Ki</t>
  </si>
  <si>
    <t>01-012</t>
  </si>
  <si>
    <t>Srah Ruang</t>
  </si>
  <si>
    <t>010212</t>
  </si>
  <si>
    <t>03-003</t>
  </si>
  <si>
    <t>Chealea</t>
  </si>
  <si>
    <t>01-013</t>
  </si>
  <si>
    <t>Ta Lum</t>
  </si>
  <si>
    <t>010213</t>
  </si>
  <si>
    <t>02-012</t>
  </si>
  <si>
    <t>Chrey</t>
  </si>
  <si>
    <t>01-014</t>
  </si>
  <si>
    <t>Nam Tav</t>
  </si>
  <si>
    <t>010301</t>
  </si>
  <si>
    <t>02-013</t>
  </si>
  <si>
    <t>Anlong Run</t>
  </si>
  <si>
    <t>01-015</t>
  </si>
  <si>
    <t>Paoy Char</t>
  </si>
  <si>
    <t>010302</t>
  </si>
  <si>
    <t>03-004</t>
  </si>
  <si>
    <t>Cheung Prey</t>
  </si>
  <si>
    <t>Khmer National United Party</t>
  </si>
  <si>
    <t>02-014</t>
  </si>
  <si>
    <t>01-016</t>
  </si>
  <si>
    <t>Ponley</t>
  </si>
  <si>
    <t>Chrouy Sdau</t>
  </si>
  <si>
    <t>010303</t>
  </si>
  <si>
    <t>02-015</t>
  </si>
  <si>
    <t>Boeng Pring</t>
  </si>
  <si>
    <t>03-005</t>
  </si>
  <si>
    <t>Me Pring</t>
  </si>
  <si>
    <t>01-017</t>
  </si>
  <si>
    <t>Spean Sraeng</t>
  </si>
  <si>
    <t>010304</t>
  </si>
  <si>
    <t>02-016</t>
  </si>
  <si>
    <t>Kouk Khmum</t>
  </si>
  <si>
    <t>01-018</t>
  </si>
  <si>
    <t>Srah Chik</t>
  </si>
  <si>
    <t>010305</t>
  </si>
  <si>
    <t>02-017</t>
  </si>
  <si>
    <t>Bansay Traeng</t>
  </si>
  <si>
    <t>03-006</t>
  </si>
  <si>
    <t>Ph'av</t>
  </si>
  <si>
    <t>01-019</t>
  </si>
  <si>
    <t>Phnum Dei</t>
  </si>
  <si>
    <t>010306</t>
  </si>
  <si>
    <t>02-018</t>
  </si>
  <si>
    <t>Rung Chrey</t>
  </si>
  <si>
    <t>01-020</t>
  </si>
  <si>
    <t>Chhnuor Mean Chey</t>
  </si>
  <si>
    <t>010401</t>
  </si>
  <si>
    <t>02-019</t>
  </si>
  <si>
    <t>Tuol Ta Aek</t>
  </si>
  <si>
    <t>03-007</t>
  </si>
  <si>
    <t>Sambour</t>
  </si>
  <si>
    <t>01-021</t>
  </si>
  <si>
    <t>Chob Veari</t>
  </si>
  <si>
    <t>010402</t>
  </si>
  <si>
    <t>02-020</t>
  </si>
  <si>
    <t>Preaek Preah Sdach</t>
  </si>
  <si>
    <t>03-008</t>
  </si>
  <si>
    <t>Sandaek</t>
  </si>
  <si>
    <t>01-022</t>
  </si>
  <si>
    <t>Phnum Lieb</t>
  </si>
  <si>
    <t>010403</t>
  </si>
  <si>
    <t>02-021</t>
  </si>
  <si>
    <t>Rotanak</t>
  </si>
  <si>
    <t>01-023</t>
  </si>
  <si>
    <t>Prasat</t>
  </si>
  <si>
    <t>010404</t>
  </si>
  <si>
    <t>03-009</t>
  </si>
  <si>
    <t>Tang Krang</t>
  </si>
  <si>
    <t>02-022</t>
  </si>
  <si>
    <t>Chamkar Samraong</t>
  </si>
  <si>
    <t>02-023</t>
  </si>
  <si>
    <t>Sla Kaet</t>
  </si>
  <si>
    <t>01-024</t>
  </si>
  <si>
    <t>Preah Netr Preah</t>
  </si>
  <si>
    <t>010405</t>
  </si>
  <si>
    <t>03-010</t>
  </si>
  <si>
    <t>Tang Krasang</t>
  </si>
  <si>
    <t>02-024</t>
  </si>
  <si>
    <t>Kdol Doun Teav</t>
  </si>
  <si>
    <t>01-025</t>
  </si>
  <si>
    <t>Rohal</t>
  </si>
  <si>
    <t>010406</t>
  </si>
  <si>
    <t>02-025</t>
  </si>
  <si>
    <t>Ou Mal</t>
  </si>
  <si>
    <t>Beehive Social Democratic Party</t>
  </si>
  <si>
    <t>03-011</t>
  </si>
  <si>
    <t>Trab</t>
  </si>
  <si>
    <t>01-026</t>
  </si>
  <si>
    <t>Tean Kam</t>
  </si>
  <si>
    <t>010407</t>
  </si>
  <si>
    <t>02-026</t>
  </si>
  <si>
    <t>Voat Kor</t>
  </si>
  <si>
    <t>02-027</t>
  </si>
  <si>
    <t>Ou Char</t>
  </si>
  <si>
    <t>01-027</t>
  </si>
  <si>
    <t>Tuek Chour</t>
  </si>
  <si>
    <t>010408</t>
  </si>
  <si>
    <t>02-028</t>
  </si>
  <si>
    <t>Svay Pao</t>
  </si>
  <si>
    <t>03-012</t>
  </si>
  <si>
    <t>Tumnob</t>
  </si>
  <si>
    <t>01-028</t>
  </si>
  <si>
    <t>Changha</t>
  </si>
  <si>
    <t>010501</t>
  </si>
  <si>
    <t>02-029</t>
  </si>
  <si>
    <t>Bavel</t>
  </si>
  <si>
    <t>01-029</t>
  </si>
  <si>
    <t>Koub</t>
  </si>
  <si>
    <t>010502</t>
  </si>
  <si>
    <t>02-030</t>
  </si>
  <si>
    <t>Khnach Romeas</t>
  </si>
  <si>
    <t>01-030</t>
  </si>
  <si>
    <t>Kuttasat</t>
  </si>
  <si>
    <t>010503</t>
  </si>
  <si>
    <t>03-013</t>
  </si>
  <si>
    <t>Bos Khnaor</t>
  </si>
  <si>
    <t>02-031</t>
  </si>
  <si>
    <t>Lvea</t>
  </si>
  <si>
    <t>01-031</t>
  </si>
  <si>
    <t>Nimitt</t>
  </si>
  <si>
    <t>011001</t>
  </si>
  <si>
    <t>02-032</t>
  </si>
  <si>
    <t>Prey Khpos</t>
  </si>
  <si>
    <t>01-032</t>
  </si>
  <si>
    <t>Samraong</t>
  </si>
  <si>
    <t>010505</t>
  </si>
  <si>
    <t>02-033</t>
  </si>
  <si>
    <t>Ampil Pram Daeum</t>
  </si>
  <si>
    <t>03-014</t>
  </si>
  <si>
    <t>Chamkar Andoung</t>
  </si>
  <si>
    <t>01-033</t>
  </si>
  <si>
    <t>Souphi</t>
  </si>
  <si>
    <t>010506</t>
  </si>
  <si>
    <t>02-034</t>
  </si>
  <si>
    <t>Kdol Ta Haen</t>
  </si>
  <si>
    <t>03-015</t>
  </si>
  <si>
    <t>Cheyyou</t>
  </si>
  <si>
    <t>01-034</t>
  </si>
  <si>
    <t>Soengh</t>
  </si>
  <si>
    <t>010507</t>
  </si>
  <si>
    <t>02-035</t>
  </si>
  <si>
    <t>Preaek Norint</t>
  </si>
  <si>
    <t>01-035</t>
  </si>
  <si>
    <t>Paoy Paet</t>
  </si>
  <si>
    <t>011002</t>
  </si>
  <si>
    <t>02-036</t>
  </si>
  <si>
    <t>Samraong Knong</t>
  </si>
  <si>
    <t>03-016</t>
  </si>
  <si>
    <t>Lvea Leu</t>
  </si>
  <si>
    <t>01-036</t>
  </si>
  <si>
    <t>Bos Sbov</t>
  </si>
  <si>
    <t>010409</t>
  </si>
  <si>
    <t>02-037</t>
  </si>
  <si>
    <t>Preaek Khpob</t>
  </si>
  <si>
    <t>03-017</t>
  </si>
  <si>
    <t>Spueu</t>
  </si>
  <si>
    <t>01-037</t>
  </si>
  <si>
    <t>Kampong Svay</t>
  </si>
  <si>
    <t>010602</t>
  </si>
  <si>
    <t>02-038</t>
  </si>
  <si>
    <t>Preaek Luong</t>
  </si>
  <si>
    <t>01-038</t>
  </si>
  <si>
    <t>Kaoh Pong Satv</t>
  </si>
  <si>
    <t>010603</t>
  </si>
  <si>
    <t>03-018</t>
  </si>
  <si>
    <t>Svay Teab</t>
  </si>
  <si>
    <t>02-039</t>
  </si>
  <si>
    <t>Peam Aek</t>
  </si>
  <si>
    <t>01-039</t>
  </si>
  <si>
    <t>Mkak</t>
  </si>
  <si>
    <t>010604</t>
  </si>
  <si>
    <t>02-040</t>
  </si>
  <si>
    <t>Prey Chas</t>
  </si>
  <si>
    <t>03-019</t>
  </si>
  <si>
    <t>Ta Ong</t>
  </si>
  <si>
    <t>02-041</t>
  </si>
  <si>
    <t>Kaoh Chiveang</t>
  </si>
  <si>
    <t>03-020</t>
  </si>
  <si>
    <t>Ta Prok</t>
  </si>
  <si>
    <t>01-040</t>
  </si>
  <si>
    <t>Ou Ambel</t>
  </si>
  <si>
    <t>010605</t>
  </si>
  <si>
    <t>02-042</t>
  </si>
  <si>
    <t>Moung Ruessei</t>
  </si>
  <si>
    <t>03-021</t>
  </si>
  <si>
    <t>Khnor Dambang</t>
  </si>
  <si>
    <t>01-041</t>
  </si>
  <si>
    <t>Phniet</t>
  </si>
  <si>
    <t>010606</t>
  </si>
  <si>
    <t>02-043</t>
  </si>
  <si>
    <t>Kear</t>
  </si>
  <si>
    <t>01-042</t>
  </si>
  <si>
    <t>Preah Ponlea</t>
  </si>
  <si>
    <t>010607</t>
  </si>
  <si>
    <t>03-022</t>
  </si>
  <si>
    <t>Kouk Rovieng</t>
  </si>
  <si>
    <t>02-044</t>
  </si>
  <si>
    <t>Prey Svay</t>
  </si>
  <si>
    <t>01-043</t>
  </si>
  <si>
    <t>Tuek Thla</t>
  </si>
  <si>
    <t>010608</t>
  </si>
  <si>
    <t>02-045</t>
  </si>
  <si>
    <t>Ruessei Krang</t>
  </si>
  <si>
    <t>01-044</t>
  </si>
  <si>
    <t>Banteay Chhmar</t>
  </si>
  <si>
    <t>010701</t>
  </si>
  <si>
    <t>03-023</t>
  </si>
  <si>
    <t>Pdau Chum</t>
  </si>
  <si>
    <t>02-046</t>
  </si>
  <si>
    <t>01-045</t>
  </si>
  <si>
    <t>Kouk Romiet</t>
  </si>
  <si>
    <t>010702</t>
  </si>
  <si>
    <t>02-047</t>
  </si>
  <si>
    <t>Ta Loas</t>
  </si>
  <si>
    <t>03-024</t>
  </si>
  <si>
    <t>Prey Char</t>
  </si>
  <si>
    <t>02-048</t>
  </si>
  <si>
    <t>Kakaoh</t>
  </si>
  <si>
    <t>01-046</t>
  </si>
  <si>
    <t>Thma Puok</t>
  </si>
  <si>
    <t>010704</t>
  </si>
  <si>
    <t>02-049</t>
  </si>
  <si>
    <t>Prey Touch</t>
  </si>
  <si>
    <t>03-025</t>
  </si>
  <si>
    <t>Pring Chrum</t>
  </si>
  <si>
    <t>01-047</t>
  </si>
  <si>
    <t>Kouk Kakthen</t>
  </si>
  <si>
    <t>010705</t>
  </si>
  <si>
    <t>02-050</t>
  </si>
  <si>
    <t>Robas Mongkol</t>
  </si>
  <si>
    <t>03-026</t>
  </si>
  <si>
    <t>Sampong Chey</t>
  </si>
  <si>
    <t>01-048</t>
  </si>
  <si>
    <t>Kumru</t>
  </si>
  <si>
    <t>010706</t>
  </si>
  <si>
    <t>02-051</t>
  </si>
  <si>
    <t>Thipakdei</t>
  </si>
  <si>
    <t>02-052</t>
  </si>
  <si>
    <t>Preaek Chik</t>
  </si>
  <si>
    <t>01-049</t>
  </si>
  <si>
    <t>Phum Thmei</t>
  </si>
  <si>
    <t>010703</t>
  </si>
  <si>
    <t>03-027</t>
  </si>
  <si>
    <t>Sdaeung Chey</t>
  </si>
  <si>
    <t>02-053</t>
  </si>
  <si>
    <t>Prey Tralach</t>
  </si>
  <si>
    <t>01-050</t>
  </si>
  <si>
    <t>Phkoam</t>
  </si>
  <si>
    <t>010801</t>
  </si>
  <si>
    <t>League for Democracy Party</t>
  </si>
  <si>
    <t>02-054</t>
  </si>
  <si>
    <t>Sdau</t>
  </si>
  <si>
    <t>03-028</t>
  </si>
  <si>
    <t>Soutip</t>
  </si>
  <si>
    <t>02-055</t>
  </si>
  <si>
    <t>Andaeuk Haeb</t>
  </si>
  <si>
    <t>01-051</t>
  </si>
  <si>
    <t>Sarongk</t>
  </si>
  <si>
    <t>010802</t>
  </si>
  <si>
    <t>02-056</t>
  </si>
  <si>
    <t>Phlov Meas</t>
  </si>
  <si>
    <t>01-052</t>
  </si>
  <si>
    <t>Slor Kram</t>
  </si>
  <si>
    <t>010803</t>
  </si>
  <si>
    <t>03-029</t>
  </si>
  <si>
    <t>Srama</t>
  </si>
  <si>
    <t>02-057</t>
  </si>
  <si>
    <t>Traeng</t>
  </si>
  <si>
    <t>01-053</t>
  </si>
  <si>
    <t>Svay Chek</t>
  </si>
  <si>
    <t>010804</t>
  </si>
  <si>
    <t>02-058</t>
  </si>
  <si>
    <t>Anlong Vil</t>
  </si>
  <si>
    <t>01-054</t>
  </si>
  <si>
    <t>Ta Baen</t>
  </si>
  <si>
    <t>010805</t>
  </si>
  <si>
    <t>03-030</t>
  </si>
  <si>
    <t>Trapeang Kor</t>
  </si>
  <si>
    <t>02-059</t>
  </si>
  <si>
    <t>Norea</t>
  </si>
  <si>
    <t>01-055</t>
  </si>
  <si>
    <t>Ta Phou</t>
  </si>
  <si>
    <t>010806</t>
  </si>
  <si>
    <t>03-031</t>
  </si>
  <si>
    <t>Boeng Kok</t>
  </si>
  <si>
    <t>02-060</t>
  </si>
  <si>
    <t>Ta Pun</t>
  </si>
  <si>
    <t>01-056</t>
  </si>
  <si>
    <t>Treas</t>
  </si>
  <si>
    <t>010807</t>
  </si>
  <si>
    <t>03-032</t>
  </si>
  <si>
    <t>Kampong Cham</t>
  </si>
  <si>
    <t>02-061</t>
  </si>
  <si>
    <t>Roka</t>
  </si>
  <si>
    <t>01-057</t>
  </si>
  <si>
    <t>Roluos</t>
  </si>
  <si>
    <t>010808</t>
  </si>
  <si>
    <t>02-062</t>
  </si>
  <si>
    <t>Kampong Preah</t>
  </si>
  <si>
    <t>01-058</t>
  </si>
  <si>
    <t>Boueng Beng</t>
  </si>
  <si>
    <t>010901</t>
  </si>
  <si>
    <t>03-033</t>
  </si>
  <si>
    <t>Sambuor Meas</t>
  </si>
  <si>
    <t>02-063</t>
  </si>
  <si>
    <t>Kampong Prieng</t>
  </si>
  <si>
    <t>03-034</t>
  </si>
  <si>
    <t>Veal Vong</t>
  </si>
  <si>
    <t>01-059</t>
  </si>
  <si>
    <t>Malai</t>
  </si>
  <si>
    <t>010902</t>
  </si>
  <si>
    <t>01-060</t>
  </si>
  <si>
    <t>Ou Sralauv</t>
  </si>
  <si>
    <t>010904</t>
  </si>
  <si>
    <t>02-064</t>
  </si>
  <si>
    <t>Reang Kesei</t>
  </si>
  <si>
    <t>03-035</t>
  </si>
  <si>
    <t>Ampil</t>
  </si>
  <si>
    <t>01-061</t>
  </si>
  <si>
    <t>Ou Sampor</t>
  </si>
  <si>
    <t>010903</t>
  </si>
  <si>
    <t>02-065</t>
  </si>
  <si>
    <t>Ou Dambang Muoy</t>
  </si>
  <si>
    <t>03-036</t>
  </si>
  <si>
    <t>Han Chey</t>
  </si>
  <si>
    <t>01-062</t>
  </si>
  <si>
    <t>Tuol Pong Ror</t>
  </si>
  <si>
    <t>010905</t>
  </si>
  <si>
    <t>02-066</t>
  </si>
  <si>
    <t>Ou Dambang Pir</t>
  </si>
  <si>
    <t>01-063</t>
  </si>
  <si>
    <t>Ta Kong</t>
  </si>
  <si>
    <t>010906</t>
  </si>
  <si>
    <t>03-037</t>
  </si>
  <si>
    <t>Kien Chrey</t>
  </si>
  <si>
    <t>02-067</t>
  </si>
  <si>
    <t>Voat Ta Moem</t>
  </si>
  <si>
    <t>01-064</t>
  </si>
  <si>
    <t>Ou Bei Choan</t>
  </si>
  <si>
    <t>010509</t>
  </si>
  <si>
    <t>03-038</t>
  </si>
  <si>
    <t>Kokor</t>
  </si>
  <si>
    <t>02-068</t>
  </si>
  <si>
    <t>Sung</t>
  </si>
  <si>
    <t>03-039</t>
  </si>
  <si>
    <t>Kaoh Mitt</t>
  </si>
  <si>
    <t>01-065</t>
  </si>
  <si>
    <t>Phsar Kandal</t>
  </si>
  <si>
    <t>02-069</t>
  </si>
  <si>
    <t>Mean Chey</t>
  </si>
  <si>
    <t>03-040</t>
  </si>
  <si>
    <t>Kaoh Roka</t>
  </si>
  <si>
    <t>02-070</t>
  </si>
  <si>
    <t>Samlout</t>
  </si>
  <si>
    <t>02-071</t>
  </si>
  <si>
    <t>Kampong Lpov</t>
  </si>
  <si>
    <t>03-041</t>
  </si>
  <si>
    <t>Kaoh Samraong</t>
  </si>
  <si>
    <t>02-072</t>
  </si>
  <si>
    <t>Ou Samrel</t>
  </si>
  <si>
    <t>03-042</t>
  </si>
  <si>
    <t>Kaoh Tontuem</t>
  </si>
  <si>
    <t>Parties</t>
  </si>
  <si>
    <t>02-073</t>
  </si>
  <si>
    <t>Ta Taok</t>
  </si>
  <si>
    <t>Total memebers</t>
  </si>
  <si>
    <t>03-043</t>
  </si>
  <si>
    <t>Krala</t>
  </si>
  <si>
    <t>02-074</t>
  </si>
  <si>
    <t>Angkor Ban</t>
  </si>
  <si>
    <t>02-075</t>
  </si>
  <si>
    <t>Serei Mean Chey</t>
  </si>
  <si>
    <t>03-044</t>
  </si>
  <si>
    <t>Ou Svay</t>
  </si>
  <si>
    <t>02-076</t>
  </si>
  <si>
    <t>Santepheap</t>
  </si>
  <si>
    <t>03-045</t>
  </si>
  <si>
    <t>Ro'ang</t>
  </si>
  <si>
    <t>02-077</t>
  </si>
  <si>
    <t>Ta Sda</t>
  </si>
  <si>
    <t>02-078</t>
  </si>
  <si>
    <t>Sampov Lun</t>
  </si>
  <si>
    <t>03-046</t>
  </si>
  <si>
    <t>Rumchek</t>
  </si>
  <si>
    <t>02-079</t>
  </si>
  <si>
    <t>Chrey Seima</t>
  </si>
  <si>
    <t>03-047</t>
  </si>
  <si>
    <t>Srak</t>
  </si>
  <si>
    <t>02-080</t>
  </si>
  <si>
    <t>Phnom Proek</t>
  </si>
  <si>
    <t>02-081</t>
  </si>
  <si>
    <t>Barang Thleak</t>
  </si>
  <si>
    <t>03-048</t>
  </si>
  <si>
    <t>Trean</t>
  </si>
  <si>
    <t>02-082</t>
  </si>
  <si>
    <t>Ou Rumduol</t>
  </si>
  <si>
    <t>03-049</t>
  </si>
  <si>
    <t>Vihear Thum</t>
  </si>
  <si>
    <t>02-083</t>
  </si>
  <si>
    <t>Pech Chenda</t>
  </si>
  <si>
    <t>03-050</t>
  </si>
  <si>
    <t>02-084</t>
  </si>
  <si>
    <t>Bou</t>
  </si>
  <si>
    <t>03-051</t>
  </si>
  <si>
    <t>Kang Ta Noeng</t>
  </si>
  <si>
    <t>02-085</t>
  </si>
  <si>
    <t>Kamrieng</t>
  </si>
  <si>
    <t>03-052</t>
  </si>
  <si>
    <t>Khchau</t>
  </si>
  <si>
    <t>02-086</t>
  </si>
  <si>
    <t>Ou Da</t>
  </si>
  <si>
    <t>03-053</t>
  </si>
  <si>
    <t>Peam Chi Kang</t>
  </si>
  <si>
    <t>02-087</t>
  </si>
  <si>
    <t>Boeng Reang</t>
  </si>
  <si>
    <t>03-054</t>
  </si>
  <si>
    <t>Preaek Koy</t>
  </si>
  <si>
    <t>02-088</t>
  </si>
  <si>
    <t>Trang</t>
  </si>
  <si>
    <t>02-089</t>
  </si>
  <si>
    <t>Ta Saen</t>
  </si>
  <si>
    <t>03-055</t>
  </si>
  <si>
    <t>Preaek Krabau</t>
  </si>
  <si>
    <t>02-090</t>
  </si>
  <si>
    <t>Chhnal Mean</t>
  </si>
  <si>
    <t>02-091</t>
  </si>
  <si>
    <t>Doun Ba</t>
  </si>
  <si>
    <t>03-056</t>
  </si>
  <si>
    <t>Reay Pay</t>
  </si>
  <si>
    <t>02-092</t>
  </si>
  <si>
    <t>Hab</t>
  </si>
  <si>
    <t>02-093</t>
  </si>
  <si>
    <t>Kaos Krala</t>
  </si>
  <si>
    <t>03-057</t>
  </si>
  <si>
    <t>Roka Ar</t>
  </si>
  <si>
    <t>02-094</t>
  </si>
  <si>
    <t>Preah Phos</t>
  </si>
  <si>
    <t>02-095</t>
  </si>
  <si>
    <t>Ta Sanh</t>
  </si>
  <si>
    <t>03-058</t>
  </si>
  <si>
    <t>Roka Koy</t>
  </si>
  <si>
    <t>02-096</t>
  </si>
  <si>
    <t>Ta Krey</t>
  </si>
  <si>
    <t>02-097</t>
  </si>
  <si>
    <t>Boeung Pram</t>
  </si>
  <si>
    <t>03-059</t>
  </si>
  <si>
    <t>02-098</t>
  </si>
  <si>
    <t>Khlaeng Meas</t>
  </si>
  <si>
    <t>03-060</t>
  </si>
  <si>
    <t>Sour Kong</t>
  </si>
  <si>
    <t>02-099</t>
  </si>
  <si>
    <t>Basak</t>
  </si>
  <si>
    <t>02-100</t>
  </si>
  <si>
    <t>Mukh Reah</t>
  </si>
  <si>
    <t>03-061</t>
  </si>
  <si>
    <t>Kampong Reab</t>
  </si>
  <si>
    <t>02-101</t>
  </si>
  <si>
    <t>Sdok Pravoek</t>
  </si>
  <si>
    <t>03-062</t>
  </si>
  <si>
    <t>Kaoh Soutin</t>
  </si>
  <si>
    <t>02-102</t>
  </si>
  <si>
    <t>Reaksmei Songha</t>
  </si>
  <si>
    <t>03-063</t>
  </si>
  <si>
    <t>Lve</t>
  </si>
  <si>
    <t>Total of Province</t>
  </si>
  <si>
    <t>03-064</t>
  </si>
  <si>
    <t>Moha Leaph</t>
  </si>
  <si>
    <t>03-065</t>
  </si>
  <si>
    <t>Moha Khnhoung</t>
  </si>
  <si>
    <t>03-066</t>
  </si>
  <si>
    <t>Peam Prathnuoh</t>
  </si>
  <si>
    <t>03-067</t>
  </si>
  <si>
    <t>Pongro</t>
  </si>
  <si>
    <t>03-068</t>
  </si>
  <si>
    <t>Preaek Ta Nong</t>
  </si>
  <si>
    <t>03-069</t>
  </si>
  <si>
    <t>Baray</t>
  </si>
  <si>
    <t>03-070</t>
  </si>
  <si>
    <t>Boeng Nay</t>
  </si>
  <si>
    <t>03-071</t>
  </si>
  <si>
    <t>Chrey Vien</t>
  </si>
  <si>
    <t>03-072</t>
  </si>
  <si>
    <t>Khvet Thum</t>
  </si>
  <si>
    <t>03-073</t>
  </si>
  <si>
    <t>Kor</t>
  </si>
  <si>
    <t>03-074</t>
  </si>
  <si>
    <t>Krouch</t>
  </si>
  <si>
    <t>03-075</t>
  </si>
  <si>
    <t>03-076</t>
  </si>
  <si>
    <t>Mien</t>
  </si>
  <si>
    <t>03-077</t>
  </si>
  <si>
    <t>Prey Chhor</t>
  </si>
  <si>
    <t>03-078</t>
  </si>
  <si>
    <t>Sour Saen</t>
  </si>
  <si>
    <t>03-079</t>
  </si>
  <si>
    <t>03-080</t>
  </si>
  <si>
    <t>Sragnae</t>
  </si>
  <si>
    <t>03-081</t>
  </si>
  <si>
    <t>Thma Pun</t>
  </si>
  <si>
    <t>03-082</t>
  </si>
  <si>
    <t>Tong Rong</t>
  </si>
  <si>
    <t>03-083</t>
  </si>
  <si>
    <t>Trapeang Preah</t>
  </si>
  <si>
    <t>03-084</t>
  </si>
  <si>
    <t>03-085</t>
  </si>
  <si>
    <t>Chi Bal</t>
  </si>
  <si>
    <t>03-086</t>
  </si>
  <si>
    <t>Khnar Sa</t>
  </si>
  <si>
    <t>03-087</t>
  </si>
  <si>
    <t>Kaoh  Andaet</t>
  </si>
  <si>
    <t>03-088</t>
  </si>
  <si>
    <t>03-089</t>
  </si>
  <si>
    <t>Phteas Kandal</t>
  </si>
  <si>
    <t>03-090</t>
  </si>
  <si>
    <t>Pram Yam</t>
  </si>
  <si>
    <t>03-091</t>
  </si>
  <si>
    <t>Preaek Dambouk</t>
  </si>
  <si>
    <t>03-092</t>
  </si>
  <si>
    <t>Preaek Pou</t>
  </si>
  <si>
    <t>03-093</t>
  </si>
  <si>
    <t>Preaek Rumdeng</t>
  </si>
  <si>
    <t>03-094</t>
  </si>
  <si>
    <t>Ruessei Srok</t>
  </si>
  <si>
    <t>03-095</t>
  </si>
  <si>
    <t>Svay Pou</t>
  </si>
  <si>
    <t>03-096</t>
  </si>
  <si>
    <t>Svaysach Phnum</t>
  </si>
  <si>
    <t>03-097</t>
  </si>
  <si>
    <t>Tong Tralach</t>
  </si>
  <si>
    <t>03-098</t>
  </si>
  <si>
    <t>Areaks Tnot</t>
  </si>
  <si>
    <t>03-099</t>
  </si>
  <si>
    <t>Dang Kdar</t>
  </si>
  <si>
    <t>03-100</t>
  </si>
  <si>
    <t>Khpob Ta Nguon</t>
  </si>
  <si>
    <t>03-101</t>
  </si>
  <si>
    <t>Me Sar Chrey</t>
  </si>
  <si>
    <t>03-102</t>
  </si>
  <si>
    <t>Ou Mlu</t>
  </si>
  <si>
    <t>03-103</t>
  </si>
  <si>
    <t>Peam Kaoh Snar</t>
  </si>
  <si>
    <t>03-104</t>
  </si>
  <si>
    <t>Preah Andoung</t>
  </si>
  <si>
    <t>03-105</t>
  </si>
  <si>
    <t>Preaek Bak</t>
  </si>
  <si>
    <t>03-106</t>
  </si>
  <si>
    <t>Preaek Kak</t>
  </si>
  <si>
    <t>03-107</t>
  </si>
  <si>
    <t>Soupheas</t>
  </si>
  <si>
    <t>03-108</t>
  </si>
  <si>
    <t>Tuol Preah Khleang</t>
  </si>
  <si>
    <t>03-109</t>
  </si>
  <si>
    <t>Tuol Sambuor</t>
  </si>
  <si>
    <t>04-001</t>
  </si>
  <si>
    <t>Anhchanh Rung</t>
  </si>
  <si>
    <t>04-002</t>
  </si>
  <si>
    <t>Chhnok Tru</t>
  </si>
  <si>
    <t>04-003</t>
  </si>
  <si>
    <t>Chak</t>
  </si>
  <si>
    <t>04-004</t>
  </si>
  <si>
    <t>Khon Rang</t>
  </si>
  <si>
    <t>04-005</t>
  </si>
  <si>
    <t>Kampong Preah Kokir</t>
  </si>
  <si>
    <t>04-006</t>
  </si>
  <si>
    <t>Melum</t>
  </si>
  <si>
    <t>04-007</t>
  </si>
  <si>
    <t>Phsar</t>
  </si>
  <si>
    <t>04-008</t>
  </si>
  <si>
    <t>Pech Changvar</t>
  </si>
  <si>
    <t>04-009</t>
  </si>
  <si>
    <t>Popel</t>
  </si>
  <si>
    <t>04-010</t>
  </si>
  <si>
    <t>04-011</t>
  </si>
  <si>
    <t>Trapeang Chan</t>
  </si>
  <si>
    <t>04-012</t>
  </si>
  <si>
    <t>Chol Sar</t>
  </si>
  <si>
    <t>04-013</t>
  </si>
  <si>
    <t>Kaoh Thkov</t>
  </si>
  <si>
    <t>04-014</t>
  </si>
  <si>
    <t>Kampong Ous</t>
  </si>
  <si>
    <t>04-015</t>
  </si>
  <si>
    <t>Peam Chhkaok</t>
  </si>
  <si>
    <t>04-016</t>
  </si>
  <si>
    <t>Prey Kri</t>
  </si>
  <si>
    <t>04-017</t>
  </si>
  <si>
    <t>Phsar Chhnang</t>
  </si>
  <si>
    <t>04-018</t>
  </si>
  <si>
    <t>Kampong Chhnang</t>
  </si>
  <si>
    <t>04-019</t>
  </si>
  <si>
    <t>B'er</t>
  </si>
  <si>
    <t>04-020</t>
  </si>
  <si>
    <t>Khsam</t>
  </si>
  <si>
    <t>04-021</t>
  </si>
  <si>
    <t>Chranouk</t>
  </si>
  <si>
    <t>04-022</t>
  </si>
  <si>
    <t>Dar</t>
  </si>
  <si>
    <t>04-023</t>
  </si>
  <si>
    <t>Kampong Hau</t>
  </si>
  <si>
    <t>04-024</t>
  </si>
  <si>
    <t>Phlov Tuk</t>
  </si>
  <si>
    <t>04-025</t>
  </si>
  <si>
    <t>Pou</t>
  </si>
  <si>
    <t>04-026</t>
  </si>
  <si>
    <t>Pralay Meas</t>
  </si>
  <si>
    <t>04-027</t>
  </si>
  <si>
    <t>Samraong Saen</t>
  </si>
  <si>
    <t>04-028</t>
  </si>
  <si>
    <t>Svay Rumpear</t>
  </si>
  <si>
    <t>04-029</t>
  </si>
  <si>
    <t>Trangel</t>
  </si>
  <si>
    <t>04-030</t>
  </si>
  <si>
    <t>Ampil Tuek</t>
  </si>
  <si>
    <t>04-031</t>
  </si>
  <si>
    <t>Chhuk Sa</t>
  </si>
  <si>
    <t>04-032</t>
  </si>
  <si>
    <t>Chres</t>
  </si>
  <si>
    <t>04-033</t>
  </si>
  <si>
    <t>Kampong Tralach</t>
  </si>
  <si>
    <t>04-034</t>
  </si>
  <si>
    <t>Longveaek</t>
  </si>
  <si>
    <t>04-035</t>
  </si>
  <si>
    <t>Ou Ruessei</t>
  </si>
  <si>
    <t>04-036</t>
  </si>
  <si>
    <t>Peani</t>
  </si>
  <si>
    <t>04-037</t>
  </si>
  <si>
    <t>Saeb</t>
  </si>
  <si>
    <t>04-038</t>
  </si>
  <si>
    <t>Ta Ches</t>
  </si>
  <si>
    <t>05-001</t>
  </si>
  <si>
    <t>Basedth</t>
  </si>
  <si>
    <t>05-002</t>
  </si>
  <si>
    <t>Kat Phluk</t>
  </si>
  <si>
    <t>04-039</t>
  </si>
  <si>
    <t>Thma Edth</t>
  </si>
  <si>
    <t>05-003</t>
  </si>
  <si>
    <t>Nitean</t>
  </si>
  <si>
    <t>04-040</t>
  </si>
  <si>
    <t>Andoung Snay</t>
  </si>
  <si>
    <t>05-004</t>
  </si>
  <si>
    <t>Pheakdei</t>
  </si>
  <si>
    <t>04-041</t>
  </si>
  <si>
    <t>Banteay Preal</t>
  </si>
  <si>
    <t>05-005</t>
  </si>
  <si>
    <t>Pheari Mean Chey</t>
  </si>
  <si>
    <t>04-042</t>
  </si>
  <si>
    <t>Cheung Kreav</t>
  </si>
  <si>
    <t>05-006</t>
  </si>
  <si>
    <t>04-043</t>
  </si>
  <si>
    <t>Phong</t>
  </si>
  <si>
    <t>Chrey Bak</t>
  </si>
  <si>
    <t>04-044</t>
  </si>
  <si>
    <t>Kouk Banteay</t>
  </si>
  <si>
    <t>05-007</t>
  </si>
  <si>
    <t>Pou Angkrang</t>
  </si>
  <si>
    <t>04-045</t>
  </si>
  <si>
    <t>Krang Leav</t>
  </si>
  <si>
    <t>05-008</t>
  </si>
  <si>
    <t>Pou Chamraeun</t>
  </si>
  <si>
    <t>04-046</t>
  </si>
  <si>
    <t>05-009</t>
  </si>
  <si>
    <t>Pou Mreal</t>
  </si>
  <si>
    <t>04-047</t>
  </si>
  <si>
    <t>Prasnoeb</t>
  </si>
  <si>
    <t>05-010</t>
  </si>
  <si>
    <t>Svay Chacheb</t>
  </si>
  <si>
    <t>04-048</t>
  </si>
  <si>
    <t>Prey Mul</t>
  </si>
  <si>
    <t>05-011</t>
  </si>
  <si>
    <t>Tuol Ampil</t>
  </si>
  <si>
    <t>04-049</t>
  </si>
  <si>
    <t>Rolea B'ier</t>
  </si>
  <si>
    <t>05-012</t>
  </si>
  <si>
    <t>Tuol Sala</t>
  </si>
  <si>
    <t>05-013</t>
  </si>
  <si>
    <t>Kak</t>
  </si>
  <si>
    <t>04-050</t>
  </si>
  <si>
    <t>Srae Thmei</t>
  </si>
  <si>
    <t>05-014</t>
  </si>
  <si>
    <t>Svay Rumpea</t>
  </si>
  <si>
    <t>04-051</t>
  </si>
  <si>
    <t>Svay Chrum</t>
  </si>
  <si>
    <t>05-015</t>
  </si>
  <si>
    <t>Preah Khae</t>
  </si>
  <si>
    <t>04-052</t>
  </si>
  <si>
    <t>Tuek Hout</t>
  </si>
  <si>
    <t>05-016</t>
  </si>
  <si>
    <t>Chbar Mon</t>
  </si>
  <si>
    <t>04-053</t>
  </si>
  <si>
    <t>Chhean Laeung</t>
  </si>
  <si>
    <t>05-017</t>
  </si>
  <si>
    <t>Kandaol Dom</t>
  </si>
  <si>
    <t>04-054</t>
  </si>
  <si>
    <t>Khnar Chhmar</t>
  </si>
  <si>
    <t>05-018</t>
  </si>
  <si>
    <t>Roka Thum</t>
  </si>
  <si>
    <t>04-055</t>
  </si>
  <si>
    <t>Krang Lvea</t>
  </si>
  <si>
    <t>05-019</t>
  </si>
  <si>
    <t>Sopoar Tep</t>
  </si>
  <si>
    <t>05-020</t>
  </si>
  <si>
    <t>Svay Kravan</t>
  </si>
  <si>
    <t>04-056</t>
  </si>
  <si>
    <t>Peam</t>
  </si>
  <si>
    <t>05-021</t>
  </si>
  <si>
    <t>Angk Popel</t>
  </si>
  <si>
    <t>04-057</t>
  </si>
  <si>
    <t>Sedthei</t>
  </si>
  <si>
    <t>05-022</t>
  </si>
  <si>
    <t>Chongruk</t>
  </si>
  <si>
    <t>04-058</t>
  </si>
  <si>
    <t>Svay</t>
  </si>
  <si>
    <t>05-023</t>
  </si>
  <si>
    <t>Moha Ruessei</t>
  </si>
  <si>
    <t>04-059</t>
  </si>
  <si>
    <t>Svay Chuk</t>
  </si>
  <si>
    <t>05-024</t>
  </si>
  <si>
    <t>Pechr Muni</t>
  </si>
  <si>
    <t>04-060</t>
  </si>
  <si>
    <t>Tbaeng Khpos</t>
  </si>
  <si>
    <t>05-025</t>
  </si>
  <si>
    <t>Preah Nipean</t>
  </si>
  <si>
    <t>04-061</t>
  </si>
  <si>
    <t>05-026</t>
  </si>
  <si>
    <t>Thlok Vien</t>
  </si>
  <si>
    <t>Prey Nheat</t>
  </si>
  <si>
    <t>05-027</t>
  </si>
  <si>
    <t>Prey Vihear</t>
  </si>
  <si>
    <t>04-062</t>
  </si>
  <si>
    <t>Akphivoadth</t>
  </si>
  <si>
    <t>05-028</t>
  </si>
  <si>
    <t>Roka Kaoh</t>
  </si>
  <si>
    <t>04-063</t>
  </si>
  <si>
    <t>Chieb</t>
  </si>
  <si>
    <t>05-029</t>
  </si>
  <si>
    <t>Sdok</t>
  </si>
  <si>
    <t>04-064</t>
  </si>
  <si>
    <t>Chaong Maong</t>
  </si>
  <si>
    <t>05-030</t>
  </si>
  <si>
    <t>Snam Krapeu</t>
  </si>
  <si>
    <t>05-031</t>
  </si>
  <si>
    <t>Srang</t>
  </si>
  <si>
    <t>04-065</t>
  </si>
  <si>
    <t>Kbal Tuek</t>
  </si>
  <si>
    <t>05-032</t>
  </si>
  <si>
    <t>Tuek L'ak</t>
  </si>
  <si>
    <t>04-066</t>
  </si>
  <si>
    <t>Khlong Popok</t>
  </si>
  <si>
    <t>05-033</t>
  </si>
  <si>
    <t>Veal</t>
  </si>
  <si>
    <t>04-067</t>
  </si>
  <si>
    <t>Krang Skear</t>
  </si>
  <si>
    <t>05-034</t>
  </si>
  <si>
    <t>Haong Samnam</t>
  </si>
  <si>
    <t>04-068</t>
  </si>
  <si>
    <t>05-035</t>
  </si>
  <si>
    <t>Reaksmei Sameakki</t>
  </si>
  <si>
    <t>04-069</t>
  </si>
  <si>
    <t>Tuol Khpos</t>
  </si>
  <si>
    <t>05-036</t>
  </si>
  <si>
    <t>Trapeang Chour</t>
  </si>
  <si>
    <t>04-070</t>
  </si>
  <si>
    <t>05-037</t>
  </si>
  <si>
    <t>Sangkae Satob</t>
  </si>
  <si>
    <t>Kdol Senchey</t>
  </si>
  <si>
    <t>05-038</t>
  </si>
  <si>
    <t>Ta Sal</t>
  </si>
  <si>
    <t>05-039</t>
  </si>
  <si>
    <t>Chant Saen</t>
  </si>
  <si>
    <t>05-040</t>
  </si>
  <si>
    <t>Cheung Roas</t>
  </si>
  <si>
    <t>05-041</t>
  </si>
  <si>
    <t>Chumpu Proeks</t>
  </si>
  <si>
    <t>05-042</t>
  </si>
  <si>
    <t>Khsem Khsan</t>
  </si>
  <si>
    <t>05-043</t>
  </si>
  <si>
    <t>Krang Chek</t>
  </si>
  <si>
    <t>05-044</t>
  </si>
  <si>
    <t>05-045</t>
  </si>
  <si>
    <t>Preah Srae</t>
  </si>
  <si>
    <t>05-046</t>
  </si>
  <si>
    <t>Prey Krasang</t>
  </si>
  <si>
    <t>05-047</t>
  </si>
  <si>
    <t>Trach Tong</t>
  </si>
  <si>
    <t>05-048</t>
  </si>
  <si>
    <t>Veal  Pung</t>
  </si>
  <si>
    <t>05-049</t>
  </si>
  <si>
    <t>Veang Chas</t>
  </si>
  <si>
    <t>05-050</t>
  </si>
  <si>
    <t>Yutth Sameakki</t>
  </si>
  <si>
    <t>05-051</t>
  </si>
  <si>
    <t>Damnak Reang</t>
  </si>
  <si>
    <t>05-052</t>
  </si>
  <si>
    <t>Peang Lvea</t>
  </si>
  <si>
    <t>05-053</t>
  </si>
  <si>
    <t>05-054</t>
  </si>
  <si>
    <t>Chambak</t>
  </si>
  <si>
    <t>05-055</t>
  </si>
  <si>
    <t>Choam Sangkae</t>
  </si>
  <si>
    <t>06-001</t>
  </si>
  <si>
    <t>Bak Snar</t>
  </si>
  <si>
    <t>05-056</t>
  </si>
  <si>
    <t>Dambouk Rung</t>
  </si>
  <si>
    <t>06-002</t>
  </si>
  <si>
    <t>Ballangk</t>
  </si>
  <si>
    <t>05-057</t>
  </si>
  <si>
    <t>Kiri Voan</t>
  </si>
  <si>
    <t>06-003</t>
  </si>
  <si>
    <t>05-058</t>
  </si>
  <si>
    <t>Krang Dei Vay</t>
  </si>
  <si>
    <t>06-004</t>
  </si>
  <si>
    <t>Boeng</t>
  </si>
  <si>
    <t>05-059</t>
  </si>
  <si>
    <t>Moha Sang</t>
  </si>
  <si>
    <t>06-005</t>
  </si>
  <si>
    <t>05-060</t>
  </si>
  <si>
    <t>Chaeung Daeung</t>
  </si>
  <si>
    <t>Ou</t>
  </si>
  <si>
    <t>06-006</t>
  </si>
  <si>
    <t>Chraneang</t>
  </si>
  <si>
    <t>05-061</t>
  </si>
  <si>
    <t>Prey Rumduol</t>
  </si>
  <si>
    <t>05-062</t>
  </si>
  <si>
    <t>Prey Kmeng</t>
  </si>
  <si>
    <t>06-007</t>
  </si>
  <si>
    <t>Chhuk Khsach</t>
  </si>
  <si>
    <t>05-063</t>
  </si>
  <si>
    <t>Tang Samraong</t>
  </si>
  <si>
    <t>06-008</t>
  </si>
  <si>
    <t>Chong Doung</t>
  </si>
  <si>
    <t>05-064</t>
  </si>
  <si>
    <t>Tang Sya</t>
  </si>
  <si>
    <t>05-065</t>
  </si>
  <si>
    <t>Traeng Trayueng</t>
  </si>
  <si>
    <t>06-009</t>
  </si>
  <si>
    <t>Chrolong</t>
  </si>
  <si>
    <t>05-066</t>
  </si>
  <si>
    <t>Roleang Chak</t>
  </si>
  <si>
    <t>06-010</t>
  </si>
  <si>
    <t>Kokir Thum</t>
  </si>
  <si>
    <t>05-067</t>
  </si>
  <si>
    <t>Kahaeng</t>
  </si>
  <si>
    <t>06-011</t>
  </si>
  <si>
    <t>Krava</t>
  </si>
  <si>
    <t>05-068</t>
  </si>
  <si>
    <t>Khtum Krang</t>
  </si>
  <si>
    <t>06-012</t>
  </si>
  <si>
    <t>Andoung Pou</t>
  </si>
  <si>
    <t>05-069</t>
  </si>
  <si>
    <t>Krang Ampil</t>
  </si>
  <si>
    <t>06-013</t>
  </si>
  <si>
    <t>05-070</t>
  </si>
  <si>
    <t>Pneay</t>
  </si>
  <si>
    <t>06-014</t>
  </si>
  <si>
    <t>Sou Young</t>
  </si>
  <si>
    <t>05-071</t>
  </si>
  <si>
    <t>Roleang Kreul</t>
  </si>
  <si>
    <t>06-015</t>
  </si>
  <si>
    <t>Sralau</t>
  </si>
  <si>
    <t>05-072</t>
  </si>
  <si>
    <t>Samraong Tong</t>
  </si>
  <si>
    <t>06-016</t>
  </si>
  <si>
    <t>Svay Phleung</t>
  </si>
  <si>
    <t>05-073</t>
  </si>
  <si>
    <t>06-017</t>
  </si>
  <si>
    <t>Tnaot Chum</t>
  </si>
  <si>
    <t>05-074</t>
  </si>
  <si>
    <t>Saen Dei</t>
  </si>
  <si>
    <t>05-075</t>
  </si>
  <si>
    <t>Skuh</t>
  </si>
  <si>
    <t>06-018</t>
  </si>
  <si>
    <t>Triel</t>
  </si>
  <si>
    <t>05-076</t>
  </si>
  <si>
    <t>Tang Krouch</t>
  </si>
  <si>
    <t>06-019</t>
  </si>
  <si>
    <t>Chey</t>
  </si>
  <si>
    <t>05-077</t>
  </si>
  <si>
    <t>Thummoda Ar</t>
  </si>
  <si>
    <t>06-020</t>
  </si>
  <si>
    <t>Damrei Slab</t>
  </si>
  <si>
    <t>05-078</t>
  </si>
  <si>
    <t>Trapeang Kong</t>
  </si>
  <si>
    <t>06-021</t>
  </si>
  <si>
    <t>Kampong Kou</t>
  </si>
  <si>
    <t>05-079</t>
  </si>
  <si>
    <t>Tumpoar Meas</t>
  </si>
  <si>
    <t>06-022</t>
  </si>
  <si>
    <t>05-080</t>
  </si>
  <si>
    <t>Voa Sa</t>
  </si>
  <si>
    <t>06-023</t>
  </si>
  <si>
    <t>Nipechr</t>
  </si>
  <si>
    <t>05-081</t>
  </si>
  <si>
    <t>Amleang</t>
  </si>
  <si>
    <t>06-024</t>
  </si>
  <si>
    <t>Phat Sanday</t>
  </si>
  <si>
    <t>05-082</t>
  </si>
  <si>
    <t>Monourom</t>
  </si>
  <si>
    <t>05-083</t>
  </si>
  <si>
    <t>Prambei Mom</t>
  </si>
  <si>
    <t>06-025</t>
  </si>
  <si>
    <t>San Kor</t>
  </si>
  <si>
    <t>05-084</t>
  </si>
  <si>
    <t>Rung Roeang</t>
  </si>
  <si>
    <t>06-026</t>
  </si>
  <si>
    <t>Tbaeng</t>
  </si>
  <si>
    <t>05-085</t>
  </si>
  <si>
    <t>Toap Mean</t>
  </si>
  <si>
    <t>06-027</t>
  </si>
  <si>
    <t>Trapeang Ruessei</t>
  </si>
  <si>
    <t>05-086</t>
  </si>
  <si>
    <t>Veal Pon</t>
  </si>
  <si>
    <t>06-032</t>
  </si>
  <si>
    <t>Kdei Doung</t>
  </si>
  <si>
    <t>05-087</t>
  </si>
  <si>
    <t>Yeang Angk</t>
  </si>
  <si>
    <t>06-034</t>
  </si>
  <si>
    <t>Prey Kuy</t>
  </si>
  <si>
    <t>06-028</t>
  </si>
  <si>
    <t>Damrei Choan Khla</t>
  </si>
  <si>
    <t>06-029</t>
  </si>
  <si>
    <t>Kampong Thum</t>
  </si>
  <si>
    <t>Target</t>
  </si>
  <si>
    <t>06-030</t>
  </si>
  <si>
    <t>Kampong Roteh</t>
  </si>
  <si>
    <t>06-031</t>
  </si>
  <si>
    <t>Ou Kanthor</t>
  </si>
  <si>
    <t>06-033</t>
  </si>
  <si>
    <t>Kampong Krabau</t>
  </si>
  <si>
    <t>06-035</t>
  </si>
  <si>
    <t>Prey Ta Hu</t>
  </si>
  <si>
    <t>06-036</t>
  </si>
  <si>
    <t>Achar Leak</t>
  </si>
  <si>
    <t>06-037</t>
  </si>
  <si>
    <t>Srayov</t>
  </si>
  <si>
    <t>06-039</t>
  </si>
  <si>
    <t>Doung</t>
  </si>
  <si>
    <t>06-040</t>
  </si>
  <si>
    <t>Kraya</t>
  </si>
  <si>
    <t>06-041</t>
  </si>
  <si>
    <t>Phan Nheum</t>
  </si>
  <si>
    <t>06-042</t>
  </si>
  <si>
    <t>Sakream</t>
  </si>
  <si>
    <t>Grassroots Democracy Party</t>
  </si>
  <si>
    <t>06-043</t>
  </si>
  <si>
    <t>Sala Visai</t>
  </si>
  <si>
    <t>06-044</t>
  </si>
  <si>
    <t>Sameakki</t>
  </si>
  <si>
    <t>06-045</t>
  </si>
  <si>
    <t>Tuol Kreul</t>
  </si>
  <si>
    <t>06-046</t>
  </si>
  <si>
    <t>Chhuk</t>
  </si>
  <si>
    <t>06-047</t>
  </si>
  <si>
    <t>Koul</t>
  </si>
  <si>
    <t>06-048</t>
  </si>
  <si>
    <t>06-049</t>
  </si>
  <si>
    <t>Sraeung</t>
  </si>
  <si>
    <t>06-050</t>
  </si>
  <si>
    <t>Tang Krasau</t>
  </si>
  <si>
    <t>06-051</t>
  </si>
  <si>
    <t>06-052</t>
  </si>
  <si>
    <t>Dang Kambet</t>
  </si>
  <si>
    <t>06-053</t>
  </si>
  <si>
    <t>Klaeng</t>
  </si>
  <si>
    <t>06-054</t>
  </si>
  <si>
    <t>Mean Ritth</t>
  </si>
  <si>
    <t>06-055</t>
  </si>
  <si>
    <t>06-056</t>
  </si>
  <si>
    <t>Ngon</t>
  </si>
  <si>
    <t>06-057</t>
  </si>
  <si>
    <t>Sandan</t>
  </si>
  <si>
    <t>06-058</t>
  </si>
  <si>
    <t>Sochet</t>
  </si>
  <si>
    <t>06-059</t>
  </si>
  <si>
    <t>Tumring</t>
  </si>
  <si>
    <t>06-038</t>
  </si>
  <si>
    <t>Tboung Krapeu</t>
  </si>
  <si>
    <t>06-060</t>
  </si>
  <si>
    <t>Boeng Lvea</t>
  </si>
  <si>
    <t>06-061</t>
  </si>
  <si>
    <t>Chroab</t>
  </si>
  <si>
    <t>06-062</t>
  </si>
  <si>
    <t>Kampong Thma</t>
  </si>
  <si>
    <t>06-063</t>
  </si>
  <si>
    <t>06-064</t>
  </si>
  <si>
    <t>06-065</t>
  </si>
  <si>
    <t>Pnov</t>
  </si>
  <si>
    <t>06-066</t>
  </si>
  <si>
    <t>06-067</t>
  </si>
  <si>
    <t>06-068</t>
  </si>
  <si>
    <t>Ti Pou</t>
  </si>
  <si>
    <t>06-069</t>
  </si>
  <si>
    <t>Banteay Stoung</t>
  </si>
  <si>
    <t>06-070</t>
  </si>
  <si>
    <t>Chamnar Kraom</t>
  </si>
  <si>
    <t>06-071</t>
  </si>
  <si>
    <t>Chamnar Leu</t>
  </si>
  <si>
    <t>06-072</t>
  </si>
  <si>
    <t>Kampong Chen Cheung</t>
  </si>
  <si>
    <t>06-073</t>
  </si>
  <si>
    <t>Kampong Chen Tboung</t>
  </si>
  <si>
    <t>06-074</t>
  </si>
  <si>
    <t>Msar Krang</t>
  </si>
  <si>
    <t>06-075</t>
  </si>
  <si>
    <t>Peam Bang</t>
  </si>
  <si>
    <t>06-076</t>
  </si>
  <si>
    <t>Popok</t>
  </si>
  <si>
    <t>06-077</t>
  </si>
  <si>
    <t>Pralay</t>
  </si>
  <si>
    <t>06-078</t>
  </si>
  <si>
    <t>Preah Damrei</t>
  </si>
  <si>
    <t>06-079</t>
  </si>
  <si>
    <t>06-080</t>
  </si>
  <si>
    <t>Samprouch</t>
  </si>
  <si>
    <t>06-081</t>
  </si>
  <si>
    <t>Trea</t>
  </si>
  <si>
    <t>07-001</t>
  </si>
  <si>
    <t>Angk Phnum Touch</t>
  </si>
  <si>
    <t>07-002</t>
  </si>
  <si>
    <t>Angkor Chey</t>
  </si>
  <si>
    <t>07-003</t>
  </si>
  <si>
    <t>Champei</t>
  </si>
  <si>
    <t>07-004</t>
  </si>
  <si>
    <t>Dambouk Khpos</t>
  </si>
  <si>
    <t>07-005</t>
  </si>
  <si>
    <t>Dan Koum</t>
  </si>
  <si>
    <t>07-006</t>
  </si>
  <si>
    <t>Daeum Doung</t>
  </si>
  <si>
    <t>07-007</t>
  </si>
  <si>
    <t>Mroum</t>
  </si>
  <si>
    <t>07-008</t>
  </si>
  <si>
    <t>Phnum Kong</t>
  </si>
  <si>
    <t>07-009</t>
  </si>
  <si>
    <t>Praphnum</t>
  </si>
  <si>
    <t>07-010</t>
  </si>
  <si>
    <t>Samlanh</t>
  </si>
  <si>
    <t>07-011</t>
  </si>
  <si>
    <t>Tani</t>
  </si>
  <si>
    <t>07-012</t>
  </si>
  <si>
    <t>Banteay Meas Khang Kaeut</t>
  </si>
  <si>
    <t>07-013</t>
  </si>
  <si>
    <t>Banteay Meas Khang Lech</t>
  </si>
  <si>
    <t>07-014</t>
  </si>
  <si>
    <t>Prey Tonle</t>
  </si>
  <si>
    <t>07-015</t>
  </si>
  <si>
    <t>Samraong Kraom</t>
  </si>
  <si>
    <t>07-016</t>
  </si>
  <si>
    <t>Samraong Leu</t>
  </si>
  <si>
    <t>07-017</t>
  </si>
  <si>
    <t>Sdach Kong Khang Cheung</t>
  </si>
  <si>
    <t>07-018</t>
  </si>
  <si>
    <t>Sdach Kong Khang Lech</t>
  </si>
  <si>
    <t>07-019</t>
  </si>
  <si>
    <t>Sdach Kong Khang Tboung</t>
  </si>
  <si>
    <t>07-020</t>
  </si>
  <si>
    <t>Tnaot Chong Srang</t>
  </si>
  <si>
    <t>07-021</t>
  </si>
  <si>
    <t>Trapeang Sala Khang Kaeut</t>
  </si>
  <si>
    <t>07-022</t>
  </si>
  <si>
    <t>Trapeang Sala Khang Lech</t>
  </si>
  <si>
    <t>07-023</t>
  </si>
  <si>
    <t>Tuk Meas Khang Kaeut</t>
  </si>
  <si>
    <t>07-024</t>
  </si>
  <si>
    <t>Tuk Meas Khang Lech</t>
  </si>
  <si>
    <t>08-001</t>
  </si>
  <si>
    <t>Ampov Prey</t>
  </si>
  <si>
    <t>07-025</t>
  </si>
  <si>
    <t>Voat Angk Khang Cheung</t>
  </si>
  <si>
    <t>07-026</t>
  </si>
  <si>
    <t>Voat Angk Khang Tboung</t>
  </si>
  <si>
    <t>07-027</t>
  </si>
  <si>
    <t>Baniev</t>
  </si>
  <si>
    <t>08-002</t>
  </si>
  <si>
    <t>Anlong Romiet</t>
  </si>
  <si>
    <t>07-028</t>
  </si>
  <si>
    <t>Boeng Nimol</t>
  </si>
  <si>
    <t>07-029</t>
  </si>
  <si>
    <t>08-003</t>
  </si>
  <si>
    <t>Barku</t>
  </si>
  <si>
    <t>07-030</t>
  </si>
  <si>
    <t>Doun Yay</t>
  </si>
  <si>
    <t>08-004</t>
  </si>
  <si>
    <t>Boeng Khyang</t>
  </si>
  <si>
    <t>07-031</t>
  </si>
  <si>
    <t>Krang Sbov</t>
  </si>
  <si>
    <t>07-032</t>
  </si>
  <si>
    <t>Krang Snay</t>
  </si>
  <si>
    <t>08-005</t>
  </si>
  <si>
    <t>Cheung Kaeub</t>
  </si>
  <si>
    <t>07-033</t>
  </si>
  <si>
    <t>Lbaeuk</t>
  </si>
  <si>
    <t>08-006</t>
  </si>
  <si>
    <t>Daeum Rues</t>
  </si>
  <si>
    <t>07-034</t>
  </si>
  <si>
    <t>07-035</t>
  </si>
  <si>
    <t>Neareay</t>
  </si>
  <si>
    <t>08-007</t>
  </si>
  <si>
    <t>Kandaok</t>
  </si>
  <si>
    <t>07-036</t>
  </si>
  <si>
    <t>Satr Pong</t>
  </si>
  <si>
    <t>08-008</t>
  </si>
  <si>
    <t>Thmei</t>
  </si>
  <si>
    <t>08-009</t>
  </si>
  <si>
    <t>Kouk Trab</t>
  </si>
  <si>
    <t>07-037</t>
  </si>
  <si>
    <t>Trapeang Bei</t>
  </si>
  <si>
    <t>08-011</t>
  </si>
  <si>
    <t>Preah Putth</t>
  </si>
  <si>
    <t>07-038</t>
  </si>
  <si>
    <t>Tramaeng</t>
  </si>
  <si>
    <t>08-013</t>
  </si>
  <si>
    <t>Preaek Roka</t>
  </si>
  <si>
    <t>07-091</t>
  </si>
  <si>
    <t>Ta Kaen</t>
  </si>
  <si>
    <t>08-014</t>
  </si>
  <si>
    <t>Preaek Slaeng</t>
  </si>
  <si>
    <t>07-092</t>
  </si>
  <si>
    <t>Trapeang Pleang</t>
  </si>
  <si>
    <t>08-015</t>
  </si>
  <si>
    <t>07-093</t>
  </si>
  <si>
    <t>Dechou Akphivoadth</t>
  </si>
  <si>
    <t>07-039</t>
  </si>
  <si>
    <t>08-016</t>
  </si>
  <si>
    <t>Roleang Kaen</t>
  </si>
  <si>
    <t>07-040</t>
  </si>
  <si>
    <t>Chumpu Voan</t>
  </si>
  <si>
    <t>08-018</t>
  </si>
  <si>
    <t>Siemreap</t>
  </si>
  <si>
    <t>07-041</t>
  </si>
  <si>
    <t>Snay Anhchit</t>
  </si>
  <si>
    <t>07-042</t>
  </si>
  <si>
    <t>Srae Chaeng</t>
  </si>
  <si>
    <t>08-020</t>
  </si>
  <si>
    <t>07-043</t>
  </si>
  <si>
    <t>Srae Knong</t>
  </si>
  <si>
    <t>08-022</t>
  </si>
  <si>
    <t>Trapeang Veaeng</t>
  </si>
  <si>
    <t>07-044</t>
  </si>
  <si>
    <t>Srae Samraong</t>
  </si>
  <si>
    <t>08-023</t>
  </si>
  <si>
    <t>07-045</t>
  </si>
  <si>
    <t>Trapeang Reang</t>
  </si>
  <si>
    <t>08-024</t>
  </si>
  <si>
    <t>Banteay Daek</t>
  </si>
  <si>
    <t>07-046</t>
  </si>
  <si>
    <t>Damnak Sokram</t>
  </si>
  <si>
    <t>08-025</t>
  </si>
  <si>
    <t>07-047</t>
  </si>
  <si>
    <t>Dang Tong</t>
  </si>
  <si>
    <t>08-026</t>
  </si>
  <si>
    <t>Dei Edth</t>
  </si>
  <si>
    <t>07-048</t>
  </si>
  <si>
    <t>Khcheay Khang Cheung</t>
  </si>
  <si>
    <t>08-027</t>
  </si>
  <si>
    <t>07-049</t>
  </si>
  <si>
    <t>Khcheay Khang Tboung</t>
  </si>
  <si>
    <t>08-029</t>
  </si>
  <si>
    <t>Kokir</t>
  </si>
  <si>
    <t>07-050</t>
  </si>
  <si>
    <t>07-051</t>
  </si>
  <si>
    <t>Srae Chea Khang Cheung</t>
  </si>
  <si>
    <t>08-030</t>
  </si>
  <si>
    <t>07-052</t>
  </si>
  <si>
    <t>Srae Chea Khang Tboung</t>
  </si>
  <si>
    <t>08-031</t>
  </si>
  <si>
    <t>Phum Thum</t>
  </si>
  <si>
    <t>07-053</t>
  </si>
  <si>
    <t>Totung</t>
  </si>
  <si>
    <t>08-034</t>
  </si>
  <si>
    <t>Samraong Thum</t>
  </si>
  <si>
    <t>07-054</t>
  </si>
  <si>
    <t>Angkor Meas</t>
  </si>
  <si>
    <t>08-036</t>
  </si>
  <si>
    <t>Bak Dav</t>
  </si>
  <si>
    <t>07-055</t>
  </si>
  <si>
    <t>L'ang</t>
  </si>
  <si>
    <t>07-056</t>
  </si>
  <si>
    <t>Boeng Sala Khang Cheung</t>
  </si>
  <si>
    <t>08-037</t>
  </si>
  <si>
    <t>Chey Thum</t>
  </si>
  <si>
    <t>07-057</t>
  </si>
  <si>
    <t>Boeng Sala Khang Tboung</t>
  </si>
  <si>
    <t>08-038</t>
  </si>
  <si>
    <t>Kampong Chamlang</t>
  </si>
  <si>
    <t>07-058</t>
  </si>
  <si>
    <t>Damnak Kantuot Khang Cheung</t>
  </si>
  <si>
    <t>08-039</t>
  </si>
  <si>
    <t>Kaoh Chouram</t>
  </si>
  <si>
    <t>07-059</t>
  </si>
  <si>
    <t>Damnak Kantuot Khang Tboung</t>
  </si>
  <si>
    <t>08-040</t>
  </si>
  <si>
    <t>Kaoh Oknha Tei</t>
  </si>
  <si>
    <t>07-060</t>
  </si>
  <si>
    <t>Kampong Trach Khang Kaeut</t>
  </si>
  <si>
    <t>08-041</t>
  </si>
  <si>
    <t>Preah Prasab</t>
  </si>
  <si>
    <t>07-061</t>
  </si>
  <si>
    <t>Kampong Trach Khang Lech</t>
  </si>
  <si>
    <t>07-062</t>
  </si>
  <si>
    <t>08-042</t>
  </si>
  <si>
    <t>Preaek Ampil</t>
  </si>
  <si>
    <t>Prasat Phnom Khyang</t>
  </si>
  <si>
    <t>07-063</t>
  </si>
  <si>
    <t>Phnom Prasat</t>
  </si>
  <si>
    <t>08-043</t>
  </si>
  <si>
    <t>07-064</t>
  </si>
  <si>
    <t>Ang Sophy</t>
  </si>
  <si>
    <t>08-044</t>
  </si>
  <si>
    <t>Preaek Ta Kov</t>
  </si>
  <si>
    <t>07-065</t>
  </si>
  <si>
    <t>Preaek Kroes</t>
  </si>
  <si>
    <t>08-045</t>
  </si>
  <si>
    <t>Preaek Ta Meak</t>
  </si>
  <si>
    <t>07-066</t>
  </si>
  <si>
    <t>Ruessei Srok Khang Kaeut</t>
  </si>
  <si>
    <t>08-046</t>
  </si>
  <si>
    <t>Puk Ruessei</t>
  </si>
  <si>
    <t>07-067</t>
  </si>
  <si>
    <t>Ruessei Srok Khang Lech</t>
  </si>
  <si>
    <t>07-068</t>
  </si>
  <si>
    <t>08-047</t>
  </si>
  <si>
    <t>Svay Tong Khang Cheung</t>
  </si>
  <si>
    <t>Roka Chonlueng</t>
  </si>
  <si>
    <t>07-069</t>
  </si>
  <si>
    <t>Svay Tong Khang Tboung</t>
  </si>
  <si>
    <t>08-048</t>
  </si>
  <si>
    <t>Sanlung</t>
  </si>
  <si>
    <t>07-070</t>
  </si>
  <si>
    <t>Boeng Tuk</t>
  </si>
  <si>
    <t>08-049</t>
  </si>
  <si>
    <t>Sithor</t>
  </si>
  <si>
    <t>07-071</t>
  </si>
  <si>
    <t>Chum Kriel</t>
  </si>
  <si>
    <t>08-050</t>
  </si>
  <si>
    <t>07-072</t>
  </si>
  <si>
    <t>Kampong Kraeng</t>
  </si>
  <si>
    <t>08-051</t>
  </si>
  <si>
    <t>Svay Romiet</t>
  </si>
  <si>
    <t>07-073</t>
  </si>
  <si>
    <t>Kampong Samraong</t>
  </si>
  <si>
    <t>07-074</t>
  </si>
  <si>
    <t>Kandal</t>
  </si>
  <si>
    <t>08-052</t>
  </si>
  <si>
    <t>Ta Aek</t>
  </si>
  <si>
    <t>07-075</t>
  </si>
  <si>
    <t>Kaoh Touch</t>
  </si>
  <si>
    <t>08-053</t>
  </si>
  <si>
    <t>Vihear Suork</t>
  </si>
  <si>
    <t>07-076</t>
  </si>
  <si>
    <t>Koun Satv</t>
  </si>
  <si>
    <t>08-054</t>
  </si>
  <si>
    <t>Chheu Khmau</t>
  </si>
  <si>
    <t>07-077</t>
  </si>
  <si>
    <t>Makprang</t>
  </si>
  <si>
    <t>08-055</t>
  </si>
  <si>
    <t>Chrouy Ta Kaev</t>
  </si>
  <si>
    <t>07-078</t>
  </si>
  <si>
    <t>Preaek Tnaot</t>
  </si>
  <si>
    <t>08-056</t>
  </si>
  <si>
    <t>Kampong Kong</t>
  </si>
  <si>
    <t>07-079</t>
  </si>
  <si>
    <t>Prey Khmum</t>
  </si>
  <si>
    <t>08-057</t>
  </si>
  <si>
    <t>Kaoh Thum Ka</t>
  </si>
  <si>
    <t>07-080</t>
  </si>
  <si>
    <t>Prey Thnang</t>
  </si>
  <si>
    <t>08-058</t>
  </si>
  <si>
    <t>Kaoh Thum Kha</t>
  </si>
  <si>
    <t>07-081</t>
  </si>
  <si>
    <t>Stueng Kaev</t>
  </si>
  <si>
    <t>08-059</t>
  </si>
  <si>
    <t>Leuk Daek</t>
  </si>
  <si>
    <t>07-082</t>
  </si>
  <si>
    <t>08-060</t>
  </si>
  <si>
    <t>Pouthi Ban</t>
  </si>
  <si>
    <t>07-083</t>
  </si>
  <si>
    <t>Trapeang Pring</t>
  </si>
  <si>
    <t>08-061</t>
  </si>
  <si>
    <t>Preaek Chrey</t>
  </si>
  <si>
    <t>07-084</t>
  </si>
  <si>
    <t>Trapeang Sangkae</t>
  </si>
  <si>
    <t>07-085</t>
  </si>
  <si>
    <t>Trapeang Thum</t>
  </si>
  <si>
    <t>08-062</t>
  </si>
  <si>
    <t>Preaek Sdei</t>
  </si>
  <si>
    <t>07-086</t>
  </si>
  <si>
    <t>Kampong Kandal</t>
  </si>
  <si>
    <t>08-063</t>
  </si>
  <si>
    <t>Preaek Thmei</t>
  </si>
  <si>
    <t>07-087</t>
  </si>
  <si>
    <t>08-064</t>
  </si>
  <si>
    <t>Sampov Pun</t>
  </si>
  <si>
    <t>07-088</t>
  </si>
  <si>
    <t>Kampong Bay</t>
  </si>
  <si>
    <t>08-065</t>
  </si>
  <si>
    <t>Kampong Phnum</t>
  </si>
  <si>
    <t>07-089</t>
  </si>
  <si>
    <t>Andoung Khmaer</t>
  </si>
  <si>
    <t>08-066</t>
  </si>
  <si>
    <t>K'am Samnar</t>
  </si>
  <si>
    <t>07-090</t>
  </si>
  <si>
    <t>Traeuy Kaoh</t>
  </si>
  <si>
    <t>08-067</t>
  </si>
  <si>
    <t>Khpob Ateav</t>
  </si>
  <si>
    <t>08-068</t>
  </si>
  <si>
    <t>Pea Reang</t>
  </si>
  <si>
    <t>08-069</t>
  </si>
  <si>
    <t>Preaek Dach</t>
  </si>
  <si>
    <t>08-070</t>
  </si>
  <si>
    <t>Preaek Tonloab</t>
  </si>
  <si>
    <t>08-071</t>
  </si>
  <si>
    <t>Sandar</t>
  </si>
  <si>
    <t>08-072</t>
  </si>
  <si>
    <t>Akreiy Ksatv</t>
  </si>
  <si>
    <t>08-073</t>
  </si>
  <si>
    <t>Barong</t>
  </si>
  <si>
    <t>08-074</t>
  </si>
  <si>
    <t>Boeng Krum</t>
  </si>
  <si>
    <t>08-075</t>
  </si>
  <si>
    <t>Kaoh Kaev</t>
  </si>
  <si>
    <t>08-076</t>
  </si>
  <si>
    <t>Kaoh Reah</t>
  </si>
  <si>
    <t>08-077</t>
  </si>
  <si>
    <t>Lvea Sa</t>
  </si>
  <si>
    <t>08-078</t>
  </si>
  <si>
    <t>Peam Oknha Ong</t>
  </si>
  <si>
    <t>08-079</t>
  </si>
  <si>
    <t>08-080</t>
  </si>
  <si>
    <t>Preaek Khmeng</t>
  </si>
  <si>
    <t>08-081</t>
  </si>
  <si>
    <t>Preaek Rey</t>
  </si>
  <si>
    <t>08-082</t>
  </si>
  <si>
    <t>Preaek Ruessei</t>
  </si>
  <si>
    <t>08-083</t>
  </si>
  <si>
    <t>08-084</t>
  </si>
  <si>
    <t>Sarikakaev</t>
  </si>
  <si>
    <t>08-085</t>
  </si>
  <si>
    <t>Thma Kor</t>
  </si>
  <si>
    <t>08-086</t>
  </si>
  <si>
    <t>Tuek Khleang</t>
  </si>
  <si>
    <t>08-089</t>
  </si>
  <si>
    <t>Preaek Anhchanh</t>
  </si>
  <si>
    <t>08-090</t>
  </si>
  <si>
    <t>Preaek Dambang</t>
  </si>
  <si>
    <t>08-091</t>
  </si>
  <si>
    <t>Roka Kaong Muoy</t>
  </si>
  <si>
    <t>08-092</t>
  </si>
  <si>
    <t>Roka Kaong Pir</t>
  </si>
  <si>
    <t>08-093</t>
  </si>
  <si>
    <t>Ruessei Chrouy</t>
  </si>
  <si>
    <t>08-094</t>
  </si>
  <si>
    <t>08-095</t>
  </si>
  <si>
    <t>Svay Ampear</t>
  </si>
  <si>
    <t>08-096</t>
  </si>
  <si>
    <t>Baek Chan</t>
  </si>
  <si>
    <t>08-098</t>
  </si>
  <si>
    <t>Chhak Chheu Neang</t>
  </si>
  <si>
    <t>08-099</t>
  </si>
  <si>
    <t>Damnak Ampil</t>
  </si>
  <si>
    <t>08-102</t>
  </si>
  <si>
    <t>Krang Mkak</t>
  </si>
  <si>
    <t>08-103</t>
  </si>
  <si>
    <t>Lumhach</t>
  </si>
  <si>
    <t>08-104</t>
  </si>
  <si>
    <t>09-001</t>
  </si>
  <si>
    <t>Andoung Tuek</t>
  </si>
  <si>
    <t>08-106</t>
  </si>
  <si>
    <t>Peuk</t>
  </si>
  <si>
    <t>09-002</t>
  </si>
  <si>
    <t>Kandaol</t>
  </si>
  <si>
    <t>08-108</t>
  </si>
  <si>
    <t>Prey Puoch</t>
  </si>
  <si>
    <t>09-003</t>
  </si>
  <si>
    <t>Ta Nuon</t>
  </si>
  <si>
    <t>08-109</t>
  </si>
  <si>
    <t>09-004</t>
  </si>
  <si>
    <t>Thma Sa</t>
  </si>
  <si>
    <t>08-111</t>
  </si>
  <si>
    <t>Tuol Prech</t>
  </si>
  <si>
    <t>09-005</t>
  </si>
  <si>
    <t>Kaoh Sdach</t>
  </si>
  <si>
    <t>08-112</t>
  </si>
  <si>
    <t>Chhveang</t>
  </si>
  <si>
    <t>09-006</t>
  </si>
  <si>
    <t>Phnhi Meas</t>
  </si>
  <si>
    <t>08-113</t>
  </si>
  <si>
    <t>Chrey Loas</t>
  </si>
  <si>
    <t>09-007</t>
  </si>
  <si>
    <t>Preaek Khsach</t>
  </si>
  <si>
    <t>08-114</t>
  </si>
  <si>
    <t>Kampong Luong</t>
  </si>
  <si>
    <t>09-008</t>
  </si>
  <si>
    <t>Chrouy Pras</t>
  </si>
  <si>
    <t>08-115</t>
  </si>
  <si>
    <t>Kampong Os</t>
  </si>
  <si>
    <t>09-009</t>
  </si>
  <si>
    <t>Kaoh Kapi</t>
  </si>
  <si>
    <t>08-116</t>
  </si>
  <si>
    <t>Kaoh Chen</t>
  </si>
  <si>
    <t>09-010</t>
  </si>
  <si>
    <t>Ta Tai Kraom</t>
  </si>
  <si>
    <t>08-117</t>
  </si>
  <si>
    <t>Phnum Bat</t>
  </si>
  <si>
    <t>09-011</t>
  </si>
  <si>
    <t>Trapeang Rung</t>
  </si>
  <si>
    <t>08-118</t>
  </si>
  <si>
    <t>Popnhea Lueu</t>
  </si>
  <si>
    <t>08-121</t>
  </si>
  <si>
    <t>Preaek Ta Teaen</t>
  </si>
  <si>
    <t>09-012</t>
  </si>
  <si>
    <t>Smach Mean Chey</t>
  </si>
  <si>
    <t>08-122</t>
  </si>
  <si>
    <t>Phsar Daek</t>
  </si>
  <si>
    <t>09-013</t>
  </si>
  <si>
    <t>09-014</t>
  </si>
  <si>
    <t>Stueng Veaeng</t>
  </si>
  <si>
    <t>08-124</t>
  </si>
  <si>
    <t>Tumnob Thum</t>
  </si>
  <si>
    <t>09-015</t>
  </si>
  <si>
    <t>Bak Khlang</t>
  </si>
  <si>
    <t>08-125</t>
  </si>
  <si>
    <t>Vihear Luong</t>
  </si>
  <si>
    <t>09-016</t>
  </si>
  <si>
    <t>Peam Krasaob</t>
  </si>
  <si>
    <t>08-126</t>
  </si>
  <si>
    <t>Khpob</t>
  </si>
  <si>
    <t>09-017</t>
  </si>
  <si>
    <t>Tuol Kokir</t>
  </si>
  <si>
    <t>08-127</t>
  </si>
  <si>
    <t>Kaoh Anlong Chen</t>
  </si>
  <si>
    <t>09-018</t>
  </si>
  <si>
    <t>Boeng Preav</t>
  </si>
  <si>
    <t>08-128</t>
  </si>
  <si>
    <t>Kaoh Khael</t>
  </si>
  <si>
    <t>09-019</t>
  </si>
  <si>
    <t>Chi Kha Kraom</t>
  </si>
  <si>
    <t>08-129</t>
  </si>
  <si>
    <t>Kaoh Khsach Tonlea</t>
  </si>
  <si>
    <t>09-020</t>
  </si>
  <si>
    <t>Chi Kha Leu</t>
  </si>
  <si>
    <t>08-130</t>
  </si>
  <si>
    <t>Krang Yov</t>
  </si>
  <si>
    <t>09-021</t>
  </si>
  <si>
    <t>Chrouy Svay</t>
  </si>
  <si>
    <t>09-022</t>
  </si>
  <si>
    <t>Dang Peaeng</t>
  </si>
  <si>
    <t>08-131</t>
  </si>
  <si>
    <t>09-023</t>
  </si>
  <si>
    <t>Srae Ambel</t>
  </si>
  <si>
    <t>08-132</t>
  </si>
  <si>
    <t>Preaek Ambel</t>
  </si>
  <si>
    <t>09-025</t>
  </si>
  <si>
    <t>Chi Phat</t>
  </si>
  <si>
    <t>08-133</t>
  </si>
  <si>
    <t>09-026</t>
  </si>
  <si>
    <t>08-134</t>
  </si>
  <si>
    <t>Roka Khpos</t>
  </si>
  <si>
    <t>09-027</t>
  </si>
  <si>
    <t>Chumnoab</t>
  </si>
  <si>
    <t>08-135</t>
  </si>
  <si>
    <t>S'ang Phnum</t>
  </si>
  <si>
    <t>09-028</t>
  </si>
  <si>
    <t>Thma Doun Pov</t>
  </si>
  <si>
    <t>09-029</t>
  </si>
  <si>
    <t>Ruessei Chrum</t>
  </si>
  <si>
    <t>08-136</t>
  </si>
  <si>
    <t>Setbou</t>
  </si>
  <si>
    <t>09-030</t>
  </si>
  <si>
    <t>Ta Tey Leu</t>
  </si>
  <si>
    <t>08-137</t>
  </si>
  <si>
    <t>Svay Prateal</t>
  </si>
  <si>
    <t>08-138</t>
  </si>
  <si>
    <t>Svay Rolum</t>
  </si>
  <si>
    <t>08-139</t>
  </si>
  <si>
    <t>Ta Long</t>
  </si>
  <si>
    <t>08-140</t>
  </si>
  <si>
    <t>Traeuy Slaa</t>
  </si>
  <si>
    <t>08-141</t>
  </si>
  <si>
    <t>Tuek Vil</t>
  </si>
  <si>
    <t>08-142</t>
  </si>
  <si>
    <t>Ta Kdol</t>
  </si>
  <si>
    <t>08-143</t>
  </si>
  <si>
    <t>08-144</t>
  </si>
  <si>
    <t>Daeum Mien</t>
  </si>
  <si>
    <t>08-145</t>
  </si>
  <si>
    <t>Ta Khmau</t>
  </si>
  <si>
    <t>08-146</t>
  </si>
  <si>
    <t>Preaek Hou</t>
  </si>
  <si>
    <t>08-147</t>
  </si>
  <si>
    <t>Kampong Samnanh</t>
  </si>
  <si>
    <t>CIPDP</t>
  </si>
  <si>
    <t>10-001</t>
  </si>
  <si>
    <t>Chhloung</t>
  </si>
  <si>
    <t>10-002</t>
  </si>
  <si>
    <t>Damrei Phong</t>
  </si>
  <si>
    <t>10-003</t>
  </si>
  <si>
    <t>10-004</t>
  </si>
  <si>
    <t>Kampong Damrei</t>
  </si>
  <si>
    <t>10-005</t>
  </si>
  <si>
    <t>Kanhchor</t>
  </si>
  <si>
    <t>10-006</t>
  </si>
  <si>
    <t>Khsach Andaet</t>
  </si>
  <si>
    <t>10-007</t>
  </si>
  <si>
    <t>10-008</t>
  </si>
  <si>
    <t>Preaek Saman</t>
  </si>
  <si>
    <t>10-009</t>
  </si>
  <si>
    <t>Bos Leav</t>
  </si>
  <si>
    <t>10-010</t>
  </si>
  <si>
    <t>Changkrang</t>
  </si>
  <si>
    <t>10-011</t>
  </si>
  <si>
    <t>10-012</t>
  </si>
  <si>
    <t>Kantuot</t>
  </si>
  <si>
    <t>10-013</t>
  </si>
  <si>
    <t>Kou Loab</t>
  </si>
  <si>
    <t>10-014</t>
  </si>
  <si>
    <t>Kaoh Chraeng</t>
  </si>
  <si>
    <t>10-020</t>
  </si>
  <si>
    <t>Sambok</t>
  </si>
  <si>
    <t>10-021</t>
  </si>
  <si>
    <t>Thma Andaeuk</t>
  </si>
  <si>
    <t>10-022</t>
  </si>
  <si>
    <t>Thma Kreae</t>
  </si>
  <si>
    <t>10-023</t>
  </si>
  <si>
    <t>10-015</t>
  </si>
  <si>
    <t>Kaoh Trong</t>
  </si>
  <si>
    <t>10-016</t>
  </si>
  <si>
    <t>Krakor</t>
  </si>
  <si>
    <t>10-017</t>
  </si>
  <si>
    <t>Kracheh</t>
  </si>
  <si>
    <t>10-018</t>
  </si>
  <si>
    <t>10-019</t>
  </si>
  <si>
    <t>Roka Kandal</t>
  </si>
  <si>
    <t>10-024</t>
  </si>
  <si>
    <t>10-025</t>
  </si>
  <si>
    <t>Chrouy Banteay</t>
  </si>
  <si>
    <t>10-026</t>
  </si>
  <si>
    <t>Kampong Kor</t>
  </si>
  <si>
    <t>10-027</t>
  </si>
  <si>
    <t>Kaoh Ta Suy</t>
  </si>
  <si>
    <t>10-028</t>
  </si>
  <si>
    <t>Preaek Prasab</t>
  </si>
  <si>
    <t>10-029</t>
  </si>
  <si>
    <t>Ruessei Kaev</t>
  </si>
  <si>
    <t>10-030</t>
  </si>
  <si>
    <t>Saob</t>
  </si>
  <si>
    <t>10-031</t>
  </si>
  <si>
    <t>Ta Mau</t>
  </si>
  <si>
    <t>10-032</t>
  </si>
  <si>
    <t>Boeng Char</t>
  </si>
  <si>
    <t>10-033</t>
  </si>
  <si>
    <t>10-034</t>
  </si>
  <si>
    <t>Kbal Damrei</t>
  </si>
  <si>
    <t>10-035</t>
  </si>
  <si>
    <t>Kaoh Khnhaer</t>
  </si>
  <si>
    <t>10-036</t>
  </si>
  <si>
    <t>Ou Krieng</t>
  </si>
  <si>
    <t>10-037</t>
  </si>
  <si>
    <t>Roluos Mean Chey</t>
  </si>
  <si>
    <t>10-038</t>
  </si>
  <si>
    <t>10-039</t>
  </si>
  <si>
    <t>10-040</t>
  </si>
  <si>
    <t>Srae Chis</t>
  </si>
  <si>
    <t>10-041</t>
  </si>
  <si>
    <t>Voadthonak</t>
  </si>
  <si>
    <t>10-042</t>
  </si>
  <si>
    <t>Khsuem</t>
  </si>
  <si>
    <t>10-043</t>
  </si>
  <si>
    <t>Pir Thnu</t>
  </si>
  <si>
    <t>10-044</t>
  </si>
  <si>
    <t>Snuol</t>
  </si>
  <si>
    <t>10-045</t>
  </si>
  <si>
    <t>Srae Char</t>
  </si>
  <si>
    <t>10-046</t>
  </si>
  <si>
    <t>Svay Chreah</t>
  </si>
  <si>
    <t>10-047</t>
  </si>
  <si>
    <t>Kranhoung Saenchey</t>
  </si>
  <si>
    <t>11-001</t>
  </si>
  <si>
    <t>Chong Phlah</t>
  </si>
  <si>
    <t>11-002</t>
  </si>
  <si>
    <t>Memang</t>
  </si>
  <si>
    <t>11-003</t>
  </si>
  <si>
    <t>Srae Chhuk</t>
  </si>
  <si>
    <t>11-004</t>
  </si>
  <si>
    <t>Srae Khtum</t>
  </si>
  <si>
    <t>11-005</t>
  </si>
  <si>
    <t>Srae Preah</t>
  </si>
  <si>
    <t>11-006</t>
  </si>
  <si>
    <t>Nang Khi Lik</t>
  </si>
  <si>
    <t>11-007</t>
  </si>
  <si>
    <t>Ou Buon Leu</t>
  </si>
  <si>
    <t>11-008</t>
  </si>
  <si>
    <t>Roya</t>
  </si>
  <si>
    <t>11-009</t>
  </si>
  <si>
    <t>Sokh Sant</t>
  </si>
  <si>
    <t>11-010</t>
  </si>
  <si>
    <t>Srae Huy</t>
  </si>
  <si>
    <t>11-011</t>
  </si>
  <si>
    <t>Srae Sangkom</t>
  </si>
  <si>
    <t>11-012</t>
  </si>
  <si>
    <t>Dak Dam</t>
  </si>
  <si>
    <t>11-013</t>
  </si>
  <si>
    <t>Saen Monourom</t>
  </si>
  <si>
    <t>11-014</t>
  </si>
  <si>
    <t>Krang Teh</t>
  </si>
  <si>
    <t>11-015</t>
  </si>
  <si>
    <t>Bu Chrey</t>
  </si>
  <si>
    <t>11-016</t>
  </si>
  <si>
    <t>Srae Ampum</t>
  </si>
  <si>
    <t>11-017</t>
  </si>
  <si>
    <t>Bu Sra</t>
  </si>
  <si>
    <t>11-018</t>
  </si>
  <si>
    <t>11-019</t>
  </si>
  <si>
    <t>Sokh Dom</t>
  </si>
  <si>
    <t>11-020</t>
  </si>
  <si>
    <t>Spean Mean Chey</t>
  </si>
  <si>
    <t>11-021</t>
  </si>
  <si>
    <t>Romonea</t>
  </si>
  <si>
    <t>12-001</t>
  </si>
  <si>
    <t>Tonle Basak</t>
  </si>
  <si>
    <t>12-002</t>
  </si>
  <si>
    <t>Boeng Keng Kang Muoy</t>
  </si>
  <si>
    <t>12-003</t>
  </si>
  <si>
    <t>Boeng Keng Kang Pir</t>
  </si>
  <si>
    <t>12-004</t>
  </si>
  <si>
    <t>Boeng Keng Kang Bei</t>
  </si>
  <si>
    <t>12-005</t>
  </si>
  <si>
    <t>Oulampik</t>
  </si>
  <si>
    <t>12-006</t>
  </si>
  <si>
    <t>Tuol Svay Prey Muoy</t>
  </si>
  <si>
    <t>12-007</t>
  </si>
  <si>
    <t>Tuol Svay Prey Pir</t>
  </si>
  <si>
    <t>12-008</t>
  </si>
  <si>
    <t>Tumnob Tuek</t>
  </si>
  <si>
    <t>12-009</t>
  </si>
  <si>
    <t>Tuol Tumpung Muoy</t>
  </si>
  <si>
    <t>12-010</t>
  </si>
  <si>
    <t>Tuol Tumpung Pir</t>
  </si>
  <si>
    <t>12-011</t>
  </si>
  <si>
    <t>Boeng Trabaek</t>
  </si>
  <si>
    <t>12-012</t>
  </si>
  <si>
    <t>Phsar Daeum Thkov</t>
  </si>
  <si>
    <t>12-013</t>
  </si>
  <si>
    <t>Phsar Thmei Muoy</t>
  </si>
  <si>
    <t>12-014</t>
  </si>
  <si>
    <t>Phsar Thmei Pir</t>
  </si>
  <si>
    <t>12-015</t>
  </si>
  <si>
    <t>Phsar Thmei Bei</t>
  </si>
  <si>
    <t>12-016</t>
  </si>
  <si>
    <t>12-017</t>
  </si>
  <si>
    <t>Phsar Kandal Muoy</t>
  </si>
  <si>
    <t>12-018</t>
  </si>
  <si>
    <t>Phsar Kandal Pir</t>
  </si>
  <si>
    <t>12-019</t>
  </si>
  <si>
    <t>Chakto Mukh</t>
  </si>
  <si>
    <t>12-020</t>
  </si>
  <si>
    <t>Chey Chumneah</t>
  </si>
  <si>
    <t>12-021</t>
  </si>
  <si>
    <t>Phsar Chas</t>
  </si>
  <si>
    <t>12-022</t>
  </si>
  <si>
    <t>Srah Chak</t>
  </si>
  <si>
    <t>12-023</t>
  </si>
  <si>
    <t>Voat Phnum</t>
  </si>
  <si>
    <t>12-024</t>
  </si>
  <si>
    <t>Ou Ruessei Muoy</t>
  </si>
  <si>
    <t>12-025</t>
  </si>
  <si>
    <t>Ou Ruessei Pir</t>
  </si>
  <si>
    <t>12-026</t>
  </si>
  <si>
    <t>Ou Ruessei Bei</t>
  </si>
  <si>
    <t>12-027</t>
  </si>
  <si>
    <t>Ou Ruessei Buon</t>
  </si>
  <si>
    <t>12-028</t>
  </si>
  <si>
    <t>12-029</t>
  </si>
  <si>
    <t>Mittakpheap</t>
  </si>
  <si>
    <t>12-030</t>
  </si>
  <si>
    <t>12-031</t>
  </si>
  <si>
    <t>Boeng Prolit</t>
  </si>
  <si>
    <t>12-032</t>
  </si>
  <si>
    <t>Phsar Depou Muoy</t>
  </si>
  <si>
    <t>12-033</t>
  </si>
  <si>
    <t>Phsar Depou Pir</t>
  </si>
  <si>
    <t>12-034</t>
  </si>
  <si>
    <t>Phsar Depou Bei</t>
  </si>
  <si>
    <t>12-035</t>
  </si>
  <si>
    <t>Tuek L'ak Muoy</t>
  </si>
  <si>
    <t>12-036</t>
  </si>
  <si>
    <t>Tuek L'ak Pir</t>
  </si>
  <si>
    <t>12-037</t>
  </si>
  <si>
    <t>Tuek L'ak Bei</t>
  </si>
  <si>
    <t>12-038</t>
  </si>
  <si>
    <t>Boeng Kak Muoy</t>
  </si>
  <si>
    <t>12-039</t>
  </si>
  <si>
    <t>Boeng Kak Pir</t>
  </si>
  <si>
    <t>12-040</t>
  </si>
  <si>
    <t>Phsar Daeum Kor</t>
  </si>
  <si>
    <t>12-041</t>
  </si>
  <si>
    <t>Boeng Salang</t>
  </si>
  <si>
    <t>12-042</t>
  </si>
  <si>
    <t>Dangkao</t>
  </si>
  <si>
    <t>12-048</t>
  </si>
  <si>
    <t>Pong Tuek</t>
  </si>
  <si>
    <t>12-049</t>
  </si>
  <si>
    <t>Prey Veaeng</t>
  </si>
  <si>
    <t>12-051</t>
  </si>
  <si>
    <t>Prey Sa</t>
  </si>
  <si>
    <t>12-053</t>
  </si>
  <si>
    <t>Krang Pongro</t>
  </si>
  <si>
    <t>12-054</t>
  </si>
  <si>
    <t>Prateah Lang</t>
  </si>
  <si>
    <t>12-055</t>
  </si>
  <si>
    <t>Sak Sampov</t>
  </si>
  <si>
    <t>12-056</t>
  </si>
  <si>
    <t>Cheung Aek</t>
  </si>
  <si>
    <t>12-077</t>
  </si>
  <si>
    <t>Kong Noy</t>
  </si>
  <si>
    <t>12-078</t>
  </si>
  <si>
    <t>Preaek Kampues</t>
  </si>
  <si>
    <t>12-079</t>
  </si>
  <si>
    <t>12-080</t>
  </si>
  <si>
    <t>Spean Thma</t>
  </si>
  <si>
    <t>12-081</t>
  </si>
  <si>
    <t>Tien</t>
  </si>
  <si>
    <t>12-057</t>
  </si>
  <si>
    <t>Stueng Mean Chey Muoy</t>
  </si>
  <si>
    <t>12-058</t>
  </si>
  <si>
    <t>Boeng Tumpun Muoy</t>
  </si>
  <si>
    <t>Stueng Mean Chey</t>
  </si>
  <si>
    <t>Boeng Tumpun</t>
  </si>
  <si>
    <t>12-062</t>
  </si>
  <si>
    <t>Chak Angrae Leu</t>
  </si>
  <si>
    <t>12-063</t>
  </si>
  <si>
    <t>Chak Angrae Kraom</t>
  </si>
  <si>
    <t>12-099</t>
  </si>
  <si>
    <t>Stueng Mean Chey Pir</t>
  </si>
  <si>
    <t>12-100</t>
  </si>
  <si>
    <t>Stueng Mean Chey Bei</t>
  </si>
  <si>
    <t>12-101</t>
  </si>
  <si>
    <t>Boeng Tumpun Pir</t>
  </si>
  <si>
    <t>12-066</t>
  </si>
  <si>
    <t>Tuol Sangkae Muoy</t>
  </si>
  <si>
    <t>Tuol Sangkae</t>
  </si>
  <si>
    <t>12-067</t>
  </si>
  <si>
    <t>Svay Pak</t>
  </si>
  <si>
    <t>12-068</t>
  </si>
  <si>
    <t>Kilomaetr Lekh Prammuoy</t>
  </si>
  <si>
    <t>12-070</t>
  </si>
  <si>
    <t>12-075</t>
  </si>
  <si>
    <t>Chrang Chamreh Muoy</t>
  </si>
  <si>
    <t>12-076</t>
  </si>
  <si>
    <t>Chrang Chamreh Pir</t>
  </si>
  <si>
    <t>12-103</t>
  </si>
  <si>
    <t>Tuol Sangkae Pir</t>
  </si>
  <si>
    <t>12-052</t>
  </si>
  <si>
    <t>Krang Thnong</t>
  </si>
  <si>
    <t>12-065</t>
  </si>
  <si>
    <t>Khmuonh</t>
  </si>
  <si>
    <t>12-069</t>
  </si>
  <si>
    <t>Phnom Penh Thmei</t>
  </si>
  <si>
    <t>12-071</t>
  </si>
  <si>
    <t>12-104</t>
  </si>
  <si>
    <t>Kouk Khlaing</t>
  </si>
  <si>
    <t>12-105</t>
  </si>
  <si>
    <t xml:space="preserve">Ou Beka'om </t>
  </si>
  <si>
    <t>12-043</t>
  </si>
  <si>
    <t>Trapeang Krasang</t>
  </si>
  <si>
    <t>12-045</t>
  </si>
  <si>
    <t>Phleung Chheh Roteh</t>
  </si>
  <si>
    <t>12-046</t>
  </si>
  <si>
    <t>Chaom Chau Muoy</t>
  </si>
  <si>
    <t>12-047</t>
  </si>
  <si>
    <t>Kakab Muoy</t>
  </si>
  <si>
    <t>Chaom Chau</t>
  </si>
  <si>
    <t>Kakab</t>
  </si>
  <si>
    <t>12-050</t>
  </si>
  <si>
    <t>12-082</t>
  </si>
  <si>
    <t>Boeng Thum</t>
  </si>
  <si>
    <t>12-083</t>
  </si>
  <si>
    <t>Kamboul</t>
  </si>
  <si>
    <t>12-084</t>
  </si>
  <si>
    <t>Kantaok</t>
  </si>
  <si>
    <t>12-085</t>
  </si>
  <si>
    <t>Ovlaok</t>
  </si>
  <si>
    <t>12-087</t>
  </si>
  <si>
    <t>Snaor</t>
  </si>
  <si>
    <t>12-097</t>
  </si>
  <si>
    <t>Chaom Chau Pir</t>
  </si>
  <si>
    <t>12-098</t>
  </si>
  <si>
    <t>Chaom Chau Bei</t>
  </si>
  <si>
    <t>12-102</t>
  </si>
  <si>
    <t>Kakab Pir</t>
  </si>
  <si>
    <t>12-059</t>
  </si>
  <si>
    <t>Preaek Pra</t>
  </si>
  <si>
    <t>12-060</t>
  </si>
  <si>
    <t>Chhbar Ampov Ti Muoy</t>
  </si>
  <si>
    <t>12-061</t>
  </si>
  <si>
    <t>Chbar Ampov Ti Pir</t>
  </si>
  <si>
    <t>12-064</t>
  </si>
  <si>
    <t>Nirouth</t>
  </si>
  <si>
    <t>12-088</t>
  </si>
  <si>
    <t>Kbal Kaoh</t>
  </si>
  <si>
    <t>12-089</t>
  </si>
  <si>
    <t>Preaek Aeng</t>
  </si>
  <si>
    <t>12-090</t>
  </si>
  <si>
    <t>12-091</t>
  </si>
  <si>
    <t>Veal Sbov</t>
  </si>
  <si>
    <t>12-072</t>
  </si>
  <si>
    <t>Preaek Lieb</t>
  </si>
  <si>
    <t>12-073</t>
  </si>
  <si>
    <t>Preaek Ta Sek</t>
  </si>
  <si>
    <t>12-074</t>
  </si>
  <si>
    <t>Chrouy Changva</t>
  </si>
  <si>
    <t>12-092</t>
  </si>
  <si>
    <t>Bak Khaeng</t>
  </si>
  <si>
    <t>12-093</t>
  </si>
  <si>
    <t>Kaoh Dach</t>
  </si>
  <si>
    <t>12-044</t>
  </si>
  <si>
    <t>Kouk Roka</t>
  </si>
  <si>
    <t>12-086</t>
  </si>
  <si>
    <t>Ponsang</t>
  </si>
  <si>
    <t>12-094</t>
  </si>
  <si>
    <t>Ponhea Pon</t>
  </si>
  <si>
    <t>12-095</t>
  </si>
  <si>
    <t>Preaek Phnov</t>
  </si>
  <si>
    <t>12-096</t>
  </si>
  <si>
    <t>13-001</t>
  </si>
  <si>
    <t>S'ang</t>
  </si>
  <si>
    <t>13-002</t>
  </si>
  <si>
    <t>Tasu</t>
  </si>
  <si>
    <t>13-003</t>
  </si>
  <si>
    <t>Khyang</t>
  </si>
  <si>
    <t>13-004</t>
  </si>
  <si>
    <t>Chrach</t>
  </si>
  <si>
    <t>13-005</t>
  </si>
  <si>
    <t>Thmea</t>
  </si>
  <si>
    <t>13-006</t>
  </si>
  <si>
    <t>Putrea</t>
  </si>
  <si>
    <t>13-007</t>
  </si>
  <si>
    <t>Chhaeb Muoy</t>
  </si>
  <si>
    <t>13-008</t>
  </si>
  <si>
    <t>Chhaeb Pir</t>
  </si>
  <si>
    <t>13-009</t>
  </si>
  <si>
    <t>Sangkae Muoy</t>
  </si>
  <si>
    <t>13-010</t>
  </si>
  <si>
    <t>Sangkae Pir</t>
  </si>
  <si>
    <t>13-011</t>
  </si>
  <si>
    <t>Mlu Prey Muoy</t>
  </si>
  <si>
    <t>13-012</t>
  </si>
  <si>
    <t>Mlu Prey Pir</t>
  </si>
  <si>
    <t>13-013</t>
  </si>
  <si>
    <t>Kampong Sralau Muoy</t>
  </si>
  <si>
    <t>13-014</t>
  </si>
  <si>
    <t>Kampong Sralau Pir</t>
  </si>
  <si>
    <t>13-015</t>
  </si>
  <si>
    <t>Choam Khsant</t>
  </si>
  <si>
    <t>13-016</t>
  </si>
  <si>
    <t>Tuek Kraham</t>
  </si>
  <si>
    <t>13-017</t>
  </si>
  <si>
    <t>Pring Thum</t>
  </si>
  <si>
    <t>13-018</t>
  </si>
  <si>
    <t>Rumdaoh Srae</t>
  </si>
  <si>
    <t>13-019</t>
  </si>
  <si>
    <t>Yeang</t>
  </si>
  <si>
    <t>13-020</t>
  </si>
  <si>
    <t>13-050</t>
  </si>
  <si>
    <t>Sror Aem</t>
  </si>
  <si>
    <t>13-051</t>
  </si>
  <si>
    <t>Morokot</t>
  </si>
  <si>
    <t>13-021</t>
  </si>
  <si>
    <t>Kuleaen Tboung</t>
  </si>
  <si>
    <t>13-022</t>
  </si>
  <si>
    <t>Kuleaen Cheung</t>
  </si>
  <si>
    <t>13-023</t>
  </si>
  <si>
    <t>13-024</t>
  </si>
  <si>
    <t>Phnum Penh</t>
  </si>
  <si>
    <t>13-025</t>
  </si>
  <si>
    <t>Phnum Tbaeng Pir</t>
  </si>
  <si>
    <t>13-026</t>
  </si>
  <si>
    <t>Srayang</t>
  </si>
  <si>
    <t>13-027</t>
  </si>
  <si>
    <t>Robieb</t>
  </si>
  <si>
    <t>13-028</t>
  </si>
  <si>
    <t>Reaksmei</t>
  </si>
  <si>
    <t>13-029</t>
  </si>
  <si>
    <t>Rohas</t>
  </si>
  <si>
    <t>13-030</t>
  </si>
  <si>
    <t>Rung Raeung</t>
  </si>
  <si>
    <t>13-031</t>
  </si>
  <si>
    <t>Rik Reay</t>
  </si>
  <si>
    <t>13-032</t>
  </si>
  <si>
    <t>Ruos Rean</t>
  </si>
  <si>
    <t>13-033</t>
  </si>
  <si>
    <t>13-034</t>
  </si>
  <si>
    <t>Rieb Roy</t>
  </si>
  <si>
    <t>13-035</t>
  </si>
  <si>
    <t>Raksa</t>
  </si>
  <si>
    <t>13-036</t>
  </si>
  <si>
    <t>Rumdaoh</t>
  </si>
  <si>
    <t>13-037</t>
  </si>
  <si>
    <t>Romtom</t>
  </si>
  <si>
    <t>13-038</t>
  </si>
  <si>
    <t>Romoneiy</t>
  </si>
  <si>
    <t>13-039</t>
  </si>
  <si>
    <t>13-040</t>
  </si>
  <si>
    <t>Phnum Tbaeng Muoy</t>
  </si>
  <si>
    <t>13-041</t>
  </si>
  <si>
    <t>13-042</t>
  </si>
  <si>
    <t>Ronak Ser</t>
  </si>
  <si>
    <t>13-043</t>
  </si>
  <si>
    <t>Chamraeun</t>
  </si>
  <si>
    <t>13-044</t>
  </si>
  <si>
    <t>Kampong Pranak</t>
  </si>
  <si>
    <t>13-045</t>
  </si>
  <si>
    <t>Pal Hal</t>
  </si>
  <si>
    <t>13-046</t>
  </si>
  <si>
    <t>Chhean Mukh</t>
  </si>
  <si>
    <t>14-001</t>
  </si>
  <si>
    <t>Boeng Preah</t>
  </si>
  <si>
    <t>13-047</t>
  </si>
  <si>
    <t>13-048</t>
  </si>
  <si>
    <t>Prame</t>
  </si>
  <si>
    <t>13-049</t>
  </si>
  <si>
    <t>Preah Khleang</t>
  </si>
  <si>
    <t>14-002</t>
  </si>
  <si>
    <t>Cheung Phnum</t>
  </si>
  <si>
    <t>14-003</t>
  </si>
  <si>
    <t>Chheu Kach</t>
  </si>
  <si>
    <t>14-004</t>
  </si>
  <si>
    <t>Reaks Chey</t>
  </si>
  <si>
    <t>14-005</t>
  </si>
  <si>
    <t>Roung Damrei</t>
  </si>
  <si>
    <t>14-006</t>
  </si>
  <si>
    <t>Sdau Kaong</t>
  </si>
  <si>
    <t>14-007</t>
  </si>
  <si>
    <t>Spueu Ka</t>
  </si>
  <si>
    <t>14-008</t>
  </si>
  <si>
    <t>Spueu Kha</t>
  </si>
  <si>
    <t>14-009</t>
  </si>
  <si>
    <t>Theay</t>
  </si>
  <si>
    <t>14-010</t>
  </si>
  <si>
    <t>Cheach</t>
  </si>
  <si>
    <t>14-011</t>
  </si>
  <si>
    <t>Doun Koeng</t>
  </si>
  <si>
    <t>14-012</t>
  </si>
  <si>
    <t>Kranhung</t>
  </si>
  <si>
    <t>14-013</t>
  </si>
  <si>
    <t>Krabau</t>
  </si>
  <si>
    <t>14-014</t>
  </si>
  <si>
    <t>Seang Khveang</t>
  </si>
  <si>
    <t>14-015</t>
  </si>
  <si>
    <t>Smaong Khang Cheung</t>
  </si>
  <si>
    <t>14-016</t>
  </si>
  <si>
    <t>Smaong Khang Tboung</t>
  </si>
  <si>
    <t>14-017</t>
  </si>
  <si>
    <t>Trabaek</t>
  </si>
  <si>
    <t>14-018</t>
  </si>
  <si>
    <t>Ansaong</t>
  </si>
  <si>
    <t>14-019</t>
  </si>
  <si>
    <t>Cham</t>
  </si>
  <si>
    <t>14-020</t>
  </si>
  <si>
    <t>Cheang Daek</t>
  </si>
  <si>
    <t>14-021</t>
  </si>
  <si>
    <t>14-022</t>
  </si>
  <si>
    <t>Kansoam Ak</t>
  </si>
  <si>
    <t>14-023</t>
  </si>
  <si>
    <t>Kou Khchak</t>
  </si>
  <si>
    <t>14-024</t>
  </si>
  <si>
    <t>Kampong Trabaek</t>
  </si>
  <si>
    <t>14-025</t>
  </si>
  <si>
    <t>Peam Montear</t>
  </si>
  <si>
    <t>14-026</t>
  </si>
  <si>
    <t>14-027</t>
  </si>
  <si>
    <t>Pratheat</t>
  </si>
  <si>
    <t>14-028</t>
  </si>
  <si>
    <t>14-029</t>
  </si>
  <si>
    <t>Prey Poun</t>
  </si>
  <si>
    <t>14-030</t>
  </si>
  <si>
    <t>Thkov</t>
  </si>
  <si>
    <t>14-031</t>
  </si>
  <si>
    <t>Chong Ampil</t>
  </si>
  <si>
    <t>14-032</t>
  </si>
  <si>
    <t>Kanhchriech</t>
  </si>
  <si>
    <t>14-033</t>
  </si>
  <si>
    <t>Kdoeang Reay</t>
  </si>
  <si>
    <t>14-034</t>
  </si>
  <si>
    <t>Kouk Kong Kaeut</t>
  </si>
  <si>
    <t>14-035</t>
  </si>
  <si>
    <t>Kouk Kong Lech</t>
  </si>
  <si>
    <t>14-036</t>
  </si>
  <si>
    <t>Preal</t>
  </si>
  <si>
    <t>14-037</t>
  </si>
  <si>
    <t>14-038</t>
  </si>
  <si>
    <t>Tnaot</t>
  </si>
  <si>
    <t>14-039</t>
  </si>
  <si>
    <t>Angkor Sar</t>
  </si>
  <si>
    <t>14-040</t>
  </si>
  <si>
    <t>14-041</t>
  </si>
  <si>
    <t>Chi Phoch</t>
  </si>
  <si>
    <t>14-042</t>
  </si>
  <si>
    <t>Prey Khnes</t>
  </si>
  <si>
    <t>14-043</t>
  </si>
  <si>
    <t>Prey Rumdeng</t>
  </si>
  <si>
    <t>14-044</t>
  </si>
  <si>
    <t>Prey Totueng</t>
  </si>
  <si>
    <t>14-045</t>
  </si>
  <si>
    <t>14-046</t>
  </si>
  <si>
    <t>Trapeang Srae</t>
  </si>
  <si>
    <t>14-047</t>
  </si>
  <si>
    <t>Angkor Angk</t>
  </si>
  <si>
    <t>14-048</t>
  </si>
  <si>
    <t>Kampong Prasat</t>
  </si>
  <si>
    <t>14-049</t>
  </si>
  <si>
    <t>Kaoh Chek</t>
  </si>
  <si>
    <t>14-050</t>
  </si>
  <si>
    <t>14-051</t>
  </si>
  <si>
    <t>Kaoh Sampov</t>
  </si>
  <si>
    <t>14-052</t>
  </si>
  <si>
    <t>Krang Ta Yang</t>
  </si>
  <si>
    <t>14-053</t>
  </si>
  <si>
    <t>14-054</t>
  </si>
  <si>
    <t>Preaek Sambuor</t>
  </si>
  <si>
    <t>14-055</t>
  </si>
  <si>
    <t>14-056</t>
  </si>
  <si>
    <t>Svay Phluoh</t>
  </si>
  <si>
    <t>14-057</t>
  </si>
  <si>
    <t>Ba Baong</t>
  </si>
  <si>
    <t>14-058</t>
  </si>
  <si>
    <t>Banlich Prasat</t>
  </si>
  <si>
    <t>14-059</t>
  </si>
  <si>
    <t>Neak Loeang</t>
  </si>
  <si>
    <t>14-060</t>
  </si>
  <si>
    <t>Peam Mean Chey</t>
  </si>
  <si>
    <t>14-061</t>
  </si>
  <si>
    <t>Peam Ro</t>
  </si>
  <si>
    <t>14-062</t>
  </si>
  <si>
    <t>Preaek Khsay Ka</t>
  </si>
  <si>
    <t>14-063</t>
  </si>
  <si>
    <t>Preaek Khsay Kha</t>
  </si>
  <si>
    <t>14-064</t>
  </si>
  <si>
    <t>Prey Kandieng</t>
  </si>
  <si>
    <t>14-065</t>
  </si>
  <si>
    <t>Kampong Popil</t>
  </si>
  <si>
    <t>14-066</t>
  </si>
  <si>
    <t>Kanhcham</t>
  </si>
  <si>
    <t>14-067</t>
  </si>
  <si>
    <t>Kampong Prang</t>
  </si>
  <si>
    <t>14-069</t>
  </si>
  <si>
    <t>Mesa Prachan</t>
  </si>
  <si>
    <t>14-071</t>
  </si>
  <si>
    <t>Prey Pnov</t>
  </si>
  <si>
    <t>14-072</t>
  </si>
  <si>
    <t>Prey Sniet</t>
  </si>
  <si>
    <t>14-073</t>
  </si>
  <si>
    <t>Prey Sralet</t>
  </si>
  <si>
    <t>14-074</t>
  </si>
  <si>
    <t>Reab</t>
  </si>
  <si>
    <t>14-075</t>
  </si>
  <si>
    <t>14-076</t>
  </si>
  <si>
    <t>Angkor Reach</t>
  </si>
  <si>
    <t>14-077</t>
  </si>
  <si>
    <t>Banteay Chakrei</t>
  </si>
  <si>
    <t>14-078</t>
  </si>
  <si>
    <t>Boeng Daol</t>
  </si>
  <si>
    <t>14-079</t>
  </si>
  <si>
    <t>Chey Kampok</t>
  </si>
  <si>
    <t>14-080</t>
  </si>
  <si>
    <t>Kampong Soeng</t>
  </si>
  <si>
    <t>14-081</t>
  </si>
  <si>
    <t>Krang Svay</t>
  </si>
  <si>
    <t>14-082</t>
  </si>
  <si>
    <t>14-083</t>
  </si>
  <si>
    <t>Preah Sdach</t>
  </si>
  <si>
    <t>14-084</t>
  </si>
  <si>
    <t>Reathor</t>
  </si>
  <si>
    <t>14-085</t>
  </si>
  <si>
    <t>14-086</t>
  </si>
  <si>
    <t>Sena Reach Otdam</t>
  </si>
  <si>
    <t>14-087</t>
  </si>
  <si>
    <t>Angkor Tret</t>
  </si>
  <si>
    <t>14-088</t>
  </si>
  <si>
    <t>Chea Khlang</t>
  </si>
  <si>
    <t>14-089</t>
  </si>
  <si>
    <t>14-090</t>
  </si>
  <si>
    <t>Damrei Puon</t>
  </si>
  <si>
    <t>14-091</t>
  </si>
  <si>
    <t>Me Bon</t>
  </si>
  <si>
    <t>14-092</t>
  </si>
  <si>
    <t>Pean Roung</t>
  </si>
  <si>
    <t>14-093</t>
  </si>
  <si>
    <t>Popueus</t>
  </si>
  <si>
    <t>14-094</t>
  </si>
  <si>
    <t>Prey Khla</t>
  </si>
  <si>
    <t>14-095</t>
  </si>
  <si>
    <t>14-096</t>
  </si>
  <si>
    <t>Svay Antor</t>
  </si>
  <si>
    <t>14-097</t>
  </si>
  <si>
    <t>14-098</t>
  </si>
  <si>
    <t>14-099</t>
  </si>
  <si>
    <t>Cheung Tuek</t>
  </si>
  <si>
    <t>14-100</t>
  </si>
  <si>
    <t>Kampong Leav</t>
  </si>
  <si>
    <t>14-068</t>
  </si>
  <si>
    <t>Kampong Ruessei</t>
  </si>
  <si>
    <t>14-070</t>
  </si>
  <si>
    <t>Preaek Ta Sar</t>
  </si>
  <si>
    <t>14-101</t>
  </si>
  <si>
    <t>Pou Rieng</t>
  </si>
  <si>
    <t>14-102</t>
  </si>
  <si>
    <t>Preaek Anteah</t>
  </si>
  <si>
    <t>14-103</t>
  </si>
  <si>
    <t>14-104</t>
  </si>
  <si>
    <t>Prey Kanlaong</t>
  </si>
  <si>
    <t>14-105</t>
  </si>
  <si>
    <t>Ta Kao</t>
  </si>
  <si>
    <t>14-106</t>
  </si>
  <si>
    <t>Ampil Krau</t>
  </si>
  <si>
    <t>14-107</t>
  </si>
  <si>
    <t>Chrey Khmum</t>
  </si>
  <si>
    <t>14-108</t>
  </si>
  <si>
    <t>14-109</t>
  </si>
  <si>
    <t>Pnov Ti Muoy</t>
  </si>
  <si>
    <t>14-110</t>
  </si>
  <si>
    <t>Pnov Ti Pir</t>
  </si>
  <si>
    <t>14-111</t>
  </si>
  <si>
    <t>Pou Ti</t>
  </si>
  <si>
    <t>14-112</t>
  </si>
  <si>
    <t>Preaek Changkran</t>
  </si>
  <si>
    <t>14-113</t>
  </si>
  <si>
    <t>Prey Daeum Thnoeng</t>
  </si>
  <si>
    <t>15-001</t>
  </si>
  <si>
    <t>Boeng Bat Kandal</t>
  </si>
  <si>
    <t>14-114</t>
  </si>
  <si>
    <t>Prey Tueng</t>
  </si>
  <si>
    <t>14-115</t>
  </si>
  <si>
    <t>Rumlech</t>
  </si>
  <si>
    <t>15-002</t>
  </si>
  <si>
    <t>Boeng Khnar</t>
  </si>
  <si>
    <t>14-116</t>
  </si>
  <si>
    <t>Ruessei Sanh</t>
  </si>
  <si>
    <t>15-003</t>
  </si>
  <si>
    <t>Khnar Totueng</t>
  </si>
  <si>
    <t>15-004</t>
  </si>
  <si>
    <t>Me Tuek</t>
  </si>
  <si>
    <t>15-005</t>
  </si>
  <si>
    <t>Ou Ta Paong</t>
  </si>
  <si>
    <t>15-006</t>
  </si>
  <si>
    <t>15-007</t>
  </si>
  <si>
    <t>Snam Preah</t>
  </si>
  <si>
    <t>15-008</t>
  </si>
  <si>
    <t>Svay Doun Kaev</t>
  </si>
  <si>
    <t>15-009</t>
  </si>
  <si>
    <t>Ta Lou</t>
  </si>
  <si>
    <t>15-010</t>
  </si>
  <si>
    <t>Trapeang Chong</t>
  </si>
  <si>
    <t>15-011</t>
  </si>
  <si>
    <t>15-013</t>
  </si>
  <si>
    <t>Kandieng</t>
  </si>
  <si>
    <t>15-014</t>
  </si>
  <si>
    <t>15-015</t>
  </si>
  <si>
    <t>Reang Til</t>
  </si>
  <si>
    <t>15-016</t>
  </si>
  <si>
    <t>Srae Sdok</t>
  </si>
  <si>
    <t>15-017</t>
  </si>
  <si>
    <t>Svay Luong</t>
  </si>
  <si>
    <t>15-018</t>
  </si>
  <si>
    <t>Sya</t>
  </si>
  <si>
    <t>15-019</t>
  </si>
  <si>
    <t>15-039</t>
  </si>
  <si>
    <t>Kaoh Chum</t>
  </si>
  <si>
    <t>15-020</t>
  </si>
  <si>
    <t>Anlong Tnot</t>
  </si>
  <si>
    <t>15-021</t>
  </si>
  <si>
    <t>Ansa Chambak</t>
  </si>
  <si>
    <t>15-022</t>
  </si>
  <si>
    <t>Boeng Kantuot</t>
  </si>
  <si>
    <t>15-023</t>
  </si>
  <si>
    <t>Chheu Tom</t>
  </si>
  <si>
    <t>15-024</t>
  </si>
  <si>
    <t>15-025</t>
  </si>
  <si>
    <t>Kampong Pou</t>
  </si>
  <si>
    <t>15-026</t>
  </si>
  <si>
    <t>Kbal Trach</t>
  </si>
  <si>
    <t>15-027</t>
  </si>
  <si>
    <t>Ou Sandan</t>
  </si>
  <si>
    <t>15-028</t>
  </si>
  <si>
    <t>Sna Ansa</t>
  </si>
  <si>
    <t>15-029</t>
  </si>
  <si>
    <t>Svay Sa</t>
  </si>
  <si>
    <t>15-030</t>
  </si>
  <si>
    <t>Tnot Chum</t>
  </si>
  <si>
    <t>15-031</t>
  </si>
  <si>
    <t>Bak Chenhchien</t>
  </si>
  <si>
    <t>15-032</t>
  </si>
  <si>
    <t>Leach</t>
  </si>
  <si>
    <t>15-033</t>
  </si>
  <si>
    <t>Phteah Rung</t>
  </si>
  <si>
    <t>15-034</t>
  </si>
  <si>
    <t>Prongil</t>
  </si>
  <si>
    <t>15-035</t>
  </si>
  <si>
    <t>Rokat</t>
  </si>
  <si>
    <t>15-036</t>
  </si>
  <si>
    <t>Santreae</t>
  </si>
  <si>
    <t>15-037</t>
  </si>
  <si>
    <t>15-012</t>
  </si>
  <si>
    <t>Banteay Dei</t>
  </si>
  <si>
    <t>15-038</t>
  </si>
  <si>
    <t>Chamraeun Phal</t>
  </si>
  <si>
    <t>15-040</t>
  </si>
  <si>
    <t>Lolork Sa</t>
  </si>
  <si>
    <t>15-041</t>
  </si>
  <si>
    <t>Phteah Prey</t>
  </si>
  <si>
    <t>15-042</t>
  </si>
  <si>
    <t>Prey Nhi</t>
  </si>
  <si>
    <t>15-043</t>
  </si>
  <si>
    <t>Roleab</t>
  </si>
  <si>
    <t>15-044</t>
  </si>
  <si>
    <t>Svay At</t>
  </si>
  <si>
    <t>15-045</t>
  </si>
  <si>
    <t>Anlong Reab</t>
  </si>
  <si>
    <t>15-046</t>
  </si>
  <si>
    <t>Krapeu Pir</t>
  </si>
  <si>
    <t>15-047</t>
  </si>
  <si>
    <t>Ou Saom</t>
  </si>
  <si>
    <t>15-048</t>
  </si>
  <si>
    <t>Pramaoy</t>
  </si>
  <si>
    <t>15-049</t>
  </si>
  <si>
    <t>Thma Da</t>
  </si>
  <si>
    <t>16-001</t>
  </si>
  <si>
    <t>Malik</t>
  </si>
  <si>
    <t>16-002</t>
  </si>
  <si>
    <t>Nhang</t>
  </si>
  <si>
    <t>16-003</t>
  </si>
  <si>
    <t>Ta Lav</t>
  </si>
  <si>
    <t>16-004</t>
  </si>
  <si>
    <t>Kachanh</t>
  </si>
  <si>
    <t>16-005</t>
  </si>
  <si>
    <t>Labansiek</t>
  </si>
  <si>
    <t>16-006</t>
  </si>
  <si>
    <t>Yeak Laom</t>
  </si>
  <si>
    <t>16-050</t>
  </si>
  <si>
    <t>Boeng Kansaeng</t>
  </si>
  <si>
    <t>16-007</t>
  </si>
  <si>
    <t>16-008</t>
  </si>
  <si>
    <t>Ke Chuong</t>
  </si>
  <si>
    <t>16-009</t>
  </si>
  <si>
    <t>La Minh</t>
  </si>
  <si>
    <t>16-010</t>
  </si>
  <si>
    <t>Lung Khung</t>
  </si>
  <si>
    <t>16-011</t>
  </si>
  <si>
    <t>Saeung</t>
  </si>
  <si>
    <t>16-012</t>
  </si>
  <si>
    <t>Ting Chak</t>
  </si>
  <si>
    <t>16-013</t>
  </si>
  <si>
    <t>Serei Mongkol</t>
  </si>
  <si>
    <t>16-014</t>
  </si>
  <si>
    <t>Srae Angkrong</t>
  </si>
  <si>
    <t>16-015</t>
  </si>
  <si>
    <t>Taa Ang</t>
  </si>
  <si>
    <t>16-016</t>
  </si>
  <si>
    <t>Toeun</t>
  </si>
  <si>
    <t>16-017</t>
  </si>
  <si>
    <t>Trapeang Chres</t>
  </si>
  <si>
    <t>16-018</t>
  </si>
  <si>
    <t>Trapeang Kraham</t>
  </si>
  <si>
    <t>16-019</t>
  </si>
  <si>
    <t>Chey Otdam</t>
  </si>
  <si>
    <t>16-020</t>
  </si>
  <si>
    <t>Ka Laeng</t>
  </si>
  <si>
    <t>16-021</t>
  </si>
  <si>
    <t>Lbang Muoy</t>
  </si>
  <si>
    <t>16-022</t>
  </si>
  <si>
    <t>Lbang Pir</t>
  </si>
  <si>
    <t>16-023</t>
  </si>
  <si>
    <t>Pa Tang</t>
  </si>
  <si>
    <t>16-024</t>
  </si>
  <si>
    <t>Seda</t>
  </si>
  <si>
    <t>16-025</t>
  </si>
  <si>
    <t>Char Ung</t>
  </si>
  <si>
    <t>16-026</t>
  </si>
  <si>
    <t>Pouy</t>
  </si>
  <si>
    <t>16-027</t>
  </si>
  <si>
    <t>Aekakpheap</t>
  </si>
  <si>
    <t>16-028</t>
  </si>
  <si>
    <t>Kalai</t>
  </si>
  <si>
    <t>16-029</t>
  </si>
  <si>
    <t>Ou Chum</t>
  </si>
  <si>
    <t>16-030</t>
  </si>
  <si>
    <t>16-031</t>
  </si>
  <si>
    <t>L'ak</t>
  </si>
  <si>
    <t>16-032</t>
  </si>
  <si>
    <t>Bar Kham</t>
  </si>
  <si>
    <t>16-033</t>
  </si>
  <si>
    <t>Lum Choar</t>
  </si>
  <si>
    <t>16-034</t>
  </si>
  <si>
    <t>Pak Nhai</t>
  </si>
  <si>
    <t>16-035</t>
  </si>
  <si>
    <t>Pa Te</t>
  </si>
  <si>
    <t>16-036</t>
  </si>
  <si>
    <t>Sesan</t>
  </si>
  <si>
    <t>16-037</t>
  </si>
  <si>
    <t>Saom Thum</t>
  </si>
  <si>
    <t>16-038</t>
  </si>
  <si>
    <t>Ya Tung</t>
  </si>
  <si>
    <t>16-039</t>
  </si>
  <si>
    <t>Ta Veaeng Leu</t>
  </si>
  <si>
    <t>16-040</t>
  </si>
  <si>
    <t>Ta Veaeng Kraom</t>
  </si>
  <si>
    <t>16-041</t>
  </si>
  <si>
    <t>Pong</t>
  </si>
  <si>
    <t>16-042</t>
  </si>
  <si>
    <t>Hat Pak</t>
  </si>
  <si>
    <t>16-043</t>
  </si>
  <si>
    <t>Ka Choun</t>
  </si>
  <si>
    <t>16-044</t>
  </si>
  <si>
    <t>Kaoh Pang</t>
  </si>
  <si>
    <t>16-045</t>
  </si>
  <si>
    <t>Kaoh Peak</t>
  </si>
  <si>
    <t>16-046</t>
  </si>
  <si>
    <t>Kok Lak</t>
  </si>
  <si>
    <t>16-047</t>
  </si>
  <si>
    <t>Pa Kalan</t>
  </si>
  <si>
    <t>16-048</t>
  </si>
  <si>
    <t>Phnum Kok</t>
  </si>
  <si>
    <t>16-049</t>
  </si>
  <si>
    <t>Veun Sai</t>
  </si>
  <si>
    <t>17-001</t>
  </si>
  <si>
    <t>Char Chhuk</t>
  </si>
  <si>
    <t>17-002</t>
  </si>
  <si>
    <t>Doun  Peaeng</t>
  </si>
  <si>
    <t>17-003</t>
  </si>
  <si>
    <t>Kouk Doung</t>
  </si>
  <si>
    <t>17-004</t>
  </si>
  <si>
    <t>17-005</t>
  </si>
  <si>
    <t>Nokor Pheas</t>
  </si>
  <si>
    <t>17-006</t>
  </si>
  <si>
    <t>Srae Khvav</t>
  </si>
  <si>
    <t>17-007</t>
  </si>
  <si>
    <t>Ta Saom</t>
  </si>
  <si>
    <t>17-008</t>
  </si>
  <si>
    <t>Chob Ta Trav</t>
  </si>
  <si>
    <t>17-009</t>
  </si>
  <si>
    <t>Leang Dai</t>
  </si>
  <si>
    <t>17-010</t>
  </si>
  <si>
    <t>Peak Snaeng</t>
  </si>
  <si>
    <t>17-011</t>
  </si>
  <si>
    <t>17-012</t>
  </si>
  <si>
    <t>Khnar Sanday</t>
  </si>
  <si>
    <t>17-013</t>
  </si>
  <si>
    <t>Khun Ream</t>
  </si>
  <si>
    <t>17-014</t>
  </si>
  <si>
    <t>Preak Dak</t>
  </si>
  <si>
    <t>17-015</t>
  </si>
  <si>
    <t>17-016</t>
  </si>
  <si>
    <t>Run Ta Aek</t>
  </si>
  <si>
    <t>17-017</t>
  </si>
  <si>
    <t>17-018</t>
  </si>
  <si>
    <t>Anlong Samnar</t>
  </si>
  <si>
    <t>17-019</t>
  </si>
  <si>
    <t>Chi Kraeng</t>
  </si>
  <si>
    <t>17-020</t>
  </si>
  <si>
    <t>Kampong Kdei</t>
  </si>
  <si>
    <t>17-021</t>
  </si>
  <si>
    <t>Khvav</t>
  </si>
  <si>
    <t>17-022</t>
  </si>
  <si>
    <t>Kouk Thlok Kraom</t>
  </si>
  <si>
    <t>17-023</t>
  </si>
  <si>
    <t>Kouk Thlok Leu</t>
  </si>
  <si>
    <t>17-024</t>
  </si>
  <si>
    <t>Lveaeng Ruessei</t>
  </si>
  <si>
    <t>17-025</t>
  </si>
  <si>
    <t>Pongro Kraom</t>
  </si>
  <si>
    <t>17-026</t>
  </si>
  <si>
    <t>Pongro Leu</t>
  </si>
  <si>
    <t>17-027</t>
  </si>
  <si>
    <t>Ruessei Lok</t>
  </si>
  <si>
    <t>17-028</t>
  </si>
  <si>
    <t>Sangvaeuy</t>
  </si>
  <si>
    <t>17-029</t>
  </si>
  <si>
    <t>Spean Thnot</t>
  </si>
  <si>
    <t>17-030</t>
  </si>
  <si>
    <t>Chanleas Dai</t>
  </si>
  <si>
    <t>17-031</t>
  </si>
  <si>
    <t>Kampong Thkov</t>
  </si>
  <si>
    <t>17-032</t>
  </si>
  <si>
    <t>Kralanh</t>
  </si>
  <si>
    <t>17-033</t>
  </si>
  <si>
    <t>Krouch Kor</t>
  </si>
  <si>
    <t>17-034</t>
  </si>
  <si>
    <t>Roung Kou</t>
  </si>
  <si>
    <t>17-035</t>
  </si>
  <si>
    <t>17-036</t>
  </si>
  <si>
    <t>Saen Sokh</t>
  </si>
  <si>
    <t>17-037</t>
  </si>
  <si>
    <t>17-038</t>
  </si>
  <si>
    <t>Sranal</t>
  </si>
  <si>
    <t>17-039</t>
  </si>
  <si>
    <t>Ta an</t>
  </si>
  <si>
    <t>17-040</t>
  </si>
  <si>
    <t>Sasar Sdam</t>
  </si>
  <si>
    <t>17-041</t>
  </si>
  <si>
    <t>Doun Kaev</t>
  </si>
  <si>
    <t>17-042</t>
  </si>
  <si>
    <t>Kdei Run</t>
  </si>
  <si>
    <t>17-043</t>
  </si>
  <si>
    <t>Kaev Poar</t>
  </si>
  <si>
    <t>17-044</t>
  </si>
  <si>
    <t>Khnat</t>
  </si>
  <si>
    <t>17-046</t>
  </si>
  <si>
    <t>17-047</t>
  </si>
  <si>
    <t>Mukh Paen</t>
  </si>
  <si>
    <t>17-048</t>
  </si>
  <si>
    <t>Pou Treay</t>
  </si>
  <si>
    <t>17-049</t>
  </si>
  <si>
    <t>Puok</t>
  </si>
  <si>
    <t>17-050</t>
  </si>
  <si>
    <t>Prey Chruk</t>
  </si>
  <si>
    <t>17-051</t>
  </si>
  <si>
    <t>Reul</t>
  </si>
  <si>
    <t>17-052</t>
  </si>
  <si>
    <t>Samraong Yea</t>
  </si>
  <si>
    <t>17-054</t>
  </si>
  <si>
    <t>Trei Nhoar</t>
  </si>
  <si>
    <t>17-055</t>
  </si>
  <si>
    <t>17-056</t>
  </si>
  <si>
    <t>17-057</t>
  </si>
  <si>
    <t>Bakong</t>
  </si>
  <si>
    <t>17-058</t>
  </si>
  <si>
    <t>17-059</t>
  </si>
  <si>
    <t>Kampong Phluk</t>
  </si>
  <si>
    <t>18-001</t>
  </si>
  <si>
    <t>Sangkat Muoy</t>
  </si>
  <si>
    <t>17-060</t>
  </si>
  <si>
    <t>Kantreang</t>
  </si>
  <si>
    <t>18-002</t>
  </si>
  <si>
    <t>Sangkat Pir</t>
  </si>
  <si>
    <t>17-061</t>
  </si>
  <si>
    <t>Kandaek</t>
  </si>
  <si>
    <t>18-003</t>
  </si>
  <si>
    <t>Sangkat Bei</t>
  </si>
  <si>
    <t>17-062</t>
  </si>
  <si>
    <t>18-004</t>
  </si>
  <si>
    <t>Sangkat Buon</t>
  </si>
  <si>
    <t>17-063</t>
  </si>
  <si>
    <t>18-022</t>
  </si>
  <si>
    <t>Kaoh Rung</t>
  </si>
  <si>
    <t>17-064</t>
  </si>
  <si>
    <t>18-025</t>
  </si>
  <si>
    <t>Kaoh Rung Sanloem</t>
  </si>
  <si>
    <t>17-045</t>
  </si>
  <si>
    <t>Krabei Riel</t>
  </si>
  <si>
    <t>18-005</t>
  </si>
  <si>
    <t>Andoung Thma</t>
  </si>
  <si>
    <t>18-006</t>
  </si>
  <si>
    <t>17-053</t>
  </si>
  <si>
    <t>Boeng Ta Prum</t>
  </si>
  <si>
    <t>17-065</t>
  </si>
  <si>
    <t>Sla Kram</t>
  </si>
  <si>
    <t>18-007</t>
  </si>
  <si>
    <t>Bet Trang</t>
  </si>
  <si>
    <t>18-008</t>
  </si>
  <si>
    <t>Cheung Kou</t>
  </si>
  <si>
    <t>17-066</t>
  </si>
  <si>
    <t>Svay Dankum</t>
  </si>
  <si>
    <t>18-009</t>
  </si>
  <si>
    <t>Ou Chrov</t>
  </si>
  <si>
    <t>17-067</t>
  </si>
  <si>
    <t>Kouk Chak</t>
  </si>
  <si>
    <t>18-010</t>
  </si>
  <si>
    <t>Ou Oknha Heng</t>
  </si>
  <si>
    <t>17-068</t>
  </si>
  <si>
    <t>Sala Kamraeuk</t>
  </si>
  <si>
    <t>18-011</t>
  </si>
  <si>
    <t>Prey Nob</t>
  </si>
  <si>
    <t>17-069</t>
  </si>
  <si>
    <t>Nokor Thum</t>
  </si>
  <si>
    <t>18-012</t>
  </si>
  <si>
    <t>Ream</t>
  </si>
  <si>
    <t>18-013</t>
  </si>
  <si>
    <t>17-070</t>
  </si>
  <si>
    <t>Chreav</t>
  </si>
  <si>
    <t>18-014</t>
  </si>
  <si>
    <t>Samrong</t>
  </si>
  <si>
    <t>17-071</t>
  </si>
  <si>
    <t>Chong Knies</t>
  </si>
  <si>
    <t>18-015</t>
  </si>
  <si>
    <t>17-072</t>
  </si>
  <si>
    <t>18-016</t>
  </si>
  <si>
    <t>17-073</t>
  </si>
  <si>
    <t>Siem Reab</t>
  </si>
  <si>
    <t>18-017</t>
  </si>
  <si>
    <t>Tuol Totueng</t>
  </si>
  <si>
    <t>17-074</t>
  </si>
  <si>
    <t>Srangae</t>
  </si>
  <si>
    <t>18-018</t>
  </si>
  <si>
    <t>Veal Renh</t>
  </si>
  <si>
    <t>17-075</t>
  </si>
  <si>
    <t>18-026</t>
  </si>
  <si>
    <t>Chan Sar</t>
  </si>
  <si>
    <t>Ta Nei</t>
  </si>
  <si>
    <t>17-076</t>
  </si>
  <si>
    <t>Dam Daek</t>
  </si>
  <si>
    <t>18-019</t>
  </si>
  <si>
    <t>Kampenh</t>
  </si>
  <si>
    <t>17-077</t>
  </si>
  <si>
    <t>Dan Run</t>
  </si>
  <si>
    <t>18-020</t>
  </si>
  <si>
    <t>Ou Treh</t>
  </si>
  <si>
    <t>17-078</t>
  </si>
  <si>
    <t>Kampong Khleang</t>
  </si>
  <si>
    <t>18-021</t>
  </si>
  <si>
    <t>Tumnob Rolok</t>
  </si>
  <si>
    <t>17-079</t>
  </si>
  <si>
    <t>Kien Sangkae</t>
  </si>
  <si>
    <t>18-023</t>
  </si>
  <si>
    <t>Kaev Phos</t>
  </si>
  <si>
    <t>17-080</t>
  </si>
  <si>
    <t>Khchas</t>
  </si>
  <si>
    <t>18-024</t>
  </si>
  <si>
    <t>Kampong Seila</t>
  </si>
  <si>
    <t>17-081</t>
  </si>
  <si>
    <t>Khnar Pou</t>
  </si>
  <si>
    <t>17-082</t>
  </si>
  <si>
    <t>18-031</t>
  </si>
  <si>
    <t>Stueng Chhay</t>
  </si>
  <si>
    <t>17-083</t>
  </si>
  <si>
    <t>18-032</t>
  </si>
  <si>
    <t>Chamkar Luong</t>
  </si>
  <si>
    <t>17-084</t>
  </si>
  <si>
    <t>Ta Yaek</t>
  </si>
  <si>
    <t>17-085</t>
  </si>
  <si>
    <t>Chrouy Neang Nguon</t>
  </si>
  <si>
    <t>18-033</t>
  </si>
  <si>
    <t>Ou Bak Roteh</t>
  </si>
  <si>
    <t>17-086</t>
  </si>
  <si>
    <t>Klang Hay</t>
  </si>
  <si>
    <t>17-087</t>
  </si>
  <si>
    <t>Tram Sasar</t>
  </si>
  <si>
    <t>17-088</t>
  </si>
  <si>
    <t>Moung</t>
  </si>
  <si>
    <t>17-089</t>
  </si>
  <si>
    <t>Prei</t>
  </si>
  <si>
    <t>17-090</t>
  </si>
  <si>
    <t>Slaeng Spean</t>
  </si>
  <si>
    <t>17-091</t>
  </si>
  <si>
    <t>Boeng Mealea</t>
  </si>
  <si>
    <t>17-092</t>
  </si>
  <si>
    <t>17-093</t>
  </si>
  <si>
    <t>Khnang Phnum</t>
  </si>
  <si>
    <t>17-094</t>
  </si>
  <si>
    <t>Svay Leu</t>
  </si>
  <si>
    <t>17-095</t>
  </si>
  <si>
    <t>Ta Siem</t>
  </si>
  <si>
    <t>17-096</t>
  </si>
  <si>
    <t>17-097</t>
  </si>
  <si>
    <t>Lvea Krang</t>
  </si>
  <si>
    <t>17-098</t>
  </si>
  <si>
    <t>Srae Nouy</t>
  </si>
  <si>
    <t>17-099</t>
  </si>
  <si>
    <t>Svay sa</t>
  </si>
  <si>
    <t>17-100</t>
  </si>
  <si>
    <t>Varin</t>
  </si>
  <si>
    <t>19-001</t>
  </si>
  <si>
    <t>Kamphun</t>
  </si>
  <si>
    <t>19-002</t>
  </si>
  <si>
    <t>Kbal Romeas</t>
  </si>
  <si>
    <t>19-003</t>
  </si>
  <si>
    <t>Phluk</t>
  </si>
  <si>
    <t>19-004</t>
  </si>
  <si>
    <t>Samkhuoy</t>
  </si>
  <si>
    <t>19-005</t>
  </si>
  <si>
    <t>19-006</t>
  </si>
  <si>
    <t>Srae Kor</t>
  </si>
  <si>
    <t>19-007</t>
  </si>
  <si>
    <t>Ta Lat</t>
  </si>
  <si>
    <t>19-008</t>
  </si>
  <si>
    <t>Kaoh Preah</t>
  </si>
  <si>
    <t>19-009</t>
  </si>
  <si>
    <t>Kaoh Sampeay</t>
  </si>
  <si>
    <t>19-010</t>
  </si>
  <si>
    <t>Kaoh Sralay</t>
  </si>
  <si>
    <t>19-011</t>
  </si>
  <si>
    <t>Ou Mreah</t>
  </si>
  <si>
    <t>19-012</t>
  </si>
  <si>
    <t>Ou Ruessei Kandal</t>
  </si>
  <si>
    <t>19-013</t>
  </si>
  <si>
    <t>Siem Bouk</t>
  </si>
  <si>
    <t>19-014</t>
  </si>
  <si>
    <t>Srae Krasang</t>
  </si>
  <si>
    <t>19-015</t>
  </si>
  <si>
    <t>Preaek Meas</t>
  </si>
  <si>
    <t>19-016</t>
  </si>
  <si>
    <t>Sekong</t>
  </si>
  <si>
    <t>19-017</t>
  </si>
  <si>
    <t>19-018</t>
  </si>
  <si>
    <t>Srae Sambour</t>
  </si>
  <si>
    <t>19-019</t>
  </si>
  <si>
    <t>Tma Kaev</t>
  </si>
  <si>
    <t>19-020</t>
  </si>
  <si>
    <t>Stueng Traeng</t>
  </si>
  <si>
    <t>19-021</t>
  </si>
  <si>
    <t>Sarh Ruessei</t>
  </si>
  <si>
    <t>19-022</t>
  </si>
  <si>
    <t>Preah Bat</t>
  </si>
  <si>
    <t>19-023</t>
  </si>
  <si>
    <t>19-024</t>
  </si>
  <si>
    <t>Anlong Phe</t>
  </si>
  <si>
    <t>19-025</t>
  </si>
  <si>
    <t>Chamkar Leu</t>
  </si>
  <si>
    <t>19-026</t>
  </si>
  <si>
    <t>Kang Cham</t>
  </si>
  <si>
    <t>19-027</t>
  </si>
  <si>
    <t>Kaoh Snaeng</t>
  </si>
  <si>
    <t>19-028</t>
  </si>
  <si>
    <t>Anlong Chrey</t>
  </si>
  <si>
    <t>19-029</t>
  </si>
  <si>
    <t>Ou Rai</t>
  </si>
  <si>
    <t>19-030</t>
  </si>
  <si>
    <t>19-031</t>
  </si>
  <si>
    <t>Preah Rumkel</t>
  </si>
  <si>
    <t>19-032</t>
  </si>
  <si>
    <t>Sam'ang</t>
  </si>
  <si>
    <t>19-033</t>
  </si>
  <si>
    <t>Srae Ruessei</t>
  </si>
  <si>
    <t>19-034</t>
  </si>
  <si>
    <t>Thala Barivat</t>
  </si>
  <si>
    <t>20-001</t>
  </si>
  <si>
    <t>Bati</t>
  </si>
  <si>
    <t>20-002</t>
  </si>
  <si>
    <t>Bavet</t>
  </si>
  <si>
    <t>20-006</t>
  </si>
  <si>
    <t>20-007</t>
  </si>
  <si>
    <t>Prey Angkunh</t>
  </si>
  <si>
    <t>20-070</t>
  </si>
  <si>
    <t>Chrak Mtes</t>
  </si>
  <si>
    <t>20-003</t>
  </si>
  <si>
    <t>Chantrea</t>
  </si>
  <si>
    <t>20-004</t>
  </si>
  <si>
    <t>20-005</t>
  </si>
  <si>
    <t>Me Sa Thngak</t>
  </si>
  <si>
    <t>20-008</t>
  </si>
  <si>
    <t>Prey Kokir</t>
  </si>
  <si>
    <t>20-009</t>
  </si>
  <si>
    <t>20-010</t>
  </si>
  <si>
    <t>Tuol Sdei</t>
  </si>
  <si>
    <t>21-001</t>
  </si>
  <si>
    <t>20-011</t>
  </si>
  <si>
    <t>Banteay Krang</t>
  </si>
  <si>
    <t>Angkor Borei</t>
  </si>
  <si>
    <t>20-012</t>
  </si>
  <si>
    <t>Nhor</t>
  </si>
  <si>
    <t>20-013</t>
  </si>
  <si>
    <t>Khsetr</t>
  </si>
  <si>
    <t>20-014</t>
  </si>
  <si>
    <t>21-002</t>
  </si>
  <si>
    <t>Ba Srae</t>
  </si>
  <si>
    <t>20-015</t>
  </si>
  <si>
    <t>Prey Thum</t>
  </si>
  <si>
    <t>21-003</t>
  </si>
  <si>
    <t>Kouk Thlok</t>
  </si>
  <si>
    <t>20-016</t>
  </si>
  <si>
    <t>Reach Montir</t>
  </si>
  <si>
    <t>21-004</t>
  </si>
  <si>
    <t>20-017</t>
  </si>
  <si>
    <t>Samlei</t>
  </si>
  <si>
    <t>21-005</t>
  </si>
  <si>
    <t>Preaek Phtoul</t>
  </si>
  <si>
    <t>20-018</t>
  </si>
  <si>
    <t>Samyaong</t>
  </si>
  <si>
    <t>21-006</t>
  </si>
  <si>
    <t>Prey Phkoam</t>
  </si>
  <si>
    <t>20-019</t>
  </si>
  <si>
    <t>Svay Ta Yean</t>
  </si>
  <si>
    <t>21-007</t>
  </si>
  <si>
    <t>21-008</t>
  </si>
  <si>
    <t>20-021</t>
  </si>
  <si>
    <t>21-009</t>
  </si>
  <si>
    <t>20-022</t>
  </si>
  <si>
    <t>20-023</t>
  </si>
  <si>
    <t>Bos Mon</t>
  </si>
  <si>
    <t>21-010</t>
  </si>
  <si>
    <t>Kandoeng</t>
  </si>
  <si>
    <t>20-024</t>
  </si>
  <si>
    <t>21-011</t>
  </si>
  <si>
    <t>Komar Reachea</t>
  </si>
  <si>
    <t>21-012</t>
  </si>
  <si>
    <t>20-025</t>
  </si>
  <si>
    <t>Kampong Chak</t>
  </si>
  <si>
    <t>21-013</t>
  </si>
  <si>
    <t>Krang thnong</t>
  </si>
  <si>
    <t>20-026</t>
  </si>
  <si>
    <t>Chrung Popel</t>
  </si>
  <si>
    <t>21-014</t>
  </si>
  <si>
    <t>Lumpong</t>
  </si>
  <si>
    <t>20-027</t>
  </si>
  <si>
    <t>Kampong Ampil</t>
  </si>
  <si>
    <t>21-015</t>
  </si>
  <si>
    <t>Pea Ream</t>
  </si>
  <si>
    <t>20-028</t>
  </si>
  <si>
    <t>Meun Chey</t>
  </si>
  <si>
    <t>21-016</t>
  </si>
  <si>
    <t>Pot Sar</t>
  </si>
  <si>
    <t>20-029</t>
  </si>
  <si>
    <t>21-017</t>
  </si>
  <si>
    <t>20-030</t>
  </si>
  <si>
    <t>Sangkae</t>
  </si>
  <si>
    <t>21-018</t>
  </si>
  <si>
    <t>Tang Doung</t>
  </si>
  <si>
    <t>20-031</t>
  </si>
  <si>
    <t>21-019</t>
  </si>
  <si>
    <t>20-032</t>
  </si>
  <si>
    <t>Thna Thnong</t>
  </si>
  <si>
    <t>21-020</t>
  </si>
  <si>
    <t>20-033</t>
  </si>
  <si>
    <t>21-021</t>
  </si>
  <si>
    <t>Trapeang Sab</t>
  </si>
  <si>
    <t>20-034</t>
  </si>
  <si>
    <t>20-035</t>
  </si>
  <si>
    <t>Andoung Trabaek</t>
  </si>
  <si>
    <t>21-022</t>
  </si>
  <si>
    <t>Borei Cholsar</t>
  </si>
  <si>
    <t>20-036</t>
  </si>
  <si>
    <t>Angk Prasrae</t>
  </si>
  <si>
    <t>21-023</t>
  </si>
  <si>
    <t>Chey Chouk</t>
  </si>
  <si>
    <t>20-037</t>
  </si>
  <si>
    <t>Chantrei</t>
  </si>
  <si>
    <t>21-024</t>
  </si>
  <si>
    <t>Doung Khpos</t>
  </si>
  <si>
    <t>20-038</t>
  </si>
  <si>
    <t>Chrey Thum</t>
  </si>
  <si>
    <t>21-025</t>
  </si>
  <si>
    <t>Kampong Krasang</t>
  </si>
  <si>
    <t>20-039</t>
  </si>
  <si>
    <t>21-026</t>
  </si>
  <si>
    <t>Kouk Pou</t>
  </si>
  <si>
    <t>20-040</t>
  </si>
  <si>
    <t>Kampong Trach</t>
  </si>
  <si>
    <t>20-041</t>
  </si>
  <si>
    <t>21-027</t>
  </si>
  <si>
    <t>Angk Prasat</t>
  </si>
  <si>
    <t>20-042</t>
  </si>
  <si>
    <t>Krasang</t>
  </si>
  <si>
    <t>21-028</t>
  </si>
  <si>
    <t>Preah Bat Choan Chum</t>
  </si>
  <si>
    <t>20-043</t>
  </si>
  <si>
    <t>Mukh Da</t>
  </si>
  <si>
    <t>21-029</t>
  </si>
  <si>
    <t>Kamnab</t>
  </si>
  <si>
    <t>20-044</t>
  </si>
  <si>
    <t>Mream</t>
  </si>
  <si>
    <t>21-030</t>
  </si>
  <si>
    <t>Kampeaeng</t>
  </si>
  <si>
    <t>20-045</t>
  </si>
  <si>
    <t>21-031</t>
  </si>
  <si>
    <t>Kiri Chong Kaoh</t>
  </si>
  <si>
    <t>20-046</t>
  </si>
  <si>
    <t>Sambatt Mean Chey</t>
  </si>
  <si>
    <t>21-032</t>
  </si>
  <si>
    <t>Kouk Prech</t>
  </si>
  <si>
    <t>20-047</t>
  </si>
  <si>
    <t>Trapeang Sdau</t>
  </si>
  <si>
    <t>21-033</t>
  </si>
  <si>
    <t>Phnum Den</t>
  </si>
  <si>
    <t>21-034</t>
  </si>
  <si>
    <t>Prey Ampok</t>
  </si>
  <si>
    <t>20-048</t>
  </si>
  <si>
    <t>Tras</t>
  </si>
  <si>
    <t>21-035</t>
  </si>
  <si>
    <t>20-049</t>
  </si>
  <si>
    <t>Angk Ta Sou</t>
  </si>
  <si>
    <t>21-036</t>
  </si>
  <si>
    <t>Ream Andaeuk</t>
  </si>
  <si>
    <t>20-050</t>
  </si>
  <si>
    <t>21-037</t>
  </si>
  <si>
    <t>Saom</t>
  </si>
  <si>
    <t>20-051</t>
  </si>
  <si>
    <t>21-038</t>
  </si>
  <si>
    <t>Ta Ou</t>
  </si>
  <si>
    <t>20-052</t>
  </si>
  <si>
    <t>21-039</t>
  </si>
  <si>
    <t>Krapum Chhuk</t>
  </si>
  <si>
    <t>20-053</t>
  </si>
  <si>
    <t>Ta Suos</t>
  </si>
  <si>
    <t>21-040</t>
  </si>
  <si>
    <t>Pech Sar</t>
  </si>
  <si>
    <t>20-055</t>
  </si>
  <si>
    <t>20-056</t>
  </si>
  <si>
    <t>Doun Sa</t>
  </si>
  <si>
    <t>21-041</t>
  </si>
  <si>
    <t>20-057</t>
  </si>
  <si>
    <t>Kouk Pring</t>
  </si>
  <si>
    <t>21-042</t>
  </si>
  <si>
    <t>Prey Yuthka</t>
  </si>
  <si>
    <t>20-058</t>
  </si>
  <si>
    <t>Kraol Kou</t>
  </si>
  <si>
    <t>21-043</t>
  </si>
  <si>
    <t>Romenh</t>
  </si>
  <si>
    <t>20-059</t>
  </si>
  <si>
    <t>Kruos</t>
  </si>
  <si>
    <t>21-044</t>
  </si>
  <si>
    <t>Thlea Prachum</t>
  </si>
  <si>
    <t>22-001</t>
  </si>
  <si>
    <t>Angkaol</t>
  </si>
  <si>
    <t>20-060</t>
  </si>
  <si>
    <t>Pouthi Reach</t>
  </si>
  <si>
    <t>21-045</t>
  </si>
  <si>
    <t>Angkanh</t>
  </si>
  <si>
    <t>22-003</t>
  </si>
  <si>
    <t>20-061</t>
  </si>
  <si>
    <t>Svay Angk</t>
  </si>
  <si>
    <t>21-046</t>
  </si>
  <si>
    <t>Ban Kam</t>
  </si>
  <si>
    <t>22-002</t>
  </si>
  <si>
    <t>Ou Krasar</t>
  </si>
  <si>
    <t>21-047</t>
  </si>
  <si>
    <t>Champa</t>
  </si>
  <si>
    <t>20-062</t>
  </si>
  <si>
    <t>22-004</t>
  </si>
  <si>
    <t>Kep</t>
  </si>
  <si>
    <t>21-048</t>
  </si>
  <si>
    <t>Char</t>
  </si>
  <si>
    <t>20-063</t>
  </si>
  <si>
    <t>Svay Thum</t>
  </si>
  <si>
    <t>22-005</t>
  </si>
  <si>
    <t>21-049</t>
  </si>
  <si>
    <t>20-064</t>
  </si>
  <si>
    <t>Svay Yea</t>
  </si>
  <si>
    <t>21-050</t>
  </si>
  <si>
    <t>20-065</t>
  </si>
  <si>
    <t>Thlok</t>
  </si>
  <si>
    <t>21-051</t>
  </si>
  <si>
    <t>Kdanh</t>
  </si>
  <si>
    <t>20-020</t>
  </si>
  <si>
    <t>Svay Toea</t>
  </si>
  <si>
    <t>21-052</t>
  </si>
  <si>
    <t>Pou Rumchak</t>
  </si>
  <si>
    <t>20-054</t>
  </si>
  <si>
    <t>Chek</t>
  </si>
  <si>
    <t>21-053</t>
  </si>
  <si>
    <t>Prey Kabbas</t>
  </si>
  <si>
    <t>21-054</t>
  </si>
  <si>
    <t>Prey Lvea</t>
  </si>
  <si>
    <t>20-066</t>
  </si>
  <si>
    <t>Svay Rieng</t>
  </si>
  <si>
    <t>21-055</t>
  </si>
  <si>
    <t>Prey Phdau</t>
  </si>
  <si>
    <t>20-067</t>
  </si>
  <si>
    <t>Prey Chhlak</t>
  </si>
  <si>
    <t>21-056</t>
  </si>
  <si>
    <t>Snao</t>
  </si>
  <si>
    <t>20-068</t>
  </si>
  <si>
    <t>Koy Trabaek</t>
  </si>
  <si>
    <t>21-057</t>
  </si>
  <si>
    <t>Tang Yab</t>
  </si>
  <si>
    <t>21-058</t>
  </si>
  <si>
    <t>20-069</t>
  </si>
  <si>
    <t>Boeng Tranh Khang Cheung</t>
  </si>
  <si>
    <t>Pou Ta Hao</t>
  </si>
  <si>
    <t>21-059</t>
  </si>
  <si>
    <t>Boeng Tranh Khang Tboung</t>
  </si>
  <si>
    <t>20-079</t>
  </si>
  <si>
    <t>Sangkhoar</t>
  </si>
  <si>
    <t>21-060</t>
  </si>
  <si>
    <t>Cheung Kuon</t>
  </si>
  <si>
    <t>20-071</t>
  </si>
  <si>
    <t>Kokir Saom</t>
  </si>
  <si>
    <t>21-061</t>
  </si>
  <si>
    <t>Chumreah Pen</t>
  </si>
  <si>
    <t>20-072</t>
  </si>
  <si>
    <t>Kandieng Reay</t>
  </si>
  <si>
    <t>21-062</t>
  </si>
  <si>
    <t>20-073</t>
  </si>
  <si>
    <t>21-063</t>
  </si>
  <si>
    <t>Lumchang</t>
  </si>
  <si>
    <t>20-074</t>
  </si>
  <si>
    <t>Popeaek</t>
  </si>
  <si>
    <t>21-064</t>
  </si>
  <si>
    <t>Rovieng</t>
  </si>
  <si>
    <t>20-075</t>
  </si>
  <si>
    <t>Prey Ta Ei</t>
  </si>
  <si>
    <t>21-065</t>
  </si>
  <si>
    <t>21-066</t>
  </si>
  <si>
    <t>Soeng</t>
  </si>
  <si>
    <t>20-076</t>
  </si>
  <si>
    <t>Prasoutr</t>
  </si>
  <si>
    <t>21-067</t>
  </si>
  <si>
    <t>Sla</t>
  </si>
  <si>
    <t>20-077</t>
  </si>
  <si>
    <t>Romeang Thkaol</t>
  </si>
  <si>
    <t>21-068</t>
  </si>
  <si>
    <t>20-078</t>
  </si>
  <si>
    <t>21-069</t>
  </si>
  <si>
    <t>20-080</t>
  </si>
  <si>
    <t>21-070</t>
  </si>
  <si>
    <t>Roka Knong</t>
  </si>
  <si>
    <t>21-071</t>
  </si>
  <si>
    <t>Roka Krau</t>
  </si>
  <si>
    <t>21-072</t>
  </si>
  <si>
    <t>Ang Ta Saom</t>
  </si>
  <si>
    <t>21-073</t>
  </si>
  <si>
    <t>Cheang Tong</t>
  </si>
  <si>
    <t>21-074</t>
  </si>
  <si>
    <t>Kus</t>
  </si>
  <si>
    <t>21-075</t>
  </si>
  <si>
    <t>Leay Bour</t>
  </si>
  <si>
    <t>21-076</t>
  </si>
  <si>
    <t>Nhaeng Nhang</t>
  </si>
  <si>
    <t>21-077</t>
  </si>
  <si>
    <t>Ou Saray</t>
  </si>
  <si>
    <t>21-078</t>
  </si>
  <si>
    <t>Otdam Souriya</t>
  </si>
  <si>
    <t>21-079</t>
  </si>
  <si>
    <t>21-080</t>
  </si>
  <si>
    <t>21-081</t>
  </si>
  <si>
    <t>Srae Ronoung</t>
  </si>
  <si>
    <t>21-082</t>
  </si>
  <si>
    <t>Ta Phem</t>
  </si>
  <si>
    <t>21-083</t>
  </si>
  <si>
    <t>Tram Kak</t>
  </si>
  <si>
    <t>21-084</t>
  </si>
  <si>
    <t>Trapeang Thum Khang Cheung</t>
  </si>
  <si>
    <t>21-085</t>
  </si>
  <si>
    <t>Trapeang Thum Khang Tboung</t>
  </si>
  <si>
    <t>21-099</t>
  </si>
  <si>
    <t>Trapeang Kranhung</t>
  </si>
  <si>
    <t>21-086</t>
  </si>
  <si>
    <t>21-087</t>
  </si>
  <si>
    <t>Angk Khnaor</t>
  </si>
  <si>
    <t>21-088</t>
  </si>
  <si>
    <t>Chi Khnar</t>
  </si>
  <si>
    <t>21-089</t>
  </si>
  <si>
    <t>21-090</t>
  </si>
  <si>
    <t>21-091</t>
  </si>
  <si>
    <t>Prey Sloek</t>
  </si>
  <si>
    <t>21-092</t>
  </si>
  <si>
    <t>Roneam</t>
  </si>
  <si>
    <t>21-093</t>
  </si>
  <si>
    <t>21-094</t>
  </si>
  <si>
    <t>21-095</t>
  </si>
  <si>
    <t>Smaong</t>
  </si>
  <si>
    <t>21-096</t>
  </si>
  <si>
    <t>21-097</t>
  </si>
  <si>
    <t>Thlaok</t>
  </si>
  <si>
    <t>21-098</t>
  </si>
  <si>
    <t>Tralach</t>
  </si>
  <si>
    <t>21-100</t>
  </si>
  <si>
    <t>Angk Kaev</t>
  </si>
  <si>
    <t>23-001</t>
  </si>
  <si>
    <t>Pailin</t>
  </si>
  <si>
    <t>23-002</t>
  </si>
  <si>
    <t>Ou Ta Vau</t>
  </si>
  <si>
    <t>23-003</t>
  </si>
  <si>
    <t>Tuol Lvea</t>
  </si>
  <si>
    <t>23-004</t>
  </si>
  <si>
    <t>Ba Yakha</t>
  </si>
  <si>
    <t>23-005</t>
  </si>
  <si>
    <t>Sala Krau</t>
  </si>
  <si>
    <t>23-006</t>
  </si>
  <si>
    <t>Stueng Trang</t>
  </si>
  <si>
    <t>23-007</t>
  </si>
  <si>
    <t>Stueng Kach</t>
  </si>
  <si>
    <t>23-008</t>
  </si>
  <si>
    <t>Ou Andoung</t>
  </si>
  <si>
    <t>24-001</t>
  </si>
  <si>
    <t>Anlong Veaeng</t>
  </si>
  <si>
    <t>24-002</t>
  </si>
  <si>
    <t>Lumtong</t>
  </si>
  <si>
    <t>24-003</t>
  </si>
  <si>
    <t>Thlat</t>
  </si>
  <si>
    <t>24-004</t>
  </si>
  <si>
    <t>Trapeang Prey</t>
  </si>
  <si>
    <t>24-005</t>
  </si>
  <si>
    <t>Trapeang Tav</t>
  </si>
  <si>
    <t>24-006</t>
  </si>
  <si>
    <t>24-007</t>
  </si>
  <si>
    <t>Beng</t>
  </si>
  <si>
    <t>24-008</t>
  </si>
  <si>
    <t>Kouk Khpos</t>
  </si>
  <si>
    <t>24-009</t>
  </si>
  <si>
    <t>Kouk Mon</t>
  </si>
  <si>
    <t>24-010</t>
  </si>
  <si>
    <t>Cheung Tien</t>
  </si>
  <si>
    <t>24-011</t>
  </si>
  <si>
    <t>Chong Kal</t>
  </si>
  <si>
    <t>24-012</t>
  </si>
  <si>
    <t>24-013</t>
  </si>
  <si>
    <t>24-014</t>
  </si>
  <si>
    <t>Bansay Reak</t>
  </si>
  <si>
    <t>24-015</t>
  </si>
  <si>
    <t>24-016</t>
  </si>
  <si>
    <t>Koun Kriel</t>
  </si>
  <si>
    <t>24-017</t>
  </si>
  <si>
    <t>Ou Smach</t>
  </si>
  <si>
    <t>24-018</t>
  </si>
  <si>
    <t>24-019</t>
  </si>
  <si>
    <t>Bak Anlung</t>
  </si>
  <si>
    <t>24-020</t>
  </si>
  <si>
    <t>24-021</t>
  </si>
  <si>
    <t>24-022</t>
  </si>
  <si>
    <t>Preah Pralay</t>
  </si>
  <si>
    <t>24-023</t>
  </si>
  <si>
    <t>Trapeang Prasat</t>
  </si>
  <si>
    <t>24-024</t>
  </si>
  <si>
    <t>Tumnup Dach</t>
  </si>
  <si>
    <t>CYP</t>
  </si>
  <si>
    <t>25-001</t>
  </si>
  <si>
    <t>Chong Cheach</t>
  </si>
  <si>
    <t>25-002</t>
  </si>
  <si>
    <t>Dambae</t>
  </si>
  <si>
    <t>25-003</t>
  </si>
  <si>
    <t>Kouk Srok</t>
  </si>
  <si>
    <t>25-004</t>
  </si>
  <si>
    <t>Neang Teut</t>
  </si>
  <si>
    <t>25-005</t>
  </si>
  <si>
    <t>25-006</t>
  </si>
  <si>
    <t>Tuek Chrov</t>
  </si>
  <si>
    <t>25-007</t>
  </si>
  <si>
    <t>25-008</t>
  </si>
  <si>
    <t>25-009</t>
  </si>
  <si>
    <t>Chumnik</t>
  </si>
  <si>
    <t>25-010</t>
  </si>
  <si>
    <t>Kampong Treas</t>
  </si>
  <si>
    <t>25-011</t>
  </si>
  <si>
    <t>Kaoh Pir</t>
  </si>
  <si>
    <t>25-012</t>
  </si>
  <si>
    <t>Krouch Chhmar</t>
  </si>
  <si>
    <t>25-013</t>
  </si>
  <si>
    <t>Peus Muoy</t>
  </si>
  <si>
    <t>25-014</t>
  </si>
  <si>
    <t>Peus Pir</t>
  </si>
  <si>
    <t>25-015</t>
  </si>
  <si>
    <t>Preaek A Chi</t>
  </si>
  <si>
    <t>25-016</t>
  </si>
  <si>
    <t>Roka Khnaor</t>
  </si>
  <si>
    <t>25-017</t>
  </si>
  <si>
    <t>Svay Khleang</t>
  </si>
  <si>
    <t>25-018</t>
  </si>
  <si>
    <t>25-019</t>
  </si>
  <si>
    <t>Tuol Snuol</t>
  </si>
  <si>
    <t>25-020</t>
  </si>
  <si>
    <t>Chan Mul</t>
  </si>
  <si>
    <t>25-021</t>
  </si>
  <si>
    <t>Choam</t>
  </si>
  <si>
    <t>25-022</t>
  </si>
  <si>
    <t>Choam Kravien</t>
  </si>
  <si>
    <t>25-023</t>
  </si>
  <si>
    <t>Choam Ta Mau</t>
  </si>
  <si>
    <t>25-024</t>
  </si>
  <si>
    <t>25-025</t>
  </si>
  <si>
    <t>Kampoan</t>
  </si>
  <si>
    <t>25-026</t>
  </si>
  <si>
    <t>Memong</t>
  </si>
  <si>
    <t>25-027</t>
  </si>
  <si>
    <t>Memot</t>
  </si>
  <si>
    <t>25-028</t>
  </si>
  <si>
    <t>Rung</t>
  </si>
  <si>
    <t>25-029</t>
  </si>
  <si>
    <t>25-030</t>
  </si>
  <si>
    <t>Tramung</t>
  </si>
  <si>
    <t>25-031</t>
  </si>
  <si>
    <t>Tonlung</t>
  </si>
  <si>
    <t>25-032</t>
  </si>
  <si>
    <t>Triek</t>
  </si>
  <si>
    <t>25-033</t>
  </si>
  <si>
    <t>25-034</t>
  </si>
  <si>
    <t>Ampil Ta Pok</t>
  </si>
  <si>
    <t>25-035</t>
  </si>
  <si>
    <t>25-036</t>
  </si>
  <si>
    <t>Damrel</t>
  </si>
  <si>
    <t>25-037</t>
  </si>
  <si>
    <t>Kong Chey</t>
  </si>
  <si>
    <t>25-038</t>
  </si>
  <si>
    <t>25-039</t>
  </si>
  <si>
    <t>Preah Theat</t>
  </si>
  <si>
    <t>25-040</t>
  </si>
  <si>
    <t>Tuol Sophi</t>
  </si>
  <si>
    <t>25-041</t>
  </si>
  <si>
    <t>Dountei</t>
  </si>
  <si>
    <t>25-042</t>
  </si>
  <si>
    <t>25-043</t>
  </si>
  <si>
    <t>Kandaol Chrum</t>
  </si>
  <si>
    <t>25-044</t>
  </si>
  <si>
    <t>Kaong Kang</t>
  </si>
  <si>
    <t>25-045</t>
  </si>
  <si>
    <t>Kraek</t>
  </si>
  <si>
    <t>25-046</t>
  </si>
  <si>
    <t>25-047</t>
  </si>
  <si>
    <t>Trapeang Phlong</t>
  </si>
  <si>
    <t>25-048</t>
  </si>
  <si>
    <t>Veal Mlu</t>
  </si>
  <si>
    <t>25-049</t>
  </si>
  <si>
    <t>Anhchaeum</t>
  </si>
  <si>
    <t>25-050</t>
  </si>
  <si>
    <t>Boeng Pruol</t>
  </si>
  <si>
    <t>25-051</t>
  </si>
  <si>
    <t>Chikor</t>
  </si>
  <si>
    <t>25-052</t>
  </si>
  <si>
    <t>Chirou Muoy</t>
  </si>
  <si>
    <t>25-053</t>
  </si>
  <si>
    <t>Chirou Pir</t>
  </si>
  <si>
    <t>25-054</t>
  </si>
  <si>
    <t>Chob</t>
  </si>
  <si>
    <t>25-055</t>
  </si>
  <si>
    <t>25-056</t>
  </si>
  <si>
    <t>Lngieng</t>
  </si>
  <si>
    <t>25-057</t>
  </si>
  <si>
    <t>Moung Riev</t>
  </si>
  <si>
    <t>25-058</t>
  </si>
  <si>
    <t>Peam Chileang</t>
  </si>
  <si>
    <t>25-059</t>
  </si>
  <si>
    <t>Roka Po Pram</t>
  </si>
  <si>
    <t>25-060</t>
  </si>
  <si>
    <t>Sralab</t>
  </si>
  <si>
    <t>25-063</t>
  </si>
  <si>
    <t>Suong</t>
  </si>
  <si>
    <t>25-062</t>
  </si>
  <si>
    <t>Thma Pechr</t>
  </si>
  <si>
    <t>Tonle Bet</t>
  </si>
  <si>
    <t>25-064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</si>
</sst>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* #,##0_);_(* \(#,##0\);_(* &quot;-&quot;??_);_(@_)"/>
    <numFmt numFmtId="166" formatCode="_(* #,##0_);_(* \(#,##0\);_(* \-??_);_(@_)"/>
  </numFmts>
  <fonts count="12">
    <font>
      <sz val="11"/>
      <color rgb="FF000000"/>
      <name val="Calibri"/>
    </font>
    <font>
      <sz val="11"/>
      <name val="Calibri"/>
    </font>
    <font>
      <b/>
      <sz val="10"/>
      <color rgb="FF000000"/>
      <name val="Arial"/>
    </font>
    <font>
      <b/>
      <sz val="11"/>
      <color rgb="FF000000"/>
      <name val="Calibri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FF0000"/>
      <name val="Calibri"/>
    </font>
    <font>
      <b/>
      <sz val="11"/>
      <color rgb="FF000000"/>
      <name val="Arial"/>
    </font>
    <font>
      <sz val="11"/>
      <color rgb="FFFF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4" fillId="3" borderId="7" xfId="0" applyFont="1" applyFill="1" applyBorder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0" fillId="2" borderId="8" xfId="0" applyFont="1" applyFill="1" applyBorder="1"/>
    <xf numFmtId="1" fontId="0" fillId="2" borderId="8" xfId="0" applyNumberFormat="1" applyFont="1" applyFill="1" applyBorder="1"/>
    <xf numFmtId="1" fontId="0" fillId="3" borderId="8" xfId="0" applyNumberFormat="1" applyFont="1" applyFill="1" applyBorder="1"/>
    <xf numFmtId="166" fontId="5" fillId="0" borderId="8" xfId="0" applyNumberFormat="1" applyFont="1" applyBorder="1"/>
    <xf numFmtId="3" fontId="0" fillId="3" borderId="8" xfId="0" applyNumberFormat="1" applyFont="1" applyFill="1" applyBorder="1"/>
    <xf numFmtId="3" fontId="0" fillId="0" borderId="8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8" xfId="0" applyFont="1" applyBorder="1"/>
    <xf numFmtId="165" fontId="2" fillId="0" borderId="8" xfId="0" applyNumberFormat="1" applyFont="1" applyBorder="1" applyAlignment="1">
      <alignment vertical="center"/>
    </xf>
    <xf numFmtId="165" fontId="0" fillId="0" borderId="0" xfId="0" applyNumberFormat="1" applyFont="1"/>
    <xf numFmtId="3" fontId="0" fillId="0" borderId="9" xfId="0" applyNumberFormat="1" applyFont="1" applyBorder="1"/>
    <xf numFmtId="166" fontId="5" fillId="0" borderId="8" xfId="0" applyNumberFormat="1" applyFont="1" applyBorder="1" applyAlignment="1">
      <alignment vertical="center"/>
    </xf>
    <xf numFmtId="3" fontId="0" fillId="0" borderId="0" xfId="0" applyNumberFormat="1" applyFont="1"/>
    <xf numFmtId="0" fontId="5" fillId="4" borderId="8" xfId="0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vertical="center"/>
    </xf>
    <xf numFmtId="1" fontId="5" fillId="3" borderId="8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 applyBorder="1"/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ont="1" applyFill="1" applyBorder="1"/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Font="1" applyAlignment="1"/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3" fillId="0" borderId="0" xfId="0" applyNumberFormat="1" applyFont="1"/>
    <xf numFmtId="0" fontId="3" fillId="0" borderId="0" xfId="0" applyFont="1"/>
    <xf numFmtId="165" fontId="2" fillId="3" borderId="8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/>
    <xf numFmtId="165" fontId="0" fillId="0" borderId="8" xfId="0" applyNumberFormat="1" applyFont="1" applyBorder="1"/>
    <xf numFmtId="165" fontId="7" fillId="3" borderId="8" xfId="0" applyNumberFormat="1" applyFont="1" applyFill="1" applyBorder="1"/>
    <xf numFmtId="0" fontId="7" fillId="3" borderId="8" xfId="0" applyFont="1" applyFill="1" applyBorder="1"/>
    <xf numFmtId="0" fontId="5" fillId="4" borderId="0" xfId="0" applyFont="1" applyFill="1" applyAlignment="1">
      <alignment vertical="center"/>
    </xf>
    <xf numFmtId="0" fontId="3" fillId="0" borderId="8" xfId="0" applyFont="1" applyBorder="1"/>
    <xf numFmtId="0" fontId="8" fillId="2" borderId="0" xfId="0" applyFont="1" applyFill="1" applyBorder="1"/>
    <xf numFmtId="0" fontId="0" fillId="4" borderId="0" xfId="0" applyFont="1" applyFill="1" applyAlignment="1"/>
    <xf numFmtId="0" fontId="0" fillId="0" borderId="0" xfId="0" applyFont="1" applyAlignment="1">
      <alignment horizontal="right"/>
    </xf>
    <xf numFmtId="0" fontId="4" fillId="0" borderId="0" xfId="0" applyFont="1" applyAlignment="1"/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/>
    <xf numFmtId="166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0" borderId="0" xfId="0" applyFont="1" applyAlignment="1"/>
    <xf numFmtId="3" fontId="3" fillId="0" borderId="0" xfId="0" applyNumberFormat="1" applyFont="1"/>
    <xf numFmtId="0" fontId="0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5" fontId="1" fillId="0" borderId="0" xfId="0" applyNumberFormat="1" applyFont="1"/>
    <xf numFmtId="165" fontId="11" fillId="0" borderId="0" xfId="0" applyNumberFormat="1" applyFont="1"/>
    <xf numFmtId="0" fontId="1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/>
    <xf numFmtId="0" fontId="9" fillId="2" borderId="11" xfId="0" applyFont="1" applyFill="1" applyBorder="1" applyAlignment="1">
      <alignment horizontal="center"/>
    </xf>
    <xf numFmtId="0" fontId="1" fillId="0" borderId="12" xfId="0" applyFont="1" applyBorder="1"/>
    <xf numFmtId="1" fontId="5" fillId="3" borderId="0" xfId="0" applyNumberFormat="1" applyFont="1" applyFill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165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3" borderId="13" xfId="0" applyFont="1" applyFill="1" applyBorder="1"/>
    <xf numFmtId="165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2" borderId="13" xfId="0" applyFont="1" applyFill="1" applyBorder="1"/>
    <xf numFmtId="1" fontId="0" fillId="2" borderId="13" xfId="0" applyNumberFormat="1" applyFont="1" applyFill="1" applyBorder="1"/>
    <xf numFmtId="0" fontId="0" fillId="0" borderId="13" xfId="0" applyFont="1" applyBorder="1"/>
    <xf numFmtId="165" fontId="0" fillId="0" borderId="13" xfId="0" applyNumberFormat="1" applyFont="1" applyBorder="1"/>
    <xf numFmtId="0" fontId="5" fillId="0" borderId="13" xfId="0" applyFont="1" applyBorder="1" applyAlignment="1">
      <alignment vertical="center"/>
    </xf>
    <xf numFmtId="165" fontId="0" fillId="3" borderId="13" xfId="0" applyNumberFormat="1" applyFont="1" applyFill="1" applyBorder="1"/>
    <xf numFmtId="0" fontId="0" fillId="4" borderId="13" xfId="0" applyFont="1" applyFill="1" applyBorder="1" applyAlignment="1"/>
    <xf numFmtId="0" fontId="2" fillId="2" borderId="13" xfId="0" applyFont="1" applyFill="1" applyBorder="1" applyAlignment="1">
      <alignment horizontal="center" vertical="center"/>
    </xf>
    <xf numFmtId="0" fontId="0" fillId="0" borderId="13" xfId="0" applyFont="1" applyBorder="1" applyAlignment="1"/>
    <xf numFmtId="3" fontId="2" fillId="0" borderId="13" xfId="0" applyNumberFormat="1" applyFont="1" applyBorder="1" applyAlignment="1">
      <alignment vertical="center"/>
    </xf>
    <xf numFmtId="3" fontId="0" fillId="0" borderId="13" xfId="0" applyNumberFormat="1" applyFont="1" applyBorder="1"/>
    <xf numFmtId="0" fontId="0" fillId="0" borderId="13" xfId="0" applyFont="1" applyBorder="1" applyAlignment="1"/>
    <xf numFmtId="0" fontId="2" fillId="2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4" fillId="4" borderId="13" xfId="0" applyFont="1" applyFill="1" applyBorder="1"/>
    <xf numFmtId="0" fontId="0" fillId="4" borderId="13" xfId="0" applyFont="1" applyFill="1" applyBorder="1" applyAlignment="1">
      <alignment horizontal="right"/>
    </xf>
    <xf numFmtId="165" fontId="0" fillId="4" borderId="13" xfId="0" applyNumberFormat="1" applyFont="1" applyFill="1" applyBorder="1" applyAlignment="1">
      <alignment horizontal="right"/>
    </xf>
    <xf numFmtId="0" fontId="4" fillId="4" borderId="13" xfId="0" applyFont="1" applyFill="1" applyBorder="1" applyAlignment="1"/>
    <xf numFmtId="0" fontId="3" fillId="0" borderId="13" xfId="0" applyFont="1" applyBorder="1"/>
    <xf numFmtId="165" fontId="3" fillId="0" borderId="13" xfId="0" applyNumberFormat="1" applyFont="1" applyBorder="1"/>
    <xf numFmtId="165" fontId="2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/>
    <xf numFmtId="0" fontId="0" fillId="4" borderId="13" xfId="0" applyFont="1" applyFill="1" applyBorder="1"/>
    <xf numFmtId="0" fontId="8" fillId="2" borderId="13" xfId="0" applyFont="1" applyFill="1" applyBorder="1"/>
    <xf numFmtId="1" fontId="8" fillId="2" borderId="13" xfId="0" applyNumberFormat="1" applyFont="1" applyFill="1" applyBorder="1"/>
    <xf numFmtId="165" fontId="8" fillId="2" borderId="13" xfId="0" applyNumberFormat="1" applyFont="1" applyFill="1" applyBorder="1"/>
    <xf numFmtId="165" fontId="0" fillId="2" borderId="13" xfId="0" applyNumberFormat="1" applyFont="1" applyFill="1" applyBorder="1"/>
    <xf numFmtId="0" fontId="9" fillId="2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/>
    <xf numFmtId="1" fontId="0" fillId="2" borderId="13" xfId="0" applyNumberFormat="1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165" fontId="0" fillId="0" borderId="13" xfId="0" applyNumberFormat="1" applyFont="1" applyBorder="1" applyAlignment="1">
      <alignment horizontal="right"/>
    </xf>
    <xf numFmtId="0" fontId="4" fillId="0" borderId="13" xfId="0" applyFont="1" applyBorder="1" applyAlignment="1"/>
    <xf numFmtId="0" fontId="4" fillId="0" borderId="13" xfId="0" applyFont="1" applyBorder="1" applyAlignment="1">
      <alignment horizontal="right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/>
    <xf numFmtId="0" fontId="1" fillId="0" borderId="13" xfId="0" applyFont="1" applyBorder="1" applyAlignment="1"/>
    <xf numFmtId="165" fontId="0" fillId="0" borderId="13" xfId="0" applyNumberFormat="1" applyFont="1" applyBorder="1" applyAlignment="1"/>
    <xf numFmtId="0" fontId="0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19050</xdr:colOff>
      <xdr:row>48</xdr:row>
      <xdr:rowOff>114300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DE401FA4-3940-47EC-A8BA-3E206BA8D60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95250</xdr:colOff>
      <xdr:row>48</xdr:row>
      <xdr:rowOff>114300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88C086DA-3CA3-48F5-B29F-191DDD20428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323850</xdr:colOff>
      <xdr:row>48</xdr:row>
      <xdr:rowOff>114300</xdr:rowOff>
    </xdr:to>
    <xdr:sp macro="" textlink="">
      <xdr:nvSpPr>
        <xdr:cNvPr id="3074" name="Text Box 2" hidden="1">
          <a:extLst>
            <a:ext uri="{FF2B5EF4-FFF2-40B4-BE49-F238E27FC236}">
              <a16:creationId xmlns:a16="http://schemas.microsoft.com/office/drawing/2014/main" id="{1F6A26FD-A7E8-4E0B-92FF-C9610F1AFD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48</xdr:row>
      <xdr:rowOff>114300</xdr:rowOff>
    </xdr:to>
    <xdr:sp macro="" textlink="">
      <xdr:nvSpPr>
        <xdr:cNvPr id="4098" name="Text Box 2" hidden="1">
          <a:extLst>
            <a:ext uri="{FF2B5EF4-FFF2-40B4-BE49-F238E27FC236}">
              <a16:creationId xmlns:a16="http://schemas.microsoft.com/office/drawing/2014/main" id="{B3CD50A9-B8FF-4CD2-B2B3-3A6397001F6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238125</xdr:colOff>
      <xdr:row>48</xdr:row>
      <xdr:rowOff>114300</xdr:rowOff>
    </xdr:to>
    <xdr:sp macro="" textlink="">
      <xdr:nvSpPr>
        <xdr:cNvPr id="5122" name="Text Box 2" hidden="1">
          <a:extLst>
            <a:ext uri="{FF2B5EF4-FFF2-40B4-BE49-F238E27FC236}">
              <a16:creationId xmlns:a16="http://schemas.microsoft.com/office/drawing/2014/main" id="{E4BC012D-E11E-4C6E-AD82-8823B37C43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1"/>
  <sheetViews>
    <sheetView tabSelected="1" workbookViewId="0">
      <selection activeCell="Y3" sqref="Y3"/>
    </sheetView>
  </sheetViews>
  <sheetFormatPr defaultColWidth="12.5703125" defaultRowHeight="15" customHeight="1"/>
  <cols>
    <col min="1" max="1" width="6.28515625" customWidth="1"/>
    <col min="2" max="2" width="15.42578125" customWidth="1"/>
    <col min="3" max="4" width="6.42578125" customWidth="1"/>
    <col min="5" max="5" width="8.7109375" bestFit="1" customWidth="1"/>
    <col min="6" max="6" width="6.42578125" customWidth="1"/>
    <col min="7" max="7" width="8.7109375" bestFit="1" customWidth="1"/>
    <col min="8" max="8" width="5.28515625" customWidth="1"/>
    <col min="9" max="9" width="7" bestFit="1" customWidth="1"/>
    <col min="10" max="10" width="5.28515625" customWidth="1"/>
    <col min="11" max="11" width="7" bestFit="1" customWidth="1"/>
    <col min="12" max="12" width="4.85546875" customWidth="1"/>
    <col min="13" max="13" width="7.7109375" bestFit="1" customWidth="1"/>
    <col min="14" max="14" width="5.28515625" customWidth="1"/>
    <col min="15" max="15" width="4.85546875" customWidth="1"/>
    <col min="16" max="16" width="5.28515625" customWidth="1"/>
    <col min="17" max="17" width="4.85546875" customWidth="1"/>
    <col min="18" max="18" width="5.28515625" customWidth="1"/>
    <col min="19" max="19" width="12.5703125" customWidth="1"/>
    <col min="20" max="20" width="5.5703125" customWidth="1"/>
    <col min="21" max="21" width="6.7109375" customWidth="1"/>
    <col min="22" max="23" width="19.7109375" customWidth="1"/>
    <col min="24" max="24" width="23.28515625" customWidth="1"/>
    <col min="25" max="25" width="24" customWidth="1"/>
    <col min="26" max="35" width="13.28515625" customWidth="1"/>
  </cols>
  <sheetData>
    <row r="1" spans="1:35" ht="30.75" customHeight="1">
      <c r="A1" s="78" t="s">
        <v>0</v>
      </c>
      <c r="B1" s="78" t="s">
        <v>1</v>
      </c>
      <c r="C1" s="78" t="s">
        <v>2</v>
      </c>
      <c r="D1" s="1" t="s">
        <v>3</v>
      </c>
      <c r="E1" s="71" t="s">
        <v>4</v>
      </c>
      <c r="F1" s="72"/>
      <c r="G1" s="79" t="s">
        <v>6</v>
      </c>
      <c r="H1" s="72"/>
      <c r="I1" s="71" t="s">
        <v>7</v>
      </c>
      <c r="J1" s="72"/>
      <c r="K1" s="71" t="s">
        <v>8</v>
      </c>
      <c r="L1" s="72"/>
      <c r="M1" s="71" t="s">
        <v>9</v>
      </c>
      <c r="N1" s="72"/>
      <c r="O1" s="71" t="s">
        <v>10</v>
      </c>
      <c r="P1" s="72"/>
      <c r="Q1" s="71" t="s">
        <v>11</v>
      </c>
      <c r="R1" s="72"/>
      <c r="S1" s="76" t="s">
        <v>13</v>
      </c>
      <c r="T1" s="71" t="s">
        <v>15</v>
      </c>
      <c r="U1" s="73"/>
      <c r="V1" s="73"/>
      <c r="W1" s="73"/>
      <c r="X1" s="72"/>
      <c r="Y1" s="74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77"/>
      <c r="B2" s="77"/>
      <c r="C2" s="77"/>
      <c r="D2" s="4"/>
      <c r="E2" s="5" t="s">
        <v>17</v>
      </c>
      <c r="F2" s="5" t="s">
        <v>18</v>
      </c>
      <c r="G2" s="5" t="s">
        <v>17</v>
      </c>
      <c r="H2" s="5" t="s">
        <v>18</v>
      </c>
      <c r="I2" s="5" t="s">
        <v>17</v>
      </c>
      <c r="J2" s="5" t="s">
        <v>18</v>
      </c>
      <c r="K2" s="5" t="s">
        <v>17</v>
      </c>
      <c r="L2" s="5" t="s">
        <v>18</v>
      </c>
      <c r="M2" s="5" t="s">
        <v>17</v>
      </c>
      <c r="N2" s="5" t="s">
        <v>18</v>
      </c>
      <c r="O2" s="5" t="s">
        <v>17</v>
      </c>
      <c r="P2" s="5" t="s">
        <v>18</v>
      </c>
      <c r="Q2" s="5" t="s">
        <v>17</v>
      </c>
      <c r="R2" s="5" t="s">
        <v>18</v>
      </c>
      <c r="S2" s="77"/>
      <c r="T2" s="5" t="s">
        <v>18</v>
      </c>
      <c r="U2" s="5" t="s">
        <v>19</v>
      </c>
      <c r="V2" s="6" t="s">
        <v>20</v>
      </c>
      <c r="W2" s="5" t="s">
        <v>21</v>
      </c>
      <c r="X2" s="5" t="s">
        <v>22</v>
      </c>
      <c r="Y2" s="75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 customHeight="1">
      <c r="A3" s="7" t="s">
        <v>23</v>
      </c>
      <c r="B3" s="9" t="s">
        <v>25</v>
      </c>
      <c r="C3" s="9" t="s">
        <v>27</v>
      </c>
      <c r="D3" s="10">
        <v>5</v>
      </c>
      <c r="E3" s="11">
        <v>2511</v>
      </c>
      <c r="F3" s="11">
        <v>5</v>
      </c>
      <c r="G3" s="11">
        <v>2937</v>
      </c>
      <c r="H3" s="11">
        <v>6</v>
      </c>
      <c r="I3" s="11">
        <v>190</v>
      </c>
      <c r="J3" s="11">
        <v>0</v>
      </c>
      <c r="K3" s="11">
        <v>134</v>
      </c>
      <c r="L3" s="11">
        <v>0</v>
      </c>
      <c r="M3" s="11">
        <v>106</v>
      </c>
      <c r="N3" s="11">
        <v>0</v>
      </c>
      <c r="O3" s="11"/>
      <c r="P3" s="11"/>
      <c r="Q3" s="11"/>
      <c r="R3" s="11"/>
      <c r="S3" s="11">
        <f t="shared" ref="S3:T3" si="0">SUM(E3+G3+I3+K3+M3+O3+Q3)</f>
        <v>5878</v>
      </c>
      <c r="T3" s="11">
        <f t="shared" si="0"/>
        <v>11</v>
      </c>
      <c r="U3" s="11">
        <v>1</v>
      </c>
      <c r="V3" s="14" t="s">
        <v>29</v>
      </c>
      <c r="W3" s="14" t="s">
        <v>29</v>
      </c>
      <c r="X3" s="14" t="s">
        <v>30</v>
      </c>
      <c r="Y3" s="15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7" t="s">
        <v>32</v>
      </c>
      <c r="B4" s="9" t="s">
        <v>33</v>
      </c>
      <c r="C4" s="9" t="s">
        <v>34</v>
      </c>
      <c r="D4" s="10">
        <v>5</v>
      </c>
      <c r="E4" s="11">
        <v>1417</v>
      </c>
      <c r="F4" s="11">
        <v>4</v>
      </c>
      <c r="G4" s="11">
        <v>1288</v>
      </c>
      <c r="H4" s="11">
        <v>3</v>
      </c>
      <c r="I4" s="11">
        <v>32</v>
      </c>
      <c r="J4" s="11">
        <v>0</v>
      </c>
      <c r="K4" s="11">
        <v>44</v>
      </c>
      <c r="L4" s="11">
        <v>0</v>
      </c>
      <c r="M4" s="11">
        <v>12</v>
      </c>
      <c r="N4" s="11">
        <v>0</v>
      </c>
      <c r="O4" s="11"/>
      <c r="P4" s="11"/>
      <c r="Q4" s="11"/>
      <c r="R4" s="11"/>
      <c r="S4" s="11">
        <f t="shared" ref="S4:T4" si="1">SUM(E4+G4+I4+K4+M4+O4+Q4)</f>
        <v>2793</v>
      </c>
      <c r="T4" s="11">
        <f t="shared" si="1"/>
        <v>7</v>
      </c>
      <c r="U4" s="11">
        <v>0</v>
      </c>
      <c r="V4" s="14" t="s">
        <v>30</v>
      </c>
      <c r="W4" s="14" t="s">
        <v>30</v>
      </c>
      <c r="X4" s="14" t="s">
        <v>29</v>
      </c>
      <c r="Y4" s="15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7" t="s">
        <v>37</v>
      </c>
      <c r="B5" s="9" t="s">
        <v>38</v>
      </c>
      <c r="C5" s="9" t="s">
        <v>39</v>
      </c>
      <c r="D5" s="10">
        <v>5</v>
      </c>
      <c r="E5" s="11">
        <v>3015</v>
      </c>
      <c r="F5" s="2">
        <v>6</v>
      </c>
      <c r="G5" s="11">
        <v>2192</v>
      </c>
      <c r="H5" s="11">
        <v>5</v>
      </c>
      <c r="I5" s="11">
        <v>120</v>
      </c>
      <c r="J5" s="11">
        <v>0</v>
      </c>
      <c r="K5" s="11">
        <v>108</v>
      </c>
      <c r="L5" s="11">
        <v>0</v>
      </c>
      <c r="M5" s="11">
        <v>79</v>
      </c>
      <c r="N5" s="11">
        <v>0</v>
      </c>
      <c r="O5" s="11"/>
      <c r="P5" s="11"/>
      <c r="Q5" s="11"/>
      <c r="R5" s="11"/>
      <c r="S5" s="11">
        <f t="shared" ref="S5:T5" si="2">SUM(E5+G5+I5+K5+M5+O5+Q5)</f>
        <v>5514</v>
      </c>
      <c r="T5" s="11">
        <f t="shared" si="2"/>
        <v>11</v>
      </c>
      <c r="U5" s="11">
        <v>1</v>
      </c>
      <c r="V5" s="14" t="s">
        <v>30</v>
      </c>
      <c r="W5" s="14" t="s">
        <v>30</v>
      </c>
      <c r="X5" s="14" t="s">
        <v>29</v>
      </c>
      <c r="Y5" s="15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7" t="s">
        <v>42</v>
      </c>
      <c r="B6" s="9" t="s">
        <v>43</v>
      </c>
      <c r="C6" s="9" t="s">
        <v>44</v>
      </c>
      <c r="D6" s="10">
        <v>4</v>
      </c>
      <c r="E6" s="11">
        <v>892</v>
      </c>
      <c r="F6" s="11">
        <v>4</v>
      </c>
      <c r="G6" s="11">
        <v>801</v>
      </c>
      <c r="H6" s="11">
        <v>3</v>
      </c>
      <c r="I6" s="11">
        <v>46</v>
      </c>
      <c r="J6" s="11">
        <v>0</v>
      </c>
      <c r="K6" s="11"/>
      <c r="L6" s="11"/>
      <c r="M6" s="11">
        <v>33</v>
      </c>
      <c r="N6" s="11">
        <v>0</v>
      </c>
      <c r="O6" s="11"/>
      <c r="P6" s="11"/>
      <c r="Q6" s="11"/>
      <c r="R6" s="11"/>
      <c r="S6" s="11">
        <f t="shared" ref="S6:T6" si="3">SUM(E6+G6+I6+K6+M6+O6+Q6)</f>
        <v>1772</v>
      </c>
      <c r="T6" s="11">
        <f t="shared" si="3"/>
        <v>7</v>
      </c>
      <c r="U6" s="11">
        <v>0</v>
      </c>
      <c r="V6" s="14" t="s">
        <v>30</v>
      </c>
      <c r="W6" s="14" t="s">
        <v>30</v>
      </c>
      <c r="X6" s="14" t="s">
        <v>29</v>
      </c>
      <c r="Y6" s="15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7" t="s">
        <v>45</v>
      </c>
      <c r="B7" s="9" t="s">
        <v>46</v>
      </c>
      <c r="C7" s="9" t="s">
        <v>47</v>
      </c>
      <c r="D7" s="10">
        <v>5</v>
      </c>
      <c r="E7" s="11">
        <v>1251</v>
      </c>
      <c r="F7" s="11">
        <v>5</v>
      </c>
      <c r="G7" s="11">
        <v>630</v>
      </c>
      <c r="H7" s="11">
        <v>2</v>
      </c>
      <c r="I7" s="11">
        <v>30</v>
      </c>
      <c r="J7" s="11">
        <v>0</v>
      </c>
      <c r="K7" s="11">
        <v>44</v>
      </c>
      <c r="L7" s="11">
        <v>0</v>
      </c>
      <c r="M7" s="11">
        <v>30</v>
      </c>
      <c r="N7" s="11">
        <v>0</v>
      </c>
      <c r="O7" s="11"/>
      <c r="P7" s="11"/>
      <c r="Q7" s="11"/>
      <c r="R7" s="11"/>
      <c r="S7" s="11">
        <f t="shared" ref="S7:T7" si="4">SUM(E7+G7+I7+K7+M7+O7+Q7)</f>
        <v>1985</v>
      </c>
      <c r="T7" s="11">
        <f t="shared" si="4"/>
        <v>7</v>
      </c>
      <c r="U7" s="11">
        <v>1</v>
      </c>
      <c r="V7" s="14" t="s">
        <v>30</v>
      </c>
      <c r="W7" s="14" t="s">
        <v>30</v>
      </c>
      <c r="X7" s="14" t="s">
        <v>29</v>
      </c>
      <c r="Y7" s="15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7" t="s">
        <v>54</v>
      </c>
      <c r="B8" s="9" t="s">
        <v>55</v>
      </c>
      <c r="C8" s="9" t="s">
        <v>56</v>
      </c>
      <c r="D8" s="10">
        <v>5</v>
      </c>
      <c r="E8" s="11">
        <v>2101</v>
      </c>
      <c r="F8" s="11">
        <v>5</v>
      </c>
      <c r="G8" s="11">
        <v>2393</v>
      </c>
      <c r="H8" s="11">
        <v>6</v>
      </c>
      <c r="I8" s="11">
        <v>110</v>
      </c>
      <c r="J8" s="11">
        <v>0</v>
      </c>
      <c r="K8" s="11">
        <v>126</v>
      </c>
      <c r="L8" s="11">
        <v>0</v>
      </c>
      <c r="M8" s="11">
        <v>45</v>
      </c>
      <c r="N8" s="11">
        <v>0</v>
      </c>
      <c r="O8" s="11"/>
      <c r="P8" s="11"/>
      <c r="Q8" s="11"/>
      <c r="R8" s="11"/>
      <c r="S8" s="11">
        <f t="shared" ref="S8:T8" si="5">SUM(E8+G8+I8+K8+M8+O8+Q8)</f>
        <v>4775</v>
      </c>
      <c r="T8" s="11">
        <f t="shared" si="5"/>
        <v>11</v>
      </c>
      <c r="U8" s="11">
        <v>2</v>
      </c>
      <c r="V8" s="14" t="s">
        <v>29</v>
      </c>
      <c r="W8" s="14" t="s">
        <v>29</v>
      </c>
      <c r="X8" s="14" t="s">
        <v>30</v>
      </c>
      <c r="Y8" s="15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7" t="s">
        <v>59</v>
      </c>
      <c r="B9" s="9" t="s">
        <v>60</v>
      </c>
      <c r="C9" s="9" t="s">
        <v>61</v>
      </c>
      <c r="D9" s="10">
        <v>5</v>
      </c>
      <c r="E9" s="11">
        <v>1923</v>
      </c>
      <c r="F9" s="11">
        <v>4</v>
      </c>
      <c r="G9" s="11">
        <v>2068</v>
      </c>
      <c r="H9" s="11">
        <v>5</v>
      </c>
      <c r="I9" s="11">
        <v>126</v>
      </c>
      <c r="J9" s="11">
        <v>0</v>
      </c>
      <c r="K9" s="11">
        <v>144</v>
      </c>
      <c r="L9" s="11">
        <v>0</v>
      </c>
      <c r="M9" s="11">
        <v>175</v>
      </c>
      <c r="N9" s="11">
        <v>0</v>
      </c>
      <c r="O9" s="11"/>
      <c r="P9" s="11"/>
      <c r="Q9" s="11"/>
      <c r="R9" s="11"/>
      <c r="S9" s="11">
        <f t="shared" ref="S9:T9" si="6">SUM(E9+G9+I9+K9+M9+O9+Q9)</f>
        <v>4436</v>
      </c>
      <c r="T9" s="11">
        <f t="shared" si="6"/>
        <v>9</v>
      </c>
      <c r="U9" s="11">
        <v>0</v>
      </c>
      <c r="V9" s="14" t="s">
        <v>29</v>
      </c>
      <c r="W9" s="14" t="s">
        <v>29</v>
      </c>
      <c r="X9" s="14" t="s">
        <v>30</v>
      </c>
      <c r="Y9" s="15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7" t="s">
        <v>64</v>
      </c>
      <c r="B10" s="9" t="s">
        <v>65</v>
      </c>
      <c r="C10" s="9" t="s">
        <v>66</v>
      </c>
      <c r="D10" s="10">
        <v>5</v>
      </c>
      <c r="E10" s="11">
        <v>1897</v>
      </c>
      <c r="F10" s="11">
        <v>5</v>
      </c>
      <c r="G10" s="11">
        <v>1590</v>
      </c>
      <c r="H10" s="11">
        <v>4</v>
      </c>
      <c r="I10" s="11">
        <v>49</v>
      </c>
      <c r="J10" s="11">
        <v>0</v>
      </c>
      <c r="K10" s="11">
        <v>111</v>
      </c>
      <c r="L10" s="11">
        <v>0</v>
      </c>
      <c r="M10" s="11">
        <v>208</v>
      </c>
      <c r="N10" s="11">
        <v>0</v>
      </c>
      <c r="O10" s="11"/>
      <c r="P10" s="11"/>
      <c r="Q10" s="11"/>
      <c r="R10" s="11"/>
      <c r="S10" s="11">
        <f t="shared" ref="S10:T10" si="7">SUM(E10+G10+I10+K10+M10+O10+Q10)</f>
        <v>3855</v>
      </c>
      <c r="T10" s="11">
        <f t="shared" si="7"/>
        <v>9</v>
      </c>
      <c r="U10" s="11">
        <v>2</v>
      </c>
      <c r="V10" s="14" t="s">
        <v>30</v>
      </c>
      <c r="W10" s="14" t="s">
        <v>30</v>
      </c>
      <c r="X10" s="14" t="s">
        <v>29</v>
      </c>
      <c r="Y10" s="15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7" t="s">
        <v>68</v>
      </c>
      <c r="B11" s="9" t="s">
        <v>70</v>
      </c>
      <c r="C11" s="9" t="s">
        <v>71</v>
      </c>
      <c r="D11" s="10">
        <v>5</v>
      </c>
      <c r="E11" s="11">
        <v>4003</v>
      </c>
      <c r="F11" s="11">
        <v>5</v>
      </c>
      <c r="G11" s="11">
        <v>4868</v>
      </c>
      <c r="H11" s="11">
        <v>6</v>
      </c>
      <c r="I11" s="11">
        <v>107</v>
      </c>
      <c r="J11" s="11">
        <v>0</v>
      </c>
      <c r="K11" s="11">
        <v>237</v>
      </c>
      <c r="L11" s="11">
        <v>0</v>
      </c>
      <c r="M11" s="11">
        <v>141</v>
      </c>
      <c r="N11" s="11">
        <v>0</v>
      </c>
      <c r="O11" s="11"/>
      <c r="P11" s="11"/>
      <c r="Q11" s="11"/>
      <c r="R11" s="11"/>
      <c r="S11" s="11">
        <f t="shared" ref="S11:T11" si="8">SUM(E11+G11+I11+K11+M11+O11+Q11)</f>
        <v>9356</v>
      </c>
      <c r="T11" s="11">
        <f t="shared" si="8"/>
        <v>11</v>
      </c>
      <c r="U11" s="11">
        <v>4</v>
      </c>
      <c r="V11" s="14" t="s">
        <v>29</v>
      </c>
      <c r="W11" s="14" t="s">
        <v>29</v>
      </c>
      <c r="X11" s="14" t="s">
        <v>30</v>
      </c>
      <c r="Y11" s="15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7" t="s">
        <v>74</v>
      </c>
      <c r="B12" s="9" t="s">
        <v>75</v>
      </c>
      <c r="C12" s="9" t="s">
        <v>76</v>
      </c>
      <c r="D12" s="10">
        <v>5</v>
      </c>
      <c r="E12" s="11">
        <v>1031</v>
      </c>
      <c r="F12" s="11">
        <v>4</v>
      </c>
      <c r="G12" s="11">
        <v>679</v>
      </c>
      <c r="H12" s="11">
        <v>3</v>
      </c>
      <c r="I12" s="11">
        <v>79</v>
      </c>
      <c r="J12" s="11">
        <v>0</v>
      </c>
      <c r="K12" s="11">
        <v>43</v>
      </c>
      <c r="L12" s="11">
        <v>0</v>
      </c>
      <c r="M12" s="11">
        <v>49</v>
      </c>
      <c r="N12" s="11">
        <v>0</v>
      </c>
      <c r="O12" s="11"/>
      <c r="P12" s="11"/>
      <c r="Q12" s="11"/>
      <c r="R12" s="11"/>
      <c r="S12" s="11">
        <f t="shared" ref="S12:T12" si="9">SUM(E12+G12+I12+K12+M12+O12+Q12)</f>
        <v>1881</v>
      </c>
      <c r="T12" s="11">
        <f t="shared" si="9"/>
        <v>7</v>
      </c>
      <c r="U12" s="11">
        <v>1</v>
      </c>
      <c r="V12" s="14" t="s">
        <v>30</v>
      </c>
      <c r="W12" s="14" t="s">
        <v>30</v>
      </c>
      <c r="X12" s="14" t="s">
        <v>29</v>
      </c>
      <c r="Y12" s="15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7" t="s">
        <v>81</v>
      </c>
      <c r="B13" s="9" t="s">
        <v>82</v>
      </c>
      <c r="C13" s="9" t="s">
        <v>83</v>
      </c>
      <c r="D13" s="10">
        <v>5</v>
      </c>
      <c r="E13" s="11">
        <v>2245</v>
      </c>
      <c r="F13" s="11">
        <v>6</v>
      </c>
      <c r="G13" s="11">
        <v>1663</v>
      </c>
      <c r="H13" s="11">
        <v>5</v>
      </c>
      <c r="I13" s="11">
        <v>140</v>
      </c>
      <c r="J13" s="11">
        <v>0</v>
      </c>
      <c r="K13" s="11">
        <v>113</v>
      </c>
      <c r="L13" s="11">
        <v>0</v>
      </c>
      <c r="M13" s="11">
        <v>50</v>
      </c>
      <c r="N13" s="11">
        <v>0</v>
      </c>
      <c r="O13" s="11"/>
      <c r="P13" s="11"/>
      <c r="Q13" s="11"/>
      <c r="R13" s="11"/>
      <c r="S13" s="11">
        <f t="shared" ref="S13:T13" si="10">SUM(E13+G13+I13+K13+M13+O13+Q13)</f>
        <v>4211</v>
      </c>
      <c r="T13" s="11">
        <f t="shared" si="10"/>
        <v>11</v>
      </c>
      <c r="U13" s="11">
        <v>2</v>
      </c>
      <c r="V13" s="14" t="s">
        <v>30</v>
      </c>
      <c r="W13" s="14" t="s">
        <v>30</v>
      </c>
      <c r="X13" s="14" t="s">
        <v>29</v>
      </c>
      <c r="Y13" s="15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7" t="s">
        <v>86</v>
      </c>
      <c r="B14" s="9" t="s">
        <v>87</v>
      </c>
      <c r="C14" s="9" t="s">
        <v>88</v>
      </c>
      <c r="D14" s="10">
        <v>5</v>
      </c>
      <c r="E14" s="11">
        <v>1119</v>
      </c>
      <c r="F14" s="11">
        <v>4</v>
      </c>
      <c r="G14" s="11">
        <v>745</v>
      </c>
      <c r="H14" s="11">
        <v>3</v>
      </c>
      <c r="I14" s="11">
        <v>28</v>
      </c>
      <c r="J14" s="11">
        <v>0</v>
      </c>
      <c r="K14" s="11">
        <v>83</v>
      </c>
      <c r="L14" s="11">
        <v>0</v>
      </c>
      <c r="M14" s="11">
        <v>61</v>
      </c>
      <c r="N14" s="11">
        <v>0</v>
      </c>
      <c r="O14" s="11"/>
      <c r="P14" s="11"/>
      <c r="Q14" s="11"/>
      <c r="R14" s="11"/>
      <c r="S14" s="11">
        <f t="shared" ref="S14:T14" si="11">SUM(E14+G14+I14+K14+M14+O14+Q14)</f>
        <v>2036</v>
      </c>
      <c r="T14" s="11">
        <f t="shared" si="11"/>
        <v>7</v>
      </c>
      <c r="U14" s="11">
        <v>2</v>
      </c>
      <c r="V14" s="14" t="s">
        <v>30</v>
      </c>
      <c r="W14" s="14" t="s">
        <v>30</v>
      </c>
      <c r="X14" s="14" t="s">
        <v>29</v>
      </c>
      <c r="Y14" s="15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7" t="s">
        <v>91</v>
      </c>
      <c r="B15" s="9" t="s">
        <v>92</v>
      </c>
      <c r="C15" s="9" t="s">
        <v>93</v>
      </c>
      <c r="D15" s="10">
        <v>5</v>
      </c>
      <c r="E15" s="11">
        <v>1197</v>
      </c>
      <c r="F15" s="11">
        <v>4</v>
      </c>
      <c r="G15" s="11">
        <v>960</v>
      </c>
      <c r="H15" s="11">
        <v>3</v>
      </c>
      <c r="I15" s="11">
        <v>42</v>
      </c>
      <c r="J15" s="11">
        <v>0</v>
      </c>
      <c r="K15" s="11">
        <v>57</v>
      </c>
      <c r="L15" s="11">
        <v>0</v>
      </c>
      <c r="M15" s="11">
        <v>85</v>
      </c>
      <c r="N15" s="11">
        <v>0</v>
      </c>
      <c r="O15" s="11"/>
      <c r="P15" s="11"/>
      <c r="Q15" s="11"/>
      <c r="R15" s="11"/>
      <c r="S15" s="11">
        <f t="shared" ref="S15:T15" si="12">SUM(E15+G15+I15+K15+M15+O15+Q15)</f>
        <v>2341</v>
      </c>
      <c r="T15" s="11">
        <f t="shared" si="12"/>
        <v>7</v>
      </c>
      <c r="U15" s="11">
        <v>0</v>
      </c>
      <c r="V15" s="14" t="s">
        <v>30</v>
      </c>
      <c r="W15" s="14" t="s">
        <v>30</v>
      </c>
      <c r="X15" s="14" t="s">
        <v>29</v>
      </c>
      <c r="Y15" s="15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7" t="s">
        <v>96</v>
      </c>
      <c r="B16" s="9" t="s">
        <v>97</v>
      </c>
      <c r="C16" s="9" t="s">
        <v>98</v>
      </c>
      <c r="D16" s="10">
        <v>5</v>
      </c>
      <c r="E16" s="11">
        <v>2099</v>
      </c>
      <c r="F16" s="11">
        <v>6</v>
      </c>
      <c r="G16" s="11">
        <v>1364</v>
      </c>
      <c r="H16" s="11">
        <v>3</v>
      </c>
      <c r="I16" s="11">
        <v>79</v>
      </c>
      <c r="J16" s="11">
        <v>0</v>
      </c>
      <c r="K16" s="11">
        <v>169</v>
      </c>
      <c r="L16" s="11">
        <v>0</v>
      </c>
      <c r="M16" s="11">
        <v>157</v>
      </c>
      <c r="N16" s="11">
        <v>0</v>
      </c>
      <c r="O16" s="11"/>
      <c r="P16" s="11"/>
      <c r="Q16" s="11"/>
      <c r="R16" s="11"/>
      <c r="S16" s="11">
        <f t="shared" ref="S16:T16" si="13">SUM(E16+G16+I16+K16+M16+O16+Q16)</f>
        <v>3868</v>
      </c>
      <c r="T16" s="11">
        <f t="shared" si="13"/>
        <v>9</v>
      </c>
      <c r="U16" s="11">
        <v>1</v>
      </c>
      <c r="V16" s="14" t="s">
        <v>30</v>
      </c>
      <c r="W16" s="14" t="s">
        <v>30</v>
      </c>
      <c r="X16" s="14" t="s">
        <v>29</v>
      </c>
      <c r="Y16" s="15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7" t="s">
        <v>101</v>
      </c>
      <c r="B17" s="9" t="s">
        <v>102</v>
      </c>
      <c r="C17" s="9" t="s">
        <v>103</v>
      </c>
      <c r="D17" s="10">
        <v>5</v>
      </c>
      <c r="E17" s="11">
        <v>2179</v>
      </c>
      <c r="F17" s="11">
        <v>4</v>
      </c>
      <c r="G17" s="11">
        <v>1796</v>
      </c>
      <c r="H17" s="11">
        <v>4</v>
      </c>
      <c r="I17" s="11">
        <v>114</v>
      </c>
      <c r="J17" s="11">
        <v>0</v>
      </c>
      <c r="K17" s="11">
        <v>123</v>
      </c>
      <c r="L17" s="11">
        <v>0</v>
      </c>
      <c r="M17" s="11">
        <v>455</v>
      </c>
      <c r="N17" s="11">
        <v>1</v>
      </c>
      <c r="O17" s="11"/>
      <c r="P17" s="11"/>
      <c r="Q17" s="11"/>
      <c r="R17" s="11"/>
      <c r="S17" s="11">
        <f t="shared" ref="S17:T17" si="14">SUM(E17+G17+I17+K17+M17+O17+Q17)</f>
        <v>4667</v>
      </c>
      <c r="T17" s="11">
        <f t="shared" si="14"/>
        <v>9</v>
      </c>
      <c r="U17" s="11">
        <v>1</v>
      </c>
      <c r="V17" s="14" t="s">
        <v>30</v>
      </c>
      <c r="W17" s="14" t="s">
        <v>29</v>
      </c>
      <c r="X17" s="14" t="s">
        <v>106</v>
      </c>
      <c r="Y17" s="15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7" t="s">
        <v>108</v>
      </c>
      <c r="B18" s="9" t="s">
        <v>109</v>
      </c>
      <c r="C18" s="9" t="s">
        <v>111</v>
      </c>
      <c r="D18" s="10">
        <v>5</v>
      </c>
      <c r="E18" s="11">
        <v>1908</v>
      </c>
      <c r="F18" s="11">
        <v>4</v>
      </c>
      <c r="G18" s="11">
        <v>1696</v>
      </c>
      <c r="H18" s="11">
        <v>4</v>
      </c>
      <c r="I18" s="11">
        <v>182</v>
      </c>
      <c r="J18" s="11">
        <v>0</v>
      </c>
      <c r="K18" s="11">
        <v>134</v>
      </c>
      <c r="L18" s="11">
        <v>0</v>
      </c>
      <c r="M18" s="11">
        <v>554</v>
      </c>
      <c r="N18" s="11">
        <v>1</v>
      </c>
      <c r="O18" s="11"/>
      <c r="P18" s="11"/>
      <c r="Q18" s="11"/>
      <c r="R18" s="11"/>
      <c r="S18" s="11">
        <f t="shared" ref="S18:T18" si="15">SUM(E18+G18+I18+K18+M18+O18+Q18)</f>
        <v>4474</v>
      </c>
      <c r="T18" s="11">
        <f t="shared" si="15"/>
        <v>9</v>
      </c>
      <c r="U18" s="11">
        <v>2</v>
      </c>
      <c r="V18" s="14" t="s">
        <v>30</v>
      </c>
      <c r="W18" s="14" t="s">
        <v>29</v>
      </c>
      <c r="X18" s="14" t="s">
        <v>106</v>
      </c>
      <c r="Y18" s="15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7" t="s">
        <v>116</v>
      </c>
      <c r="B19" s="9" t="s">
        <v>117</v>
      </c>
      <c r="C19" s="9" t="s">
        <v>118</v>
      </c>
      <c r="D19" s="10">
        <v>5</v>
      </c>
      <c r="E19" s="11">
        <v>597</v>
      </c>
      <c r="F19" s="11">
        <v>3</v>
      </c>
      <c r="G19" s="11">
        <v>475</v>
      </c>
      <c r="H19" s="11">
        <v>2</v>
      </c>
      <c r="I19" s="11">
        <v>35</v>
      </c>
      <c r="J19" s="11">
        <v>0</v>
      </c>
      <c r="K19" s="11">
        <v>20</v>
      </c>
      <c r="L19" s="11">
        <v>0</v>
      </c>
      <c r="M19" s="11">
        <v>150</v>
      </c>
      <c r="N19" s="11">
        <v>0</v>
      </c>
      <c r="O19" s="11"/>
      <c r="P19" s="11"/>
      <c r="Q19" s="11"/>
      <c r="R19" s="11"/>
      <c r="S19" s="11">
        <f t="shared" ref="S19:T19" si="16">SUM(E19+G19+I19+K19+M19+O19+Q19)</f>
        <v>1277</v>
      </c>
      <c r="T19" s="11">
        <f t="shared" si="16"/>
        <v>5</v>
      </c>
      <c r="U19" s="11">
        <v>2</v>
      </c>
      <c r="V19" s="14" t="s">
        <v>30</v>
      </c>
      <c r="W19" s="14" t="s">
        <v>30</v>
      </c>
      <c r="X19" s="14" t="s">
        <v>29</v>
      </c>
      <c r="Y19" s="15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7" t="s">
        <v>121</v>
      </c>
      <c r="B20" s="9" t="s">
        <v>122</v>
      </c>
      <c r="C20" s="9" t="s">
        <v>123</v>
      </c>
      <c r="D20" s="10">
        <v>4</v>
      </c>
      <c r="E20" s="11">
        <v>1476</v>
      </c>
      <c r="F20" s="11">
        <v>4</v>
      </c>
      <c r="G20" s="11">
        <v>925</v>
      </c>
      <c r="H20" s="11">
        <v>3</v>
      </c>
      <c r="I20" s="11">
        <v>50</v>
      </c>
      <c r="J20" s="11">
        <v>0</v>
      </c>
      <c r="K20" s="11"/>
      <c r="L20" s="11"/>
      <c r="M20" s="11">
        <v>154</v>
      </c>
      <c r="N20" s="11">
        <v>0</v>
      </c>
      <c r="O20" s="11"/>
      <c r="P20" s="11"/>
      <c r="Q20" s="11"/>
      <c r="R20" s="11"/>
      <c r="S20" s="11">
        <f t="shared" ref="S20:T20" si="17">SUM(E20+G20+I20+K20+M20+O20+Q20)</f>
        <v>2605</v>
      </c>
      <c r="T20" s="11">
        <f t="shared" si="17"/>
        <v>7</v>
      </c>
      <c r="U20" s="11">
        <v>2</v>
      </c>
      <c r="V20" s="14" t="s">
        <v>30</v>
      </c>
      <c r="W20" s="14" t="s">
        <v>30</v>
      </c>
      <c r="X20" s="14" t="s">
        <v>29</v>
      </c>
      <c r="Y20" s="15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7" t="s">
        <v>128</v>
      </c>
      <c r="B21" s="9" t="s">
        <v>129</v>
      </c>
      <c r="C21" s="9" t="s">
        <v>130</v>
      </c>
      <c r="D21" s="10">
        <v>5</v>
      </c>
      <c r="E21" s="11">
        <v>1397</v>
      </c>
      <c r="F21" s="11">
        <v>3</v>
      </c>
      <c r="G21" s="11">
        <v>1083</v>
      </c>
      <c r="H21" s="11">
        <v>3</v>
      </c>
      <c r="I21" s="11">
        <v>99</v>
      </c>
      <c r="J21" s="11">
        <v>0</v>
      </c>
      <c r="K21" s="11">
        <v>61</v>
      </c>
      <c r="L21" s="11">
        <v>0</v>
      </c>
      <c r="M21" s="11">
        <v>372</v>
      </c>
      <c r="N21" s="11">
        <v>1</v>
      </c>
      <c r="O21" s="11"/>
      <c r="P21" s="11"/>
      <c r="Q21" s="11"/>
      <c r="R21" s="11"/>
      <c r="S21" s="11">
        <f t="shared" ref="S21:T21" si="18">SUM(E21+G21+I21+K21+M21+O21+Q21)</f>
        <v>3012</v>
      </c>
      <c r="T21" s="11">
        <f t="shared" si="18"/>
        <v>7</v>
      </c>
      <c r="U21" s="11">
        <v>2</v>
      </c>
      <c r="V21" s="14" t="s">
        <v>30</v>
      </c>
      <c r="W21" s="14" t="s">
        <v>29</v>
      </c>
      <c r="X21" s="14" t="s">
        <v>106</v>
      </c>
      <c r="Y21" s="15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7" t="s">
        <v>133</v>
      </c>
      <c r="B22" s="9" t="s">
        <v>134</v>
      </c>
      <c r="C22" s="9" t="s">
        <v>135</v>
      </c>
      <c r="D22" s="10">
        <v>3</v>
      </c>
      <c r="E22" s="11">
        <v>1232</v>
      </c>
      <c r="F22" s="11">
        <v>4</v>
      </c>
      <c r="G22" s="11">
        <v>763</v>
      </c>
      <c r="H22" s="11">
        <v>3</v>
      </c>
      <c r="I22" s="11">
        <v>50</v>
      </c>
      <c r="J22" s="11">
        <v>0</v>
      </c>
      <c r="K22" s="11"/>
      <c r="L22" s="11"/>
      <c r="M22" s="11"/>
      <c r="N22" s="11"/>
      <c r="O22" s="11"/>
      <c r="P22" s="11"/>
      <c r="Q22" s="11"/>
      <c r="R22" s="11"/>
      <c r="S22" s="11">
        <f t="shared" ref="S22:T22" si="19">SUM(E22+G22+I22+K22+M22+O22+Q22)</f>
        <v>2045</v>
      </c>
      <c r="T22" s="11">
        <f t="shared" si="19"/>
        <v>7</v>
      </c>
      <c r="U22" s="11">
        <v>1</v>
      </c>
      <c r="V22" s="14" t="s">
        <v>30</v>
      </c>
      <c r="W22" s="14" t="s">
        <v>30</v>
      </c>
      <c r="X22" s="14" t="s">
        <v>29</v>
      </c>
      <c r="Y22" s="15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7" t="s">
        <v>140</v>
      </c>
      <c r="B23" s="9" t="s">
        <v>141</v>
      </c>
      <c r="C23" s="9" t="s">
        <v>142</v>
      </c>
      <c r="D23" s="10">
        <v>5</v>
      </c>
      <c r="E23" s="11">
        <v>2632</v>
      </c>
      <c r="F23" s="11">
        <v>6</v>
      </c>
      <c r="G23" s="11">
        <v>1555</v>
      </c>
      <c r="H23" s="11">
        <v>3</v>
      </c>
      <c r="I23" s="11">
        <v>205</v>
      </c>
      <c r="J23" s="11">
        <v>0</v>
      </c>
      <c r="K23" s="11">
        <v>95</v>
      </c>
      <c r="L23" s="11">
        <v>0</v>
      </c>
      <c r="M23" s="11">
        <v>107</v>
      </c>
      <c r="N23" s="11">
        <v>0</v>
      </c>
      <c r="O23" s="11"/>
      <c r="P23" s="11"/>
      <c r="Q23" s="11"/>
      <c r="R23" s="11"/>
      <c r="S23" s="11">
        <f t="shared" ref="S23:T23" si="20">SUM(E23+G23+I23+K23+M23+O23+Q23)</f>
        <v>4594</v>
      </c>
      <c r="T23" s="11">
        <f t="shared" si="20"/>
        <v>9</v>
      </c>
      <c r="U23" s="11">
        <v>2</v>
      </c>
      <c r="V23" s="14" t="s">
        <v>30</v>
      </c>
      <c r="W23" s="14" t="s">
        <v>30</v>
      </c>
      <c r="X23" s="14" t="s">
        <v>29</v>
      </c>
      <c r="Y23" s="15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7" t="s">
        <v>147</v>
      </c>
      <c r="B24" s="9" t="s">
        <v>148</v>
      </c>
      <c r="C24" s="9" t="s">
        <v>149</v>
      </c>
      <c r="D24" s="10">
        <v>5</v>
      </c>
      <c r="E24" s="11">
        <v>2160</v>
      </c>
      <c r="F24" s="11">
        <v>6</v>
      </c>
      <c r="G24" s="11">
        <v>1437</v>
      </c>
      <c r="H24" s="11">
        <v>4</v>
      </c>
      <c r="I24" s="11">
        <v>203</v>
      </c>
      <c r="J24" s="11">
        <v>0</v>
      </c>
      <c r="K24" s="11">
        <v>208</v>
      </c>
      <c r="L24" s="11">
        <v>0</v>
      </c>
      <c r="M24" s="11">
        <v>361</v>
      </c>
      <c r="N24" s="11">
        <v>1</v>
      </c>
      <c r="O24" s="11"/>
      <c r="P24" s="11"/>
      <c r="Q24" s="11"/>
      <c r="R24" s="11"/>
      <c r="S24" s="11">
        <f t="shared" ref="S24:T24" si="21">SUM(E24+G24+I24+K24+M24+O24+Q24)</f>
        <v>4369</v>
      </c>
      <c r="T24" s="11">
        <f t="shared" si="21"/>
        <v>11</v>
      </c>
      <c r="U24" s="11">
        <v>1</v>
      </c>
      <c r="V24" s="14" t="s">
        <v>30</v>
      </c>
      <c r="W24" s="14" t="s">
        <v>29</v>
      </c>
      <c r="X24" s="14" t="s">
        <v>106</v>
      </c>
      <c r="Y24" s="15" t="s">
        <v>31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7" t="s">
        <v>152</v>
      </c>
      <c r="B25" s="9" t="s">
        <v>153</v>
      </c>
      <c r="C25" s="9" t="s">
        <v>154</v>
      </c>
      <c r="D25" s="10">
        <v>5</v>
      </c>
      <c r="E25" s="11">
        <v>892</v>
      </c>
      <c r="F25" s="11">
        <v>3</v>
      </c>
      <c r="G25" s="11">
        <v>1147</v>
      </c>
      <c r="H25" s="11">
        <v>4</v>
      </c>
      <c r="I25" s="11">
        <v>158</v>
      </c>
      <c r="J25" s="11">
        <v>0</v>
      </c>
      <c r="K25" s="11">
        <v>47</v>
      </c>
      <c r="L25" s="11">
        <v>0</v>
      </c>
      <c r="M25" s="11">
        <v>52</v>
      </c>
      <c r="N25" s="11">
        <v>0</v>
      </c>
      <c r="O25" s="11"/>
      <c r="P25" s="11"/>
      <c r="Q25" s="20"/>
      <c r="R25" s="20"/>
      <c r="S25" s="20">
        <f t="shared" ref="S25:T25" si="22">SUM(E25+G25+I25+K25+M25+O25+Q25)</f>
        <v>2296</v>
      </c>
      <c r="T25" s="20">
        <f t="shared" si="22"/>
        <v>7</v>
      </c>
      <c r="U25" s="20">
        <v>0</v>
      </c>
      <c r="V25" s="14" t="s">
        <v>29</v>
      </c>
      <c r="W25" s="14" t="s">
        <v>29</v>
      </c>
      <c r="X25" s="14" t="s">
        <v>30</v>
      </c>
      <c r="Y25" s="15" t="s">
        <v>31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7" t="s">
        <v>161</v>
      </c>
      <c r="B26" s="9" t="s">
        <v>162</v>
      </c>
      <c r="C26" s="9" t="s">
        <v>163</v>
      </c>
      <c r="D26" s="10">
        <v>5</v>
      </c>
      <c r="E26" s="11">
        <v>1913</v>
      </c>
      <c r="F26" s="11">
        <v>5</v>
      </c>
      <c r="G26" s="11">
        <v>1479</v>
      </c>
      <c r="H26" s="11">
        <v>4</v>
      </c>
      <c r="I26" s="11">
        <v>129</v>
      </c>
      <c r="J26" s="11">
        <v>0</v>
      </c>
      <c r="K26" s="11">
        <v>82</v>
      </c>
      <c r="L26" s="11">
        <v>0</v>
      </c>
      <c r="M26" s="11">
        <v>96</v>
      </c>
      <c r="N26" s="11">
        <v>0</v>
      </c>
      <c r="O26" s="11"/>
      <c r="P26" s="11"/>
      <c r="Q26" s="20"/>
      <c r="R26" s="20"/>
      <c r="S26" s="20">
        <f t="shared" ref="S26:T26" si="23">SUM(E26+G26+I26+K26+M26+O26+Q26)</f>
        <v>3699</v>
      </c>
      <c r="T26" s="20">
        <f t="shared" si="23"/>
        <v>9</v>
      </c>
      <c r="U26" s="20">
        <v>0</v>
      </c>
      <c r="V26" s="14" t="s">
        <v>30</v>
      </c>
      <c r="W26" s="14" t="s">
        <v>30</v>
      </c>
      <c r="X26" s="14" t="s">
        <v>29</v>
      </c>
      <c r="Y26" s="15" t="s">
        <v>31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7" t="s">
        <v>168</v>
      </c>
      <c r="B27" s="9" t="s">
        <v>169</v>
      </c>
      <c r="C27" s="9" t="s">
        <v>170</v>
      </c>
      <c r="D27" s="10">
        <v>5</v>
      </c>
      <c r="E27" s="11">
        <v>1718</v>
      </c>
      <c r="F27" s="11">
        <v>5</v>
      </c>
      <c r="G27" s="11">
        <v>942</v>
      </c>
      <c r="H27" s="11">
        <v>2</v>
      </c>
      <c r="I27" s="11">
        <v>307</v>
      </c>
      <c r="J27" s="11">
        <v>0</v>
      </c>
      <c r="K27" s="11">
        <v>58</v>
      </c>
      <c r="L27" s="11">
        <v>0</v>
      </c>
      <c r="M27" s="11">
        <v>54</v>
      </c>
      <c r="N27" s="11">
        <v>0</v>
      </c>
      <c r="O27" s="11"/>
      <c r="P27" s="11"/>
      <c r="Q27" s="20"/>
      <c r="R27" s="20"/>
      <c r="S27" s="20">
        <f t="shared" ref="S27:T27" si="24">SUM(E27+G27+I27+K27+M27+O27+Q27)</f>
        <v>3079</v>
      </c>
      <c r="T27" s="20">
        <f t="shared" si="24"/>
        <v>7</v>
      </c>
      <c r="U27" s="20">
        <v>1</v>
      </c>
      <c r="V27" s="14" t="s">
        <v>30</v>
      </c>
      <c r="W27" s="14" t="s">
        <v>30</v>
      </c>
      <c r="X27" s="14" t="s">
        <v>29</v>
      </c>
      <c r="Y27" s="15" t="s">
        <v>31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7" t="s">
        <v>176</v>
      </c>
      <c r="B28" s="9" t="s">
        <v>177</v>
      </c>
      <c r="C28" s="9" t="s">
        <v>178</v>
      </c>
      <c r="D28" s="10">
        <v>5</v>
      </c>
      <c r="E28" s="11">
        <v>763</v>
      </c>
      <c r="F28" s="11">
        <v>3</v>
      </c>
      <c r="G28" s="11">
        <v>411</v>
      </c>
      <c r="H28" s="11">
        <v>2</v>
      </c>
      <c r="I28" s="11">
        <v>18</v>
      </c>
      <c r="J28" s="11">
        <v>0</v>
      </c>
      <c r="K28" s="11">
        <v>120</v>
      </c>
      <c r="L28" s="11">
        <v>0</v>
      </c>
      <c r="M28" s="11">
        <v>37</v>
      </c>
      <c r="N28" s="11">
        <v>0</v>
      </c>
      <c r="O28" s="11"/>
      <c r="P28" s="11"/>
      <c r="Q28" s="20"/>
      <c r="R28" s="20"/>
      <c r="S28" s="20">
        <f t="shared" ref="S28:T28" si="25">SUM(E28+G28+I28+K28+M28+O28+Q28)</f>
        <v>1349</v>
      </c>
      <c r="T28" s="20">
        <f t="shared" si="25"/>
        <v>5</v>
      </c>
      <c r="U28" s="20">
        <v>1</v>
      </c>
      <c r="V28" s="14" t="s">
        <v>30</v>
      </c>
      <c r="W28" s="14" t="s">
        <v>30</v>
      </c>
      <c r="X28" s="14" t="s">
        <v>29</v>
      </c>
      <c r="Y28" s="15" t="s">
        <v>31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7" t="s">
        <v>183</v>
      </c>
      <c r="B29" s="9" t="s">
        <v>184</v>
      </c>
      <c r="C29" s="9" t="s">
        <v>185</v>
      </c>
      <c r="D29" s="10">
        <v>5</v>
      </c>
      <c r="E29" s="11">
        <v>2287</v>
      </c>
      <c r="F29" s="11">
        <v>7</v>
      </c>
      <c r="G29" s="11">
        <v>1480</v>
      </c>
      <c r="H29" s="11">
        <v>4</v>
      </c>
      <c r="I29" s="11">
        <v>210</v>
      </c>
      <c r="J29" s="11">
        <v>0</v>
      </c>
      <c r="K29" s="11">
        <v>130</v>
      </c>
      <c r="L29" s="11">
        <v>0</v>
      </c>
      <c r="M29" s="11">
        <v>276</v>
      </c>
      <c r="N29" s="11">
        <v>0</v>
      </c>
      <c r="O29" s="11"/>
      <c r="P29" s="11"/>
      <c r="Q29" s="20"/>
      <c r="R29" s="20"/>
      <c r="S29" s="20">
        <f t="shared" ref="S29:T29" si="26">SUM(E29+G29+I29+K29+M29+O29+Q29)</f>
        <v>4383</v>
      </c>
      <c r="T29" s="20">
        <f t="shared" si="26"/>
        <v>11</v>
      </c>
      <c r="U29" s="20">
        <v>2</v>
      </c>
      <c r="V29" s="14" t="s">
        <v>30</v>
      </c>
      <c r="W29" s="14" t="s">
        <v>30</v>
      </c>
      <c r="X29" s="14" t="s">
        <v>29</v>
      </c>
      <c r="Y29" s="15" t="s">
        <v>31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7" t="s">
        <v>190</v>
      </c>
      <c r="B30" s="9" t="s">
        <v>191</v>
      </c>
      <c r="C30" s="9" t="s">
        <v>192</v>
      </c>
      <c r="D30" s="10">
        <v>4</v>
      </c>
      <c r="E30" s="11">
        <v>1333</v>
      </c>
      <c r="F30" s="11">
        <v>5</v>
      </c>
      <c r="G30" s="11">
        <v>746</v>
      </c>
      <c r="H30" s="11">
        <v>2</v>
      </c>
      <c r="I30" s="11">
        <v>93</v>
      </c>
      <c r="J30" s="11">
        <v>0</v>
      </c>
      <c r="K30" s="11"/>
      <c r="L30" s="11"/>
      <c r="M30" s="11">
        <v>119</v>
      </c>
      <c r="N30" s="11">
        <v>0</v>
      </c>
      <c r="O30" s="11"/>
      <c r="P30" s="11"/>
      <c r="Q30" s="20"/>
      <c r="R30" s="20"/>
      <c r="S30" s="20">
        <f t="shared" ref="S30:T30" si="27">SUM(E30+G30+I30+K30+M30+O30+Q30)</f>
        <v>2291</v>
      </c>
      <c r="T30" s="20">
        <f t="shared" si="27"/>
        <v>7</v>
      </c>
      <c r="U30" s="20">
        <v>1</v>
      </c>
      <c r="V30" s="14" t="s">
        <v>30</v>
      </c>
      <c r="W30" s="14" t="s">
        <v>30</v>
      </c>
      <c r="X30" s="14" t="s">
        <v>29</v>
      </c>
      <c r="Y30" s="15" t="s">
        <v>31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7" t="s">
        <v>195</v>
      </c>
      <c r="B31" s="9" t="s">
        <v>196</v>
      </c>
      <c r="C31" s="9" t="s">
        <v>197</v>
      </c>
      <c r="D31" s="10">
        <v>6</v>
      </c>
      <c r="E31" s="11">
        <v>1531</v>
      </c>
      <c r="F31" s="11">
        <v>4</v>
      </c>
      <c r="G31" s="11">
        <v>1293</v>
      </c>
      <c r="H31" s="11">
        <v>3</v>
      </c>
      <c r="I31" s="11">
        <v>81</v>
      </c>
      <c r="J31" s="11">
        <v>0</v>
      </c>
      <c r="K31" s="11">
        <v>81</v>
      </c>
      <c r="L31" s="11">
        <v>0</v>
      </c>
      <c r="M31" s="11">
        <v>51</v>
      </c>
      <c r="N31" s="11">
        <v>0</v>
      </c>
      <c r="O31" s="11">
        <v>34</v>
      </c>
      <c r="P31" s="11">
        <v>0</v>
      </c>
      <c r="Q31" s="20"/>
      <c r="R31" s="20"/>
      <c r="S31" s="20">
        <f t="shared" ref="S31:T31" si="28">SUM(E31+G31+I31+K31+M31+O31+Q31)</f>
        <v>3071</v>
      </c>
      <c r="T31" s="20">
        <f t="shared" si="28"/>
        <v>7</v>
      </c>
      <c r="U31" s="20">
        <v>1</v>
      </c>
      <c r="V31" s="14" t="s">
        <v>30</v>
      </c>
      <c r="W31" s="14" t="s">
        <v>30</v>
      </c>
      <c r="X31" s="14" t="s">
        <v>29</v>
      </c>
      <c r="Y31" s="15" t="s">
        <v>31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7" t="s">
        <v>200</v>
      </c>
      <c r="B32" s="9" t="s">
        <v>201</v>
      </c>
      <c r="C32" s="9" t="s">
        <v>202</v>
      </c>
      <c r="D32" s="10">
        <v>3</v>
      </c>
      <c r="E32" s="11">
        <v>928</v>
      </c>
      <c r="F32" s="11">
        <v>4</v>
      </c>
      <c r="G32" s="11">
        <v>680</v>
      </c>
      <c r="H32" s="11">
        <v>2</v>
      </c>
      <c r="I32" s="11"/>
      <c r="J32" s="11"/>
      <c r="K32" s="11"/>
      <c r="L32" s="11"/>
      <c r="M32" s="11">
        <v>258</v>
      </c>
      <c r="N32" s="11">
        <v>1</v>
      </c>
      <c r="O32" s="11"/>
      <c r="P32" s="11"/>
      <c r="Q32" s="20"/>
      <c r="R32" s="20"/>
      <c r="S32" s="20">
        <f t="shared" ref="S32:T32" si="29">SUM(E32+G32+I32+K32+M32+O32+Q32)</f>
        <v>1866</v>
      </c>
      <c r="T32" s="20">
        <f t="shared" si="29"/>
        <v>7</v>
      </c>
      <c r="U32" s="20">
        <v>1</v>
      </c>
      <c r="V32" s="14" t="s">
        <v>30</v>
      </c>
      <c r="W32" s="14" t="s">
        <v>29</v>
      </c>
      <c r="X32" s="14" t="s">
        <v>106</v>
      </c>
      <c r="Y32" s="15" t="s">
        <v>31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7" t="s">
        <v>207</v>
      </c>
      <c r="B33" s="9" t="s">
        <v>208</v>
      </c>
      <c r="C33" s="9" t="s">
        <v>209</v>
      </c>
      <c r="D33" s="10">
        <v>5</v>
      </c>
      <c r="E33" s="11">
        <v>2844</v>
      </c>
      <c r="F33" s="11">
        <v>6</v>
      </c>
      <c r="G33" s="11">
        <v>2243</v>
      </c>
      <c r="H33" s="11">
        <v>4</v>
      </c>
      <c r="I33" s="11">
        <v>128</v>
      </c>
      <c r="J33" s="11">
        <v>0</v>
      </c>
      <c r="K33" s="11">
        <v>179</v>
      </c>
      <c r="L33" s="11">
        <v>0</v>
      </c>
      <c r="M33" s="11">
        <v>804</v>
      </c>
      <c r="N33" s="11">
        <v>1</v>
      </c>
      <c r="O33" s="11"/>
      <c r="P33" s="11"/>
      <c r="Q33" s="20"/>
      <c r="R33" s="20"/>
      <c r="S33" s="20">
        <f t="shared" ref="S33:T33" si="30">SUM(E33+G33+I33+K33+M33+O33+Q33)</f>
        <v>6198</v>
      </c>
      <c r="T33" s="20">
        <f t="shared" si="30"/>
        <v>11</v>
      </c>
      <c r="U33" s="20">
        <v>2</v>
      </c>
      <c r="V33" s="14" t="s">
        <v>30</v>
      </c>
      <c r="W33" s="14" t="s">
        <v>29</v>
      </c>
      <c r="X33" s="14" t="s">
        <v>106</v>
      </c>
      <c r="Y33" s="15" t="s">
        <v>31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7" t="s">
        <v>212</v>
      </c>
      <c r="B34" s="9" t="s">
        <v>213</v>
      </c>
      <c r="C34" s="9" t="s">
        <v>214</v>
      </c>
      <c r="D34" s="10">
        <v>4</v>
      </c>
      <c r="E34" s="11">
        <v>1414</v>
      </c>
      <c r="F34" s="11">
        <v>5</v>
      </c>
      <c r="G34" s="11">
        <v>724</v>
      </c>
      <c r="H34" s="11">
        <v>2</v>
      </c>
      <c r="I34" s="11"/>
      <c r="J34" s="11"/>
      <c r="K34" s="11">
        <v>63</v>
      </c>
      <c r="L34" s="11">
        <v>0</v>
      </c>
      <c r="M34" s="11">
        <v>116</v>
      </c>
      <c r="N34" s="11">
        <v>0</v>
      </c>
      <c r="O34" s="11"/>
      <c r="P34" s="11"/>
      <c r="Q34" s="20"/>
      <c r="R34" s="20"/>
      <c r="S34" s="20">
        <f t="shared" ref="S34:T34" si="31">SUM(E34+G34+I34+K34+M34+O34+Q34)</f>
        <v>2317</v>
      </c>
      <c r="T34" s="20">
        <f t="shared" si="31"/>
        <v>7</v>
      </c>
      <c r="U34" s="20">
        <v>1</v>
      </c>
      <c r="V34" s="14" t="s">
        <v>30</v>
      </c>
      <c r="W34" s="14" t="s">
        <v>30</v>
      </c>
      <c r="X34" s="14" t="s">
        <v>29</v>
      </c>
      <c r="Y34" s="15" t="s">
        <v>31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7" t="s">
        <v>219</v>
      </c>
      <c r="B35" s="9" t="s">
        <v>220</v>
      </c>
      <c r="C35" s="9" t="s">
        <v>221</v>
      </c>
      <c r="D35" s="10">
        <v>3</v>
      </c>
      <c r="E35" s="11">
        <v>754</v>
      </c>
      <c r="F35" s="11">
        <v>3</v>
      </c>
      <c r="G35" s="11">
        <v>495</v>
      </c>
      <c r="H35" s="11">
        <v>2</v>
      </c>
      <c r="I35" s="11"/>
      <c r="J35" s="11"/>
      <c r="K35" s="11"/>
      <c r="L35" s="11"/>
      <c r="M35" s="11">
        <v>135</v>
      </c>
      <c r="N35" s="11">
        <v>0</v>
      </c>
      <c r="O35" s="11"/>
      <c r="P35" s="11"/>
      <c r="Q35" s="20"/>
      <c r="R35" s="20"/>
      <c r="S35" s="20">
        <f t="shared" ref="S35:T35" si="32">SUM(E35+G35+I35+K35+M35+O35+Q35)</f>
        <v>1384</v>
      </c>
      <c r="T35" s="20">
        <f t="shared" si="32"/>
        <v>5</v>
      </c>
      <c r="U35" s="20">
        <v>1</v>
      </c>
      <c r="V35" s="14" t="s">
        <v>30</v>
      </c>
      <c r="W35" s="14" t="s">
        <v>30</v>
      </c>
      <c r="X35" s="14" t="s">
        <v>29</v>
      </c>
      <c r="Y35" s="15" t="s">
        <v>31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7" t="s">
        <v>226</v>
      </c>
      <c r="B36" s="9" t="s">
        <v>227</v>
      </c>
      <c r="C36" s="9" t="s">
        <v>228</v>
      </c>
      <c r="D36" s="10">
        <v>5</v>
      </c>
      <c r="E36" s="11">
        <v>1074</v>
      </c>
      <c r="F36" s="11">
        <v>5</v>
      </c>
      <c r="G36" s="11">
        <v>606</v>
      </c>
      <c r="H36" s="11">
        <v>2</v>
      </c>
      <c r="I36" s="11">
        <v>38</v>
      </c>
      <c r="J36" s="11">
        <v>0</v>
      </c>
      <c r="K36" s="11">
        <v>26</v>
      </c>
      <c r="L36" s="11">
        <v>0</v>
      </c>
      <c r="M36" s="11">
        <v>116</v>
      </c>
      <c r="N36" s="11">
        <v>0</v>
      </c>
      <c r="O36" s="11"/>
      <c r="P36" s="11"/>
      <c r="Q36" s="20"/>
      <c r="R36" s="20"/>
      <c r="S36" s="20">
        <f t="shared" ref="S36:T36" si="33">SUM(E36+G36+I36+K36+M36+O36+Q36)</f>
        <v>1860</v>
      </c>
      <c r="T36" s="20">
        <f t="shared" si="33"/>
        <v>7</v>
      </c>
      <c r="U36" s="20">
        <v>1</v>
      </c>
      <c r="V36" s="14" t="s">
        <v>30</v>
      </c>
      <c r="W36" s="14" t="s">
        <v>30</v>
      </c>
      <c r="X36" s="14" t="s">
        <v>29</v>
      </c>
      <c r="Y36" s="15" t="s">
        <v>31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7" t="s">
        <v>231</v>
      </c>
      <c r="B37" s="9" t="s">
        <v>232</v>
      </c>
      <c r="C37" s="9" t="s">
        <v>233</v>
      </c>
      <c r="D37" s="10">
        <v>5</v>
      </c>
      <c r="E37" s="11">
        <v>9194</v>
      </c>
      <c r="F37" s="11">
        <v>3</v>
      </c>
      <c r="G37" s="11">
        <v>18733</v>
      </c>
      <c r="H37" s="11">
        <v>8</v>
      </c>
      <c r="I37" s="11">
        <v>522</v>
      </c>
      <c r="J37" s="11">
        <v>0</v>
      </c>
      <c r="K37" s="11">
        <v>635</v>
      </c>
      <c r="L37" s="11">
        <v>0</v>
      </c>
      <c r="M37" s="11">
        <v>278</v>
      </c>
      <c r="N37" s="11">
        <v>0</v>
      </c>
      <c r="O37" s="11"/>
      <c r="P37" s="11"/>
      <c r="Q37" s="20"/>
      <c r="R37" s="20"/>
      <c r="S37" s="20">
        <f t="shared" ref="S37:T37" si="34">SUM(E37+G37+I37+K37+M37+O37+Q37)</f>
        <v>29362</v>
      </c>
      <c r="T37" s="20">
        <f t="shared" si="34"/>
        <v>11</v>
      </c>
      <c r="U37" s="20">
        <v>1</v>
      </c>
      <c r="V37" s="14" t="s">
        <v>29</v>
      </c>
      <c r="W37" s="14" t="s">
        <v>29</v>
      </c>
      <c r="X37" s="14" t="s">
        <v>30</v>
      </c>
      <c r="Y37" s="15" t="s">
        <v>31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7" t="s">
        <v>238</v>
      </c>
      <c r="B38" s="9" t="s">
        <v>239</v>
      </c>
      <c r="C38" s="9" t="s">
        <v>240</v>
      </c>
      <c r="D38" s="10">
        <v>5</v>
      </c>
      <c r="E38" s="11">
        <v>1486</v>
      </c>
      <c r="F38" s="11">
        <v>4</v>
      </c>
      <c r="G38" s="11">
        <v>1404</v>
      </c>
      <c r="H38" s="11">
        <v>4</v>
      </c>
      <c r="I38" s="11">
        <v>262</v>
      </c>
      <c r="J38" s="11">
        <v>0</v>
      </c>
      <c r="K38" s="11">
        <v>111</v>
      </c>
      <c r="L38" s="11">
        <v>0</v>
      </c>
      <c r="M38" s="11">
        <v>314</v>
      </c>
      <c r="N38" s="11">
        <v>1</v>
      </c>
      <c r="O38" s="11"/>
      <c r="P38" s="11"/>
      <c r="Q38" s="20"/>
      <c r="R38" s="20"/>
      <c r="S38" s="20">
        <f t="shared" ref="S38:T38" si="35">SUM(E38+G38+I38+K38+M38+O38+Q38)</f>
        <v>3577</v>
      </c>
      <c r="T38" s="20">
        <f t="shared" si="35"/>
        <v>9</v>
      </c>
      <c r="U38" s="20">
        <v>0</v>
      </c>
      <c r="V38" s="14" t="s">
        <v>30</v>
      </c>
      <c r="W38" s="14" t="s">
        <v>29</v>
      </c>
      <c r="X38" s="14" t="s">
        <v>106</v>
      </c>
      <c r="Y38" s="15" t="s">
        <v>31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7" t="s">
        <v>245</v>
      </c>
      <c r="B39" s="9" t="s">
        <v>246</v>
      </c>
      <c r="C39" s="9" t="s">
        <v>247</v>
      </c>
      <c r="D39" s="10">
        <v>5</v>
      </c>
      <c r="E39" s="11">
        <v>4157</v>
      </c>
      <c r="F39" s="11">
        <v>5</v>
      </c>
      <c r="G39" s="11">
        <v>5587</v>
      </c>
      <c r="H39" s="11">
        <v>6</v>
      </c>
      <c r="I39" s="11">
        <v>286</v>
      </c>
      <c r="J39" s="11">
        <v>0</v>
      </c>
      <c r="K39" s="11">
        <v>316</v>
      </c>
      <c r="L39" s="11">
        <v>0</v>
      </c>
      <c r="M39" s="11">
        <v>344</v>
      </c>
      <c r="N39" s="11">
        <v>0</v>
      </c>
      <c r="O39" s="11"/>
      <c r="P39" s="11"/>
      <c r="Q39" s="20"/>
      <c r="R39" s="20"/>
      <c r="S39" s="20">
        <f t="shared" ref="S39:T39" si="36">SUM(E39+G39+I39+K39+M39+O39+Q39)</f>
        <v>10690</v>
      </c>
      <c r="T39" s="20">
        <f t="shared" si="36"/>
        <v>11</v>
      </c>
      <c r="U39" s="20">
        <v>3</v>
      </c>
      <c r="V39" s="14" t="s">
        <v>29</v>
      </c>
      <c r="W39" s="14" t="s">
        <v>29</v>
      </c>
      <c r="X39" s="14" t="s">
        <v>30</v>
      </c>
      <c r="Y39" s="15" t="s">
        <v>31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7" t="s">
        <v>250</v>
      </c>
      <c r="B40" s="9" t="s">
        <v>251</v>
      </c>
      <c r="C40" s="9" t="s">
        <v>252</v>
      </c>
      <c r="D40" s="10">
        <v>5</v>
      </c>
      <c r="E40" s="11">
        <v>677</v>
      </c>
      <c r="F40" s="11">
        <v>3</v>
      </c>
      <c r="G40" s="11">
        <v>632</v>
      </c>
      <c r="H40" s="11">
        <v>2</v>
      </c>
      <c r="I40" s="11">
        <v>54</v>
      </c>
      <c r="J40" s="11">
        <v>0</v>
      </c>
      <c r="K40" s="11">
        <v>43</v>
      </c>
      <c r="L40" s="11">
        <v>0</v>
      </c>
      <c r="M40" s="11">
        <v>181</v>
      </c>
      <c r="N40" s="11">
        <v>0</v>
      </c>
      <c r="O40" s="11"/>
      <c r="P40" s="11"/>
      <c r="Q40" s="20"/>
      <c r="R40" s="20"/>
      <c r="S40" s="20">
        <f t="shared" ref="S40:T40" si="37">SUM(E40+G40+I40+K40+M40+O40+Q40)</f>
        <v>1587</v>
      </c>
      <c r="T40" s="20">
        <f t="shared" si="37"/>
        <v>5</v>
      </c>
      <c r="U40" s="20">
        <v>1</v>
      </c>
      <c r="V40" s="14" t="s">
        <v>30</v>
      </c>
      <c r="W40" s="14" t="s">
        <v>30</v>
      </c>
      <c r="X40" s="14" t="s">
        <v>29</v>
      </c>
      <c r="Y40" s="15" t="s">
        <v>31</v>
      </c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7" t="s">
        <v>257</v>
      </c>
      <c r="B41" s="9" t="s">
        <v>258</v>
      </c>
      <c r="C41" s="9" t="s">
        <v>259</v>
      </c>
      <c r="D41" s="10">
        <v>4</v>
      </c>
      <c r="E41" s="11">
        <v>1673</v>
      </c>
      <c r="F41" s="11">
        <v>5</v>
      </c>
      <c r="G41" s="11">
        <v>601</v>
      </c>
      <c r="H41" s="11">
        <v>2</v>
      </c>
      <c r="I41" s="11"/>
      <c r="J41" s="11"/>
      <c r="K41" s="11">
        <v>94</v>
      </c>
      <c r="L41" s="11">
        <v>0</v>
      </c>
      <c r="M41" s="11">
        <v>233</v>
      </c>
      <c r="N41" s="11">
        <v>0</v>
      </c>
      <c r="O41" s="11"/>
      <c r="P41" s="11"/>
      <c r="Q41" s="20"/>
      <c r="R41" s="20"/>
      <c r="S41" s="20">
        <f t="shared" ref="S41:T41" si="38">SUM(E41+G41+I41+K41+M41+O41+Q41)</f>
        <v>2601</v>
      </c>
      <c r="T41" s="20">
        <f t="shared" si="38"/>
        <v>7</v>
      </c>
      <c r="U41" s="20">
        <v>1</v>
      </c>
      <c r="V41" s="14" t="s">
        <v>30</v>
      </c>
      <c r="W41" s="14" t="s">
        <v>30</v>
      </c>
      <c r="X41" s="14" t="s">
        <v>29</v>
      </c>
      <c r="Y41" s="15" t="s">
        <v>31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7" t="s">
        <v>268</v>
      </c>
      <c r="B42" s="9" t="s">
        <v>269</v>
      </c>
      <c r="C42" s="9" t="s">
        <v>270</v>
      </c>
      <c r="D42" s="10">
        <v>5</v>
      </c>
      <c r="E42" s="11">
        <v>3058</v>
      </c>
      <c r="F42" s="11">
        <v>5</v>
      </c>
      <c r="G42" s="11">
        <v>3791</v>
      </c>
      <c r="H42" s="11">
        <v>6</v>
      </c>
      <c r="I42" s="11">
        <v>317</v>
      </c>
      <c r="J42" s="11">
        <v>0</v>
      </c>
      <c r="K42" s="11">
        <v>181</v>
      </c>
      <c r="L42" s="11">
        <v>0</v>
      </c>
      <c r="M42" s="11">
        <v>197</v>
      </c>
      <c r="N42" s="11">
        <v>0</v>
      </c>
      <c r="O42" s="11"/>
      <c r="P42" s="11"/>
      <c r="Q42" s="20"/>
      <c r="R42" s="20"/>
      <c r="S42" s="20">
        <f t="shared" ref="S42:T42" si="39">SUM(E42+G42+I42+K42+M42+O42+Q42)</f>
        <v>7544</v>
      </c>
      <c r="T42" s="20">
        <f t="shared" si="39"/>
        <v>11</v>
      </c>
      <c r="U42" s="20">
        <v>6</v>
      </c>
      <c r="V42" s="14" t="s">
        <v>29</v>
      </c>
      <c r="W42" s="14" t="s">
        <v>29</v>
      </c>
      <c r="X42" s="14" t="s">
        <v>30</v>
      </c>
      <c r="Y42" s="15" t="s">
        <v>31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7" t="s">
        <v>275</v>
      </c>
      <c r="B43" s="9" t="s">
        <v>276</v>
      </c>
      <c r="C43" s="9" t="s">
        <v>277</v>
      </c>
      <c r="D43" s="10">
        <v>5</v>
      </c>
      <c r="E43" s="11">
        <v>1100</v>
      </c>
      <c r="F43" s="11">
        <v>3</v>
      </c>
      <c r="G43" s="11">
        <v>561</v>
      </c>
      <c r="H43" s="11">
        <v>2</v>
      </c>
      <c r="I43" s="11">
        <v>29</v>
      </c>
      <c r="J43" s="11">
        <v>0</v>
      </c>
      <c r="K43" s="11">
        <v>34</v>
      </c>
      <c r="L43" s="11">
        <v>0</v>
      </c>
      <c r="M43" s="11">
        <v>106</v>
      </c>
      <c r="N43" s="11">
        <v>0</v>
      </c>
      <c r="O43" s="11"/>
      <c r="P43" s="11"/>
      <c r="Q43" s="20"/>
      <c r="R43" s="20"/>
      <c r="S43" s="20">
        <f t="shared" ref="S43:T43" si="40">SUM(E43+G43+I43+K43+M43+O43+Q43)</f>
        <v>1830</v>
      </c>
      <c r="T43" s="20">
        <f t="shared" si="40"/>
        <v>5</v>
      </c>
      <c r="U43" s="20">
        <v>1</v>
      </c>
      <c r="V43" s="14" t="s">
        <v>30</v>
      </c>
      <c r="W43" s="14" t="s">
        <v>30</v>
      </c>
      <c r="X43" s="14" t="s">
        <v>29</v>
      </c>
      <c r="Y43" s="15" t="s">
        <v>31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7" t="s">
        <v>280</v>
      </c>
      <c r="B44" s="9" t="s">
        <v>281</v>
      </c>
      <c r="C44" s="9" t="s">
        <v>282</v>
      </c>
      <c r="D44" s="10">
        <v>5</v>
      </c>
      <c r="E44" s="11">
        <v>2743</v>
      </c>
      <c r="F44" s="11">
        <v>5</v>
      </c>
      <c r="G44" s="11">
        <v>3425</v>
      </c>
      <c r="H44" s="11">
        <v>6</v>
      </c>
      <c r="I44" s="11">
        <v>130</v>
      </c>
      <c r="J44" s="11">
        <v>0</v>
      </c>
      <c r="K44" s="11">
        <v>129</v>
      </c>
      <c r="L44" s="11">
        <v>0</v>
      </c>
      <c r="M44" s="11">
        <v>145</v>
      </c>
      <c r="N44" s="11">
        <v>0</v>
      </c>
      <c r="O44" s="11"/>
      <c r="P44" s="11"/>
      <c r="Q44" s="20"/>
      <c r="R44" s="20"/>
      <c r="S44" s="20">
        <f t="shared" ref="S44:T44" si="41">SUM(E44+G44+I44+K44+M44+O44+Q44)</f>
        <v>6572</v>
      </c>
      <c r="T44" s="20">
        <f t="shared" si="41"/>
        <v>11</v>
      </c>
      <c r="U44" s="20">
        <v>2</v>
      </c>
      <c r="V44" s="14" t="s">
        <v>29</v>
      </c>
      <c r="W44" s="14" t="s">
        <v>29</v>
      </c>
      <c r="X44" s="14" t="s">
        <v>30</v>
      </c>
      <c r="Y44" s="15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7" t="s">
        <v>287</v>
      </c>
      <c r="B45" s="9" t="s">
        <v>288</v>
      </c>
      <c r="C45" s="9" t="s">
        <v>289</v>
      </c>
      <c r="D45" s="10">
        <v>5</v>
      </c>
      <c r="E45" s="11">
        <v>2993</v>
      </c>
      <c r="F45" s="11">
        <v>5</v>
      </c>
      <c r="G45" s="11">
        <v>2480</v>
      </c>
      <c r="H45" s="11">
        <v>4</v>
      </c>
      <c r="I45" s="11">
        <v>152</v>
      </c>
      <c r="J45" s="11">
        <v>0</v>
      </c>
      <c r="K45" s="11"/>
      <c r="L45" s="11"/>
      <c r="M45" s="11">
        <v>225</v>
      </c>
      <c r="N45" s="11">
        <v>0</v>
      </c>
      <c r="O45" s="11">
        <v>68</v>
      </c>
      <c r="P45" s="11">
        <v>0</v>
      </c>
      <c r="Q45" s="20"/>
      <c r="R45" s="20"/>
      <c r="S45" s="20">
        <f t="shared" ref="S45:T45" si="42">SUM(E45+G45+I45+K45+M45+O45+Q45)</f>
        <v>5918</v>
      </c>
      <c r="T45" s="20">
        <f t="shared" si="42"/>
        <v>9</v>
      </c>
      <c r="U45" s="20">
        <v>1</v>
      </c>
      <c r="V45" s="14" t="s">
        <v>30</v>
      </c>
      <c r="W45" s="14" t="s">
        <v>30</v>
      </c>
      <c r="X45" s="14" t="s">
        <v>29</v>
      </c>
      <c r="Y45" s="15" t="s">
        <v>31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7" t="s">
        <v>292</v>
      </c>
      <c r="B46" s="9" t="s">
        <v>293</v>
      </c>
      <c r="C46" s="9" t="s">
        <v>294</v>
      </c>
      <c r="D46" s="10">
        <v>5</v>
      </c>
      <c r="E46" s="11">
        <v>2961</v>
      </c>
      <c r="F46" s="11">
        <v>6</v>
      </c>
      <c r="G46" s="11">
        <v>2805</v>
      </c>
      <c r="H46" s="11">
        <v>5</v>
      </c>
      <c r="I46" s="11">
        <v>195</v>
      </c>
      <c r="J46" s="11">
        <v>0</v>
      </c>
      <c r="K46" s="11">
        <v>88</v>
      </c>
      <c r="L46" s="11">
        <v>0</v>
      </c>
      <c r="M46" s="11">
        <v>239</v>
      </c>
      <c r="N46" s="11">
        <v>0</v>
      </c>
      <c r="O46" s="11"/>
      <c r="P46" s="11"/>
      <c r="Q46" s="20"/>
      <c r="R46" s="20"/>
      <c r="S46" s="20">
        <f t="shared" ref="S46:T46" si="43">SUM(E46+G46+I46+K46+M46+O46+Q46)</f>
        <v>6288</v>
      </c>
      <c r="T46" s="20">
        <f t="shared" si="43"/>
        <v>11</v>
      </c>
      <c r="U46" s="20">
        <v>3</v>
      </c>
      <c r="V46" s="14" t="s">
        <v>30</v>
      </c>
      <c r="W46" s="14" t="s">
        <v>30</v>
      </c>
      <c r="X46" s="14" t="s">
        <v>29</v>
      </c>
      <c r="Y46" s="15" t="s">
        <v>31</v>
      </c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7" t="s">
        <v>298</v>
      </c>
      <c r="B47" s="9" t="s">
        <v>299</v>
      </c>
      <c r="C47" s="9" t="s">
        <v>300</v>
      </c>
      <c r="D47" s="10">
        <v>5</v>
      </c>
      <c r="E47" s="11">
        <v>3302</v>
      </c>
      <c r="F47" s="11">
        <v>6</v>
      </c>
      <c r="G47" s="11">
        <v>2087</v>
      </c>
      <c r="H47" s="11">
        <v>4</v>
      </c>
      <c r="I47" s="11">
        <v>265</v>
      </c>
      <c r="J47" s="11">
        <v>0</v>
      </c>
      <c r="K47" s="11">
        <v>77</v>
      </c>
      <c r="L47" s="11">
        <v>0</v>
      </c>
      <c r="M47" s="11">
        <v>554</v>
      </c>
      <c r="N47" s="11">
        <v>1</v>
      </c>
      <c r="O47" s="11"/>
      <c r="P47" s="11"/>
      <c r="Q47" s="20"/>
      <c r="R47" s="20"/>
      <c r="S47" s="20">
        <f t="shared" ref="S47:T47" si="44">SUM(E47+G47+I47+K47+M47+O47+Q47)</f>
        <v>6285</v>
      </c>
      <c r="T47" s="20">
        <f t="shared" si="44"/>
        <v>11</v>
      </c>
      <c r="U47" s="20">
        <v>2</v>
      </c>
      <c r="V47" s="14" t="s">
        <v>30</v>
      </c>
      <c r="W47" s="14" t="s">
        <v>29</v>
      </c>
      <c r="X47" s="14" t="s">
        <v>106</v>
      </c>
      <c r="Y47" s="15" t="s">
        <v>31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7" t="s">
        <v>307</v>
      </c>
      <c r="B48" s="9" t="s">
        <v>308</v>
      </c>
      <c r="C48" s="9" t="s">
        <v>309</v>
      </c>
      <c r="D48" s="10">
        <v>5</v>
      </c>
      <c r="E48" s="11">
        <v>1169</v>
      </c>
      <c r="F48" s="11">
        <v>2</v>
      </c>
      <c r="G48" s="11">
        <v>697</v>
      </c>
      <c r="H48" s="11">
        <v>1</v>
      </c>
      <c r="I48" s="11">
        <v>109</v>
      </c>
      <c r="J48" s="11">
        <v>0</v>
      </c>
      <c r="K48" s="11">
        <v>78</v>
      </c>
      <c r="L48" s="11">
        <v>0</v>
      </c>
      <c r="M48" s="11">
        <v>2261</v>
      </c>
      <c r="N48" s="11">
        <v>4</v>
      </c>
      <c r="O48" s="11"/>
      <c r="P48" s="11"/>
      <c r="Q48" s="20"/>
      <c r="R48" s="20"/>
      <c r="S48" s="20">
        <f t="shared" ref="S48:T48" si="45">SUM(E48+G48+I48+K48+M48+O48+Q48)</f>
        <v>4314</v>
      </c>
      <c r="T48" s="20">
        <f t="shared" si="45"/>
        <v>7</v>
      </c>
      <c r="U48" s="20">
        <v>0</v>
      </c>
      <c r="V48" s="14" t="s">
        <v>106</v>
      </c>
      <c r="W48" s="14" t="s">
        <v>30</v>
      </c>
      <c r="X48" s="14" t="s">
        <v>29</v>
      </c>
      <c r="Y48" s="15" t="s">
        <v>31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7" t="s">
        <v>314</v>
      </c>
      <c r="B49" s="9" t="s">
        <v>315</v>
      </c>
      <c r="C49" s="9" t="s">
        <v>316</v>
      </c>
      <c r="D49" s="10">
        <v>5</v>
      </c>
      <c r="E49" s="11">
        <v>1435</v>
      </c>
      <c r="F49" s="11">
        <v>3</v>
      </c>
      <c r="G49" s="11">
        <v>1116</v>
      </c>
      <c r="H49" s="11">
        <v>3</v>
      </c>
      <c r="I49" s="11">
        <v>78</v>
      </c>
      <c r="J49" s="11">
        <v>0</v>
      </c>
      <c r="K49" s="11">
        <v>115</v>
      </c>
      <c r="L49" s="11">
        <v>0</v>
      </c>
      <c r="M49" s="11">
        <v>389</v>
      </c>
      <c r="N49" s="11">
        <v>1</v>
      </c>
      <c r="O49" s="11"/>
      <c r="P49" s="11"/>
      <c r="Q49" s="20"/>
      <c r="R49" s="20"/>
      <c r="S49" s="20">
        <f t="shared" ref="S49:T49" si="46">SUM(E49+G49+I49+K49+M49+O49+Q49)</f>
        <v>3133</v>
      </c>
      <c r="T49" s="20">
        <f t="shared" si="46"/>
        <v>7</v>
      </c>
      <c r="U49" s="20">
        <v>0</v>
      </c>
      <c r="V49" s="14" t="s">
        <v>30</v>
      </c>
      <c r="W49" s="14" t="s">
        <v>29</v>
      </c>
      <c r="X49" s="14" t="s">
        <v>106</v>
      </c>
      <c r="Y49" s="15" t="s">
        <v>31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7" t="s">
        <v>321</v>
      </c>
      <c r="B50" s="9" t="s">
        <v>322</v>
      </c>
      <c r="C50" s="9" t="s">
        <v>323</v>
      </c>
      <c r="D50" s="10">
        <v>5</v>
      </c>
      <c r="E50" s="11">
        <v>1125</v>
      </c>
      <c r="F50" s="11">
        <v>3</v>
      </c>
      <c r="G50" s="11">
        <v>1122</v>
      </c>
      <c r="H50" s="11">
        <v>2</v>
      </c>
      <c r="I50" s="11">
        <v>160</v>
      </c>
      <c r="J50" s="11">
        <v>0</v>
      </c>
      <c r="K50" s="11">
        <v>195</v>
      </c>
      <c r="L50" s="11">
        <v>0</v>
      </c>
      <c r="M50" s="11">
        <v>792</v>
      </c>
      <c r="N50" s="11">
        <v>2</v>
      </c>
      <c r="O50" s="11"/>
      <c r="P50" s="11"/>
      <c r="Q50" s="20"/>
      <c r="R50" s="20"/>
      <c r="S50" s="20">
        <f t="shared" ref="S50:T50" si="47">SUM(E50+G50+I50+K50+M50+O50+Q50)</f>
        <v>3394</v>
      </c>
      <c r="T50" s="20">
        <f t="shared" si="47"/>
        <v>7</v>
      </c>
      <c r="U50" s="20">
        <v>0</v>
      </c>
      <c r="V50" s="14" t="s">
        <v>30</v>
      </c>
      <c r="W50" s="14" t="s">
        <v>29</v>
      </c>
      <c r="X50" s="14" t="s">
        <v>106</v>
      </c>
      <c r="Y50" s="15" t="s">
        <v>31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7" t="s">
        <v>328</v>
      </c>
      <c r="B51" s="9" t="s">
        <v>329</v>
      </c>
      <c r="C51" s="9" t="s">
        <v>330</v>
      </c>
      <c r="D51" s="10">
        <v>5</v>
      </c>
      <c r="E51" s="11">
        <v>1898</v>
      </c>
      <c r="F51" s="11">
        <v>4</v>
      </c>
      <c r="G51" s="11">
        <v>1080</v>
      </c>
      <c r="H51" s="11">
        <v>2</v>
      </c>
      <c r="I51" s="11">
        <v>293</v>
      </c>
      <c r="J51" s="11">
        <v>0</v>
      </c>
      <c r="K51" s="11">
        <v>94</v>
      </c>
      <c r="L51" s="11">
        <v>0</v>
      </c>
      <c r="M51" s="11">
        <v>583</v>
      </c>
      <c r="N51" s="11">
        <v>1</v>
      </c>
      <c r="O51" s="11"/>
      <c r="P51" s="11"/>
      <c r="Q51" s="20"/>
      <c r="R51" s="20"/>
      <c r="S51" s="20">
        <f t="shared" ref="S51:T51" si="48">SUM(E51+G51+I51+K51+M51+O51+Q51)</f>
        <v>3948</v>
      </c>
      <c r="T51" s="20">
        <f t="shared" si="48"/>
        <v>7</v>
      </c>
      <c r="U51" s="20">
        <v>1</v>
      </c>
      <c r="V51" s="14" t="s">
        <v>30</v>
      </c>
      <c r="W51" s="14" t="s">
        <v>29</v>
      </c>
      <c r="X51" s="14" t="s">
        <v>106</v>
      </c>
      <c r="Y51" s="15" t="s">
        <v>31</v>
      </c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7" t="s">
        <v>335</v>
      </c>
      <c r="B52" s="9" t="s">
        <v>336</v>
      </c>
      <c r="C52" s="9" t="s">
        <v>337</v>
      </c>
      <c r="D52" s="10">
        <v>6</v>
      </c>
      <c r="E52" s="11">
        <v>1504</v>
      </c>
      <c r="F52" s="11">
        <v>4</v>
      </c>
      <c r="G52" s="11">
        <v>1388</v>
      </c>
      <c r="H52" s="11">
        <v>3</v>
      </c>
      <c r="I52" s="11">
        <v>80</v>
      </c>
      <c r="J52" s="11">
        <v>0</v>
      </c>
      <c r="K52" s="11">
        <v>81</v>
      </c>
      <c r="L52" s="11">
        <v>0</v>
      </c>
      <c r="M52" s="11">
        <v>319</v>
      </c>
      <c r="N52" s="11">
        <v>0</v>
      </c>
      <c r="O52" s="11"/>
      <c r="P52" s="11"/>
      <c r="Q52" s="20">
        <v>42</v>
      </c>
      <c r="R52" s="20">
        <v>0</v>
      </c>
      <c r="S52" s="20">
        <f t="shared" ref="S52:T52" si="49">SUM(E52+G52+I52+K52+M52+O52+Q52)</f>
        <v>3414</v>
      </c>
      <c r="T52" s="20">
        <f t="shared" si="49"/>
        <v>7</v>
      </c>
      <c r="U52" s="20">
        <v>1</v>
      </c>
      <c r="V52" s="14" t="s">
        <v>30</v>
      </c>
      <c r="W52" s="14" t="s">
        <v>30</v>
      </c>
      <c r="X52" s="14" t="s">
        <v>29</v>
      </c>
      <c r="Y52" s="15" t="s">
        <v>31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7" t="s">
        <v>345</v>
      </c>
      <c r="B53" s="9" t="s">
        <v>346</v>
      </c>
      <c r="C53" s="9" t="s">
        <v>347</v>
      </c>
      <c r="D53" s="10">
        <v>6</v>
      </c>
      <c r="E53" s="11">
        <v>940</v>
      </c>
      <c r="F53" s="11">
        <v>3</v>
      </c>
      <c r="G53" s="11">
        <v>702</v>
      </c>
      <c r="H53" s="11">
        <v>2</v>
      </c>
      <c r="I53" s="11">
        <v>34</v>
      </c>
      <c r="J53" s="11">
        <v>0</v>
      </c>
      <c r="K53" s="11">
        <v>48</v>
      </c>
      <c r="L53" s="11">
        <v>0</v>
      </c>
      <c r="M53" s="11">
        <v>131</v>
      </c>
      <c r="N53" s="11">
        <v>0</v>
      </c>
      <c r="O53" s="11"/>
      <c r="P53" s="11"/>
      <c r="Q53" s="20">
        <v>42</v>
      </c>
      <c r="R53" s="20">
        <v>0</v>
      </c>
      <c r="S53" s="20">
        <f t="shared" ref="S53:T53" si="50">SUM(E53+G53+I53+K53+M53+O53+Q53)</f>
        <v>1897</v>
      </c>
      <c r="T53" s="20">
        <f t="shared" si="50"/>
        <v>5</v>
      </c>
      <c r="U53" s="20">
        <v>1</v>
      </c>
      <c r="V53" s="14" t="s">
        <v>30</v>
      </c>
      <c r="W53" s="14" t="s">
        <v>30</v>
      </c>
      <c r="X53" s="14" t="s">
        <v>29</v>
      </c>
      <c r="Y53" s="15" t="s">
        <v>31</v>
      </c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7" t="s">
        <v>350</v>
      </c>
      <c r="B54" s="9" t="s">
        <v>351</v>
      </c>
      <c r="C54" s="9" t="s">
        <v>352</v>
      </c>
      <c r="D54" s="10">
        <v>5</v>
      </c>
      <c r="E54" s="11">
        <v>1941</v>
      </c>
      <c r="F54" s="11">
        <v>5</v>
      </c>
      <c r="G54" s="11">
        <v>886</v>
      </c>
      <c r="H54" s="11">
        <v>2</v>
      </c>
      <c r="I54" s="11">
        <v>132</v>
      </c>
      <c r="J54" s="11">
        <v>0</v>
      </c>
      <c r="K54" s="11">
        <v>199</v>
      </c>
      <c r="L54" s="11">
        <v>0</v>
      </c>
      <c r="M54" s="11">
        <v>196</v>
      </c>
      <c r="N54" s="11">
        <v>0</v>
      </c>
      <c r="O54" s="11"/>
      <c r="P54" s="11"/>
      <c r="Q54" s="20"/>
      <c r="R54" s="20"/>
      <c r="S54" s="20">
        <f t="shared" ref="S54:T54" si="51">SUM(E54+G54+I54+K54+M54+O54+Q54)</f>
        <v>3354</v>
      </c>
      <c r="T54" s="20">
        <f t="shared" si="51"/>
        <v>7</v>
      </c>
      <c r="U54" s="20">
        <v>2</v>
      </c>
      <c r="V54" s="14" t="s">
        <v>30</v>
      </c>
      <c r="W54" s="14" t="s">
        <v>30</v>
      </c>
      <c r="X54" s="14" t="s">
        <v>29</v>
      </c>
      <c r="Y54" s="15" t="s">
        <v>31</v>
      </c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7" t="s">
        <v>357</v>
      </c>
      <c r="B55" s="9" t="s">
        <v>358</v>
      </c>
      <c r="C55" s="9" t="s">
        <v>359</v>
      </c>
      <c r="D55" s="10">
        <v>4</v>
      </c>
      <c r="E55" s="20">
        <v>2556</v>
      </c>
      <c r="F55" s="20">
        <v>6</v>
      </c>
      <c r="G55" s="20">
        <v>658</v>
      </c>
      <c r="H55" s="20">
        <v>1</v>
      </c>
      <c r="I55" s="20">
        <v>105</v>
      </c>
      <c r="J55" s="20">
        <v>0</v>
      </c>
      <c r="K55" s="20"/>
      <c r="L55" s="20"/>
      <c r="M55" s="20">
        <v>328</v>
      </c>
      <c r="N55" s="20">
        <v>0</v>
      </c>
      <c r="O55" s="20"/>
      <c r="P55" s="20"/>
      <c r="Q55" s="20"/>
      <c r="R55" s="20"/>
      <c r="S55" s="20">
        <f t="shared" ref="S55:T55" si="52">SUM(E55+G55+I55+K55+M55+O55+Q55)</f>
        <v>3647</v>
      </c>
      <c r="T55" s="20">
        <f t="shared" si="52"/>
        <v>7</v>
      </c>
      <c r="U55" s="20">
        <v>2</v>
      </c>
      <c r="V55" s="14" t="s">
        <v>30</v>
      </c>
      <c r="W55" s="14" t="s">
        <v>30</v>
      </c>
      <c r="X55" s="14" t="s">
        <v>29</v>
      </c>
      <c r="Y55" s="15" t="s">
        <v>31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7" t="s">
        <v>362</v>
      </c>
      <c r="B56" s="9" t="s">
        <v>363</v>
      </c>
      <c r="C56" s="9" t="s">
        <v>364</v>
      </c>
      <c r="D56" s="10">
        <v>4</v>
      </c>
      <c r="E56" s="20">
        <v>1252</v>
      </c>
      <c r="F56" s="20">
        <v>5</v>
      </c>
      <c r="G56" s="20">
        <v>215</v>
      </c>
      <c r="H56" s="20">
        <v>0</v>
      </c>
      <c r="I56" s="20"/>
      <c r="J56" s="20"/>
      <c r="K56" s="20">
        <v>47</v>
      </c>
      <c r="L56" s="20">
        <v>0</v>
      </c>
      <c r="M56" s="20">
        <v>82</v>
      </c>
      <c r="N56" s="20">
        <v>0</v>
      </c>
      <c r="O56" s="20"/>
      <c r="P56" s="20"/>
      <c r="Q56" s="20"/>
      <c r="R56" s="20"/>
      <c r="S56" s="20">
        <f t="shared" ref="S56:T56" si="53">SUM(E56+G56+I56+K56+M56+O56+Q56)</f>
        <v>1596</v>
      </c>
      <c r="T56" s="20">
        <f t="shared" si="53"/>
        <v>5</v>
      </c>
      <c r="U56" s="20">
        <v>1</v>
      </c>
      <c r="V56" s="14" t="s">
        <v>30</v>
      </c>
      <c r="W56" s="14" t="s">
        <v>30</v>
      </c>
      <c r="X56" s="22" t="s">
        <v>30</v>
      </c>
      <c r="Y56" s="15" t="s">
        <v>31</v>
      </c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7" t="s">
        <v>369</v>
      </c>
      <c r="B57" s="9" t="s">
        <v>370</v>
      </c>
      <c r="C57" s="9" t="s">
        <v>371</v>
      </c>
      <c r="D57" s="10">
        <v>6</v>
      </c>
      <c r="E57" s="20">
        <v>1218</v>
      </c>
      <c r="F57" s="20">
        <v>4</v>
      </c>
      <c r="G57" s="20">
        <v>508</v>
      </c>
      <c r="H57" s="20">
        <v>1</v>
      </c>
      <c r="I57" s="20">
        <v>87</v>
      </c>
      <c r="J57" s="20">
        <v>0</v>
      </c>
      <c r="K57" s="20">
        <v>132</v>
      </c>
      <c r="L57" s="20">
        <v>0</v>
      </c>
      <c r="M57" s="20">
        <v>531</v>
      </c>
      <c r="N57" s="20">
        <v>2</v>
      </c>
      <c r="O57" s="20"/>
      <c r="P57" s="20"/>
      <c r="Q57" s="20">
        <v>102</v>
      </c>
      <c r="R57" s="20">
        <v>0</v>
      </c>
      <c r="S57" s="20">
        <f t="shared" ref="S57:T57" si="54">SUM(E57+G57+I57+K57+M57+O57+Q57)</f>
        <v>2578</v>
      </c>
      <c r="T57" s="20">
        <f t="shared" si="54"/>
        <v>7</v>
      </c>
      <c r="U57" s="20">
        <v>1</v>
      </c>
      <c r="V57" s="14" t="s">
        <v>30</v>
      </c>
      <c r="W57" s="14" t="s">
        <v>106</v>
      </c>
      <c r="X57" s="14" t="s">
        <v>29</v>
      </c>
      <c r="Y57" s="15" t="s">
        <v>31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7" t="s">
        <v>376</v>
      </c>
      <c r="B58" s="9" t="s">
        <v>377</v>
      </c>
      <c r="C58" s="9" t="s">
        <v>378</v>
      </c>
      <c r="D58" s="10">
        <v>5</v>
      </c>
      <c r="E58" s="20">
        <v>2439</v>
      </c>
      <c r="F58" s="20">
        <v>5</v>
      </c>
      <c r="G58" s="20">
        <v>1748</v>
      </c>
      <c r="H58" s="20">
        <v>4</v>
      </c>
      <c r="I58" s="20">
        <v>188</v>
      </c>
      <c r="J58" s="20">
        <v>0</v>
      </c>
      <c r="K58" s="20">
        <v>217</v>
      </c>
      <c r="L58" s="20">
        <v>0</v>
      </c>
      <c r="M58" s="20">
        <v>237</v>
      </c>
      <c r="N58" s="20">
        <v>0</v>
      </c>
      <c r="O58" s="20"/>
      <c r="P58" s="20"/>
      <c r="Q58" s="20"/>
      <c r="R58" s="20"/>
      <c r="S58" s="20">
        <f t="shared" ref="S58:T58" si="55">SUM(E58+G58+I58+K58+M58+O58+Q58)</f>
        <v>4829</v>
      </c>
      <c r="T58" s="20">
        <f t="shared" si="55"/>
        <v>9</v>
      </c>
      <c r="U58" s="20">
        <v>2</v>
      </c>
      <c r="V58" s="14" t="s">
        <v>30</v>
      </c>
      <c r="W58" s="14" t="s">
        <v>30</v>
      </c>
      <c r="X58" s="14" t="s">
        <v>29</v>
      </c>
      <c r="Y58" s="15" t="s">
        <v>31</v>
      </c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7" t="s">
        <v>383</v>
      </c>
      <c r="B59" s="9" t="s">
        <v>384</v>
      </c>
      <c r="C59" s="9" t="s">
        <v>385</v>
      </c>
      <c r="D59" s="10">
        <v>4</v>
      </c>
      <c r="E59" s="20">
        <v>1190</v>
      </c>
      <c r="F59" s="20">
        <v>4</v>
      </c>
      <c r="G59" s="20">
        <v>374</v>
      </c>
      <c r="H59" s="20">
        <v>1</v>
      </c>
      <c r="I59" s="20"/>
      <c r="J59" s="20"/>
      <c r="K59" s="20"/>
      <c r="L59" s="20"/>
      <c r="M59" s="20">
        <v>52</v>
      </c>
      <c r="N59" s="20">
        <v>0</v>
      </c>
      <c r="O59" s="20"/>
      <c r="P59" s="20"/>
      <c r="Q59" s="20">
        <v>60</v>
      </c>
      <c r="R59" s="20">
        <v>0</v>
      </c>
      <c r="S59" s="20">
        <f t="shared" ref="S59:T59" si="56">SUM(E59+G59+I59+K59+M59+O59+Q59)</f>
        <v>1676</v>
      </c>
      <c r="T59" s="20">
        <f t="shared" si="56"/>
        <v>5</v>
      </c>
      <c r="U59" s="20">
        <v>1</v>
      </c>
      <c r="V59" s="14" t="s">
        <v>30</v>
      </c>
      <c r="W59" s="14" t="s">
        <v>30</v>
      </c>
      <c r="X59" s="14" t="s">
        <v>29</v>
      </c>
      <c r="Y59" s="15" t="s">
        <v>31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7" t="s">
        <v>388</v>
      </c>
      <c r="B60" s="9" t="s">
        <v>389</v>
      </c>
      <c r="C60" s="9" t="s">
        <v>390</v>
      </c>
      <c r="D60" s="10">
        <v>5</v>
      </c>
      <c r="E60" s="20">
        <v>1502</v>
      </c>
      <c r="F60" s="20">
        <v>3</v>
      </c>
      <c r="G60" s="20">
        <v>842</v>
      </c>
      <c r="H60" s="20">
        <v>2</v>
      </c>
      <c r="I60" s="20">
        <v>106</v>
      </c>
      <c r="J60" s="20">
        <v>0</v>
      </c>
      <c r="K60" s="20">
        <v>59</v>
      </c>
      <c r="L60" s="20">
        <v>0</v>
      </c>
      <c r="M60" s="20">
        <v>24</v>
      </c>
      <c r="N60" s="20">
        <v>0</v>
      </c>
      <c r="O60" s="20"/>
      <c r="P60" s="20"/>
      <c r="Q60" s="20"/>
      <c r="R60" s="20"/>
      <c r="S60" s="20">
        <f t="shared" ref="S60:T60" si="57">SUM(E60+G60+I60+K60+M60+O60+Q60)</f>
        <v>2533</v>
      </c>
      <c r="T60" s="20">
        <f t="shared" si="57"/>
        <v>5</v>
      </c>
      <c r="U60" s="20">
        <v>1</v>
      </c>
      <c r="V60" s="14" t="s">
        <v>30</v>
      </c>
      <c r="W60" s="14" t="s">
        <v>30</v>
      </c>
      <c r="X60" s="14" t="s">
        <v>29</v>
      </c>
      <c r="Y60" s="15" t="s">
        <v>31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7" t="s">
        <v>397</v>
      </c>
      <c r="B61" s="9" t="s">
        <v>398</v>
      </c>
      <c r="C61" s="9" t="s">
        <v>399</v>
      </c>
      <c r="D61" s="10">
        <v>4</v>
      </c>
      <c r="E61" s="20">
        <v>1767</v>
      </c>
      <c r="F61" s="20">
        <v>4</v>
      </c>
      <c r="G61" s="20">
        <v>1332</v>
      </c>
      <c r="H61" s="20">
        <v>3</v>
      </c>
      <c r="I61" s="20">
        <v>144</v>
      </c>
      <c r="J61" s="20">
        <v>0</v>
      </c>
      <c r="K61" s="20"/>
      <c r="L61" s="20"/>
      <c r="M61" s="20">
        <v>53</v>
      </c>
      <c r="N61" s="20">
        <v>0</v>
      </c>
      <c r="O61" s="20"/>
      <c r="P61" s="20"/>
      <c r="Q61" s="20"/>
      <c r="R61" s="20"/>
      <c r="S61" s="20">
        <f t="shared" ref="S61:T61" si="58">SUM(E61+G61+I61+K61+M61+O61+Q61)</f>
        <v>3296</v>
      </c>
      <c r="T61" s="20">
        <f t="shared" si="58"/>
        <v>7</v>
      </c>
      <c r="U61" s="20">
        <v>3</v>
      </c>
      <c r="V61" s="14" t="s">
        <v>30</v>
      </c>
      <c r="W61" s="14" t="s">
        <v>30</v>
      </c>
      <c r="X61" s="14" t="s">
        <v>29</v>
      </c>
      <c r="Y61" s="15" t="s">
        <v>31</v>
      </c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7" t="s">
        <v>400</v>
      </c>
      <c r="B62" s="9" t="s">
        <v>401</v>
      </c>
      <c r="C62" s="9" t="s">
        <v>402</v>
      </c>
      <c r="D62" s="10">
        <v>4</v>
      </c>
      <c r="E62" s="20">
        <v>1131</v>
      </c>
      <c r="F62" s="20">
        <v>4</v>
      </c>
      <c r="G62" s="20">
        <v>466</v>
      </c>
      <c r="H62" s="20">
        <v>1</v>
      </c>
      <c r="I62" s="20">
        <v>29</v>
      </c>
      <c r="J62" s="20">
        <v>0</v>
      </c>
      <c r="K62" s="20"/>
      <c r="L62" s="20"/>
      <c r="M62" s="20">
        <v>32</v>
      </c>
      <c r="N62" s="20">
        <v>0</v>
      </c>
      <c r="O62" s="20"/>
      <c r="P62" s="20"/>
      <c r="Q62" s="20"/>
      <c r="R62" s="20"/>
      <c r="S62" s="20">
        <f t="shared" ref="S62:T62" si="59">SUM(E62+G62+I62+K62+M62+O62+Q62)</f>
        <v>1658</v>
      </c>
      <c r="T62" s="20">
        <f t="shared" si="59"/>
        <v>5</v>
      </c>
      <c r="U62" s="20">
        <v>1</v>
      </c>
      <c r="V62" s="14" t="s">
        <v>30</v>
      </c>
      <c r="W62" s="14" t="s">
        <v>30</v>
      </c>
      <c r="X62" s="14" t="s">
        <v>29</v>
      </c>
      <c r="Y62" s="15" t="s">
        <v>31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7" t="s">
        <v>407</v>
      </c>
      <c r="B63" s="9" t="s">
        <v>408</v>
      </c>
      <c r="C63" s="9" t="s">
        <v>409</v>
      </c>
      <c r="D63" s="10">
        <v>4</v>
      </c>
      <c r="E63" s="20">
        <v>1042</v>
      </c>
      <c r="F63" s="20">
        <v>3</v>
      </c>
      <c r="G63" s="20">
        <v>610</v>
      </c>
      <c r="H63" s="20">
        <v>2</v>
      </c>
      <c r="I63" s="20">
        <v>48</v>
      </c>
      <c r="J63" s="20">
        <v>0</v>
      </c>
      <c r="K63" s="20"/>
      <c r="L63" s="20"/>
      <c r="M63" s="20">
        <v>42</v>
      </c>
      <c r="N63" s="20">
        <v>0</v>
      </c>
      <c r="O63" s="20"/>
      <c r="P63" s="20"/>
      <c r="Q63" s="20"/>
      <c r="R63" s="20"/>
      <c r="S63" s="20">
        <f t="shared" ref="S63:T63" si="60">SUM(E63+G63+I63+K63+M63+O63+Q63)</f>
        <v>1742</v>
      </c>
      <c r="T63" s="20">
        <f t="shared" si="60"/>
        <v>5</v>
      </c>
      <c r="U63" s="20">
        <v>0</v>
      </c>
      <c r="V63" s="14" t="s">
        <v>30</v>
      </c>
      <c r="W63" s="14" t="s">
        <v>30</v>
      </c>
      <c r="X63" s="14" t="s">
        <v>29</v>
      </c>
      <c r="Y63" s="15" t="s">
        <v>31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7" t="s">
        <v>414</v>
      </c>
      <c r="B64" s="9" t="s">
        <v>415</v>
      </c>
      <c r="C64" s="9" t="s">
        <v>416</v>
      </c>
      <c r="D64" s="10">
        <v>5</v>
      </c>
      <c r="E64" s="20">
        <v>2005</v>
      </c>
      <c r="F64" s="20">
        <v>4</v>
      </c>
      <c r="G64" s="20">
        <v>1448</v>
      </c>
      <c r="H64" s="20">
        <v>3</v>
      </c>
      <c r="I64" s="20">
        <v>121</v>
      </c>
      <c r="J64" s="20">
        <v>0</v>
      </c>
      <c r="K64" s="20">
        <v>77</v>
      </c>
      <c r="L64" s="20">
        <v>0</v>
      </c>
      <c r="M64" s="20">
        <v>86</v>
      </c>
      <c r="N64" s="20">
        <v>0</v>
      </c>
      <c r="O64" s="20"/>
      <c r="P64" s="20"/>
      <c r="Q64" s="20"/>
      <c r="R64" s="20"/>
      <c r="S64" s="20">
        <f t="shared" ref="S64:T64" si="61">SUM(E64+G64+I64+K64+M64+O64+Q64)</f>
        <v>3737</v>
      </c>
      <c r="T64" s="20">
        <f t="shared" si="61"/>
        <v>7</v>
      </c>
      <c r="U64" s="20">
        <v>2</v>
      </c>
      <c r="V64" s="14" t="s">
        <v>30</v>
      </c>
      <c r="W64" s="14" t="s">
        <v>30</v>
      </c>
      <c r="X64" s="14" t="s">
        <v>29</v>
      </c>
      <c r="Y64" s="15" t="s">
        <v>31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7" t="s">
        <v>419</v>
      </c>
      <c r="B65" s="9" t="s">
        <v>420</v>
      </c>
      <c r="C65" s="9" t="s">
        <v>421</v>
      </c>
      <c r="D65" s="10">
        <v>5</v>
      </c>
      <c r="E65" s="20">
        <v>1402</v>
      </c>
      <c r="F65" s="20">
        <v>4</v>
      </c>
      <c r="G65" s="20">
        <v>947</v>
      </c>
      <c r="H65" s="20">
        <v>3</v>
      </c>
      <c r="I65" s="20">
        <v>90</v>
      </c>
      <c r="J65" s="20">
        <v>0</v>
      </c>
      <c r="K65" s="20">
        <v>52</v>
      </c>
      <c r="L65" s="20">
        <v>0</v>
      </c>
      <c r="M65" s="20">
        <v>69</v>
      </c>
      <c r="N65" s="20">
        <v>0</v>
      </c>
      <c r="O65" s="20"/>
      <c r="P65" s="20"/>
      <c r="Q65" s="20"/>
      <c r="R65" s="20"/>
      <c r="S65" s="20">
        <f t="shared" ref="S65:T65" si="62">SUM(E65+G65+I65+K65+M65+O65+Q65)</f>
        <v>2560</v>
      </c>
      <c r="T65" s="20">
        <f t="shared" si="62"/>
        <v>7</v>
      </c>
      <c r="U65" s="20">
        <v>0</v>
      </c>
      <c r="V65" s="14" t="s">
        <v>30</v>
      </c>
      <c r="W65" s="14" t="s">
        <v>30</v>
      </c>
      <c r="X65" s="14" t="s">
        <v>29</v>
      </c>
      <c r="Y65" s="15" t="s">
        <v>31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7" t="s">
        <v>426</v>
      </c>
      <c r="B66" s="9" t="s">
        <v>427</v>
      </c>
      <c r="C66" s="9" t="s">
        <v>428</v>
      </c>
      <c r="D66" s="10">
        <v>5</v>
      </c>
      <c r="E66" s="20">
        <v>2069</v>
      </c>
      <c r="F66" s="20">
        <v>5</v>
      </c>
      <c r="G66" s="20">
        <v>1435</v>
      </c>
      <c r="H66" s="20">
        <v>4</v>
      </c>
      <c r="I66" s="20">
        <v>205</v>
      </c>
      <c r="J66" s="20">
        <v>0</v>
      </c>
      <c r="K66" s="20">
        <v>73</v>
      </c>
      <c r="L66" s="20">
        <v>0</v>
      </c>
      <c r="M66" s="20">
        <v>28</v>
      </c>
      <c r="N66" s="20">
        <v>0</v>
      </c>
      <c r="O66" s="20"/>
      <c r="P66" s="20"/>
      <c r="Q66" s="20"/>
      <c r="R66" s="20"/>
      <c r="S66" s="20">
        <f t="shared" ref="S66:T66" si="63">SUM(E66+G66+I66+K66+M66+O66+Q66)</f>
        <v>3810</v>
      </c>
      <c r="T66" s="20">
        <f t="shared" si="63"/>
        <v>9</v>
      </c>
      <c r="U66" s="20">
        <v>3</v>
      </c>
      <c r="V66" s="14" t="s">
        <v>30</v>
      </c>
      <c r="W66" s="14" t="s">
        <v>30</v>
      </c>
      <c r="X66" s="14" t="s">
        <v>29</v>
      </c>
      <c r="Y66" s="15" t="s">
        <v>31</v>
      </c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7" t="s">
        <v>435</v>
      </c>
      <c r="B67" s="7" t="s">
        <v>436</v>
      </c>
      <c r="C67" s="23">
        <v>11003</v>
      </c>
      <c r="D67" s="24">
        <v>5</v>
      </c>
      <c r="E67" s="20">
        <v>4887</v>
      </c>
      <c r="F67" s="20">
        <v>5</v>
      </c>
      <c r="G67" s="20">
        <v>6187</v>
      </c>
      <c r="H67" s="20">
        <v>6</v>
      </c>
      <c r="I67" s="20">
        <v>298</v>
      </c>
      <c r="J67" s="20">
        <v>0</v>
      </c>
      <c r="K67" s="20">
        <v>227</v>
      </c>
      <c r="L67" s="20">
        <v>0</v>
      </c>
      <c r="M67" s="20">
        <v>125</v>
      </c>
      <c r="N67" s="20">
        <v>0</v>
      </c>
      <c r="O67" s="20"/>
      <c r="P67" s="20"/>
      <c r="Q67" s="20"/>
      <c r="R67" s="20"/>
      <c r="S67" s="20">
        <f t="shared" ref="S67:T67" si="64">SUM(E67+G67+I67+K67+M67+O67+Q67)</f>
        <v>11724</v>
      </c>
      <c r="T67" s="20">
        <f t="shared" si="64"/>
        <v>11</v>
      </c>
      <c r="U67" s="20">
        <v>3</v>
      </c>
      <c r="V67" s="14" t="s">
        <v>29</v>
      </c>
      <c r="W67" s="14" t="s">
        <v>29</v>
      </c>
      <c r="X67" s="14" t="s">
        <v>30</v>
      </c>
      <c r="Y67" s="15" t="s">
        <v>31</v>
      </c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59" customFormat="1">
      <c r="A68" s="81" t="s">
        <v>553</v>
      </c>
      <c r="B68" s="73"/>
      <c r="C68" s="72"/>
      <c r="D68" s="90"/>
      <c r="E68" s="91">
        <f>SUM(E3:E67)</f>
        <v>125549</v>
      </c>
      <c r="F68" s="91">
        <f t="shared" ref="F68:U68" si="65">SUM(F3:F67)</f>
        <v>286</v>
      </c>
      <c r="G68" s="91">
        <f t="shared" si="65"/>
        <v>112021</v>
      </c>
      <c r="H68" s="91">
        <f t="shared" si="65"/>
        <v>211</v>
      </c>
      <c r="I68" s="91">
        <f t="shared" si="65"/>
        <v>7797</v>
      </c>
      <c r="J68" s="91">
        <f t="shared" si="65"/>
        <v>0</v>
      </c>
      <c r="K68" s="91">
        <f t="shared" si="65"/>
        <v>6242</v>
      </c>
      <c r="L68" s="91">
        <f t="shared" si="65"/>
        <v>0</v>
      </c>
      <c r="M68" s="91">
        <f t="shared" si="65"/>
        <v>14674</v>
      </c>
      <c r="N68" s="91">
        <f t="shared" si="65"/>
        <v>18</v>
      </c>
      <c r="O68" s="91">
        <f t="shared" si="65"/>
        <v>102</v>
      </c>
      <c r="P68" s="91">
        <f t="shared" si="65"/>
        <v>0</v>
      </c>
      <c r="Q68" s="91">
        <f t="shared" si="65"/>
        <v>246</v>
      </c>
      <c r="R68" s="91">
        <f t="shared" si="65"/>
        <v>0</v>
      </c>
      <c r="S68" s="91">
        <f t="shared" si="65"/>
        <v>266631</v>
      </c>
      <c r="T68" s="91">
        <f t="shared" si="65"/>
        <v>515</v>
      </c>
      <c r="U68" s="91">
        <f t="shared" si="65"/>
        <v>88</v>
      </c>
      <c r="V68" s="92"/>
      <c r="W68" s="92"/>
      <c r="X68" s="92"/>
      <c r="Y68" s="92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2.75" customHeight="1">
      <c r="A69" s="25"/>
      <c r="B69" s="26"/>
      <c r="C69" s="26"/>
      <c r="D69" s="27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 t="s">
        <v>451</v>
      </c>
      <c r="T69" s="28" t="s">
        <v>18</v>
      </c>
      <c r="U69" s="28" t="s">
        <v>19</v>
      </c>
      <c r="V69" s="29" t="s">
        <v>20</v>
      </c>
      <c r="W69" s="29" t="s">
        <v>21</v>
      </c>
      <c r="X69" s="29" t="s">
        <v>22</v>
      </c>
      <c r="Y69" s="29" t="s">
        <v>454</v>
      </c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>
      <c r="A70" s="30"/>
      <c r="B70" s="30"/>
      <c r="C70" s="30"/>
      <c r="D70" s="3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1" t="s">
        <v>30</v>
      </c>
      <c r="T70" s="3">
        <v>286</v>
      </c>
      <c r="U70" s="32">
        <v>59</v>
      </c>
      <c r="V70" s="33">
        <v>54</v>
      </c>
      <c r="W70" s="33">
        <v>43</v>
      </c>
      <c r="X70" s="33">
        <v>11</v>
      </c>
      <c r="Y70" s="33">
        <v>178</v>
      </c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30"/>
      <c r="B71" s="30"/>
      <c r="C71" s="30"/>
      <c r="D71" s="30"/>
      <c r="E71" s="80"/>
      <c r="F71" s="80"/>
      <c r="G71" s="80"/>
      <c r="H71" s="30"/>
      <c r="I71" s="3"/>
      <c r="J71" s="3"/>
      <c r="K71" s="3"/>
      <c r="L71" s="3"/>
      <c r="M71" s="3"/>
      <c r="N71" s="3"/>
      <c r="O71" s="3"/>
      <c r="P71" s="3"/>
      <c r="Q71" s="3"/>
      <c r="R71" s="3"/>
      <c r="S71" s="31" t="s">
        <v>29</v>
      </c>
      <c r="T71" s="3">
        <v>211</v>
      </c>
      <c r="U71" s="32">
        <v>29</v>
      </c>
      <c r="V71" s="33">
        <v>10</v>
      </c>
      <c r="W71" s="33">
        <v>21</v>
      </c>
      <c r="X71" s="33">
        <v>43</v>
      </c>
      <c r="Y71" s="33">
        <v>137</v>
      </c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30"/>
      <c r="B72" s="30"/>
      <c r="C72" s="30"/>
      <c r="D72" s="30"/>
      <c r="E72" s="30"/>
      <c r="F72" s="30"/>
      <c r="G72" s="30"/>
      <c r="H72" s="30"/>
      <c r="I72" s="3"/>
      <c r="J72" s="3"/>
      <c r="K72" s="3"/>
      <c r="L72" s="3"/>
      <c r="M72" s="3"/>
      <c r="N72" s="3"/>
      <c r="O72" s="3"/>
      <c r="P72" s="3"/>
      <c r="Q72" s="3"/>
      <c r="R72" s="3"/>
      <c r="S72" s="31" t="s">
        <v>106</v>
      </c>
      <c r="T72" s="3">
        <v>18</v>
      </c>
      <c r="U72" s="32">
        <v>0</v>
      </c>
      <c r="V72" s="33">
        <v>1</v>
      </c>
      <c r="W72" s="33">
        <v>1</v>
      </c>
      <c r="X72" s="33">
        <v>11</v>
      </c>
      <c r="Y72" s="33">
        <v>5</v>
      </c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30"/>
      <c r="B73" s="30"/>
      <c r="C73" s="30"/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1"/>
      <c r="T73" s="3"/>
      <c r="U73" s="2"/>
      <c r="V73" s="33"/>
      <c r="W73" s="33"/>
      <c r="X73" s="33"/>
      <c r="Y73" s="3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30"/>
      <c r="B74" s="30"/>
      <c r="C74" s="30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1"/>
      <c r="T74" s="3"/>
      <c r="U74" s="2"/>
      <c r="V74" s="33"/>
      <c r="W74" s="33"/>
      <c r="X74" s="33"/>
      <c r="Y74" s="3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3"/>
      <c r="B75" s="3"/>
      <c r="C75" s="3"/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2"/>
      <c r="B76" s="2"/>
      <c r="C76" s="2"/>
      <c r="D76" s="3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2"/>
      <c r="B77" s="2"/>
      <c r="C77" s="2"/>
      <c r="D77" s="3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2"/>
      <c r="B78" s="2"/>
      <c r="C78" s="2"/>
      <c r="D78" s="3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2"/>
      <c r="B79" s="2"/>
      <c r="C79" s="2"/>
      <c r="D79" s="3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2"/>
      <c r="B80" s="2"/>
      <c r="C80" s="2"/>
      <c r="D80" s="3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2"/>
      <c r="B81" s="2"/>
      <c r="C81" s="2"/>
      <c r="D81" s="3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2"/>
      <c r="B82" s="2"/>
      <c r="C82" s="2"/>
      <c r="D82" s="3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2"/>
      <c r="B83" s="2"/>
      <c r="C83" s="2"/>
      <c r="D83" s="3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2"/>
      <c r="B84" s="2"/>
      <c r="C84" s="2"/>
      <c r="D84" s="3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2"/>
      <c r="B85" s="2"/>
      <c r="C85" s="2"/>
      <c r="D85" s="3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2"/>
      <c r="B86" s="2"/>
      <c r="C86" s="2"/>
      <c r="D86" s="3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2"/>
      <c r="B87" s="2"/>
      <c r="C87" s="2"/>
      <c r="D87" s="3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2"/>
      <c r="B88" s="2"/>
      <c r="C88" s="2"/>
      <c r="D88" s="3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2"/>
      <c r="B89" s="2"/>
      <c r="C89" s="2"/>
      <c r="D89" s="3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2"/>
      <c r="B90" s="2"/>
      <c r="C90" s="2"/>
      <c r="D90" s="3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2"/>
      <c r="B91" s="2"/>
      <c r="C91" s="2"/>
      <c r="D91" s="3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2"/>
      <c r="B92" s="2"/>
      <c r="C92" s="2"/>
      <c r="D92" s="3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2"/>
      <c r="B93" s="2"/>
      <c r="C93" s="2"/>
      <c r="D93" s="3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2"/>
      <c r="B94" s="2"/>
      <c r="C94" s="2"/>
      <c r="D94" s="3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2"/>
      <c r="B95" s="2"/>
      <c r="C95" s="2"/>
      <c r="D95" s="3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2"/>
      <c r="B96" s="2"/>
      <c r="C96" s="2"/>
      <c r="D96" s="3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2"/>
      <c r="B97" s="2"/>
      <c r="C97" s="2"/>
      <c r="D97" s="3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2"/>
      <c r="B98" s="2"/>
      <c r="C98" s="2"/>
      <c r="D98" s="3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2"/>
      <c r="B99" s="2"/>
      <c r="C99" s="2"/>
      <c r="D99" s="3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2"/>
      <c r="B100" s="2"/>
      <c r="C100" s="2"/>
      <c r="D100" s="3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2"/>
      <c r="B101" s="2"/>
      <c r="C101" s="2"/>
      <c r="D101" s="3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2"/>
      <c r="B102" s="2"/>
      <c r="C102" s="2"/>
      <c r="D102" s="3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2"/>
      <c r="B103" s="2"/>
      <c r="C103" s="2"/>
      <c r="D103" s="3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3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3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3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3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3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3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3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3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3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3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3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3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3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3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3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3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3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3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3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3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3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3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3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3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3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3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3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3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3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3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3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3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3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3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3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3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3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3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3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3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3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3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3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3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3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3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3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3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3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3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3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3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3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3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3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3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3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3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3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3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3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3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30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3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3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3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3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3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3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3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3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3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3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3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3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3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3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3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3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3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3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3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3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30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3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3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3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3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3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3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3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3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3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3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3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3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3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3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3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3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3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3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3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3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3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3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3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3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3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3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3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3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3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3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3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3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3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3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3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3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3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3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3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3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3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3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3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3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30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30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30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30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3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30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30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30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3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30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30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3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30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30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30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30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30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30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3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30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30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30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30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30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30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30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30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30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3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30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30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30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30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30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30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30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30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30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3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30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30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30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30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30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30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30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30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30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3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30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30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30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30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30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30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30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30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30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3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30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30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30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30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30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30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30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30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30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3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30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30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30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30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30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3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30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30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30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3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3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30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30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30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30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30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30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30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30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3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30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30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30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30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30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30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30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30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30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3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30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30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30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30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30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30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30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30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30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3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30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30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30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30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30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30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30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30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30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30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30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30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30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30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30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30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30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30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30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30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30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30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30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30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30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30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30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30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30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30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30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30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30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30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30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30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30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30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30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3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30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30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30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30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30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30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30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30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30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30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30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30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30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30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30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30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30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30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30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30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30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30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30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30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30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30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30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30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30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30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30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30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30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30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30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30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30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30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30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30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30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30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30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30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30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30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30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30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30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30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30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30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30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30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30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30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30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30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30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30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30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30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30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30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30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30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30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30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30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30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30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30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30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30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30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30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30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30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30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30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30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30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30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30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30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30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30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30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30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30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30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30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30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30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30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30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30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30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30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30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30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30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30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30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30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30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30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30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30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30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30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30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30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30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30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30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30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30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30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30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30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30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30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30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30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30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30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30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30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30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30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30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30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30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30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30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30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30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30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30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30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30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30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30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30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30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30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30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30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30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30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30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30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30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30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30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30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30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30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30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30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30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30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30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30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30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30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30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30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30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30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30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30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30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30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30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30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30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30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30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30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30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30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30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30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30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30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30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30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30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30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30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30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30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30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30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30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30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30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30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30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30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30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30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30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30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30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30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30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30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30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30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30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30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30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30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30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30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30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30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30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30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30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30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30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30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30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30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30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30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30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30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30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30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30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30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30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30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30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30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30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30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30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30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30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30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30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30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30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30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30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30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30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30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30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30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30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30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30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30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30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30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30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30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30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30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30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30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30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30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30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30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30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30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30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30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30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30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30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30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30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30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30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30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30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30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3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30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30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30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30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30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30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30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30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30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30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30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30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30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30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30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30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30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30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30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30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30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30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30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30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30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30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30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30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30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30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30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30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30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30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30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30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30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30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30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30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30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30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30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30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30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30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30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30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30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30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30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30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30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30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30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30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30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30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30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30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30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30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30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30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30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30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30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30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30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30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30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30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30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30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30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30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30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30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30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30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30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30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30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30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30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30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30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30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30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30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30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30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30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30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30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30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30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30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30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30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30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30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30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30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30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30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30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30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30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30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30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30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30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30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30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30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30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30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30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30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30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30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30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30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30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30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30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30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30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30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30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30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30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30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30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30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30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30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30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30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30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30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30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30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30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30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30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30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30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30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30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30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30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30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30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30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30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30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30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30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30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30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30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30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30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30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30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30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30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30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30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30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30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30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30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30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30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30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30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30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30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30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30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30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30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30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30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30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30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30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30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30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30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30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30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30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30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30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30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30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30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30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30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30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30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30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30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30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30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30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30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30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30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30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30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30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30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30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30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30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30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30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30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30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30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30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30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30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30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30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30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30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30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30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30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30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30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30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30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30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30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30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30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30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30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30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30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30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30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30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30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30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30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30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30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30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30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30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30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30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30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30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30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30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30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30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30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30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30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30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30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30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30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30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30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30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30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30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30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30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30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30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30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30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30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30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30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30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30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30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30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30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30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30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30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30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30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30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30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30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30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30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30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30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30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30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30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30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30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30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30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30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30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30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30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30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30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30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30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30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30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30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30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30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30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30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30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30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30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30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30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30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30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>
      <c r="A1001" s="2"/>
      <c r="B1001" s="2"/>
      <c r="C1001" s="2"/>
      <c r="D1001" s="30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</sheetData>
  <mergeCells count="15">
    <mergeCell ref="E71:G71"/>
    <mergeCell ref="M1:N1"/>
    <mergeCell ref="O1:P1"/>
    <mergeCell ref="A68:C68"/>
    <mergeCell ref="A1:A2"/>
    <mergeCell ref="B1:B2"/>
    <mergeCell ref="C1:C2"/>
    <mergeCell ref="E1:F1"/>
    <mergeCell ref="G1:H1"/>
    <mergeCell ref="Q1:R1"/>
    <mergeCell ref="T1:X1"/>
    <mergeCell ref="Y1:Y2"/>
    <mergeCell ref="S1:S2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zoomScale="80" zoomScaleNormal="80" workbookViewId="0">
      <selection activeCell="AC3" sqref="AC3:AC104"/>
    </sheetView>
  </sheetViews>
  <sheetFormatPr defaultColWidth="12.5703125" defaultRowHeight="15" customHeight="1"/>
  <cols>
    <col min="1" max="1" width="7.28515625" bestFit="1" customWidth="1"/>
    <col min="2" max="2" width="18" customWidth="1"/>
    <col min="3" max="3" width="7.42578125" customWidth="1"/>
    <col min="4" max="4" width="8.42578125" customWidth="1"/>
    <col min="5" max="5" width="8.140625" bestFit="1" customWidth="1"/>
    <col min="6" max="6" width="6.42578125" customWidth="1"/>
    <col min="7" max="7" width="8.140625" bestFit="1" customWidth="1"/>
    <col min="8" max="8" width="4.85546875" customWidth="1"/>
    <col min="9" max="9" width="7" customWidth="1"/>
    <col min="10" max="10" width="4.85546875" customWidth="1"/>
    <col min="11" max="11" width="7" customWidth="1"/>
    <col min="12" max="12" width="4.85546875" customWidth="1"/>
    <col min="13" max="13" width="7" customWidth="1"/>
    <col min="14" max="14" width="6.7109375" customWidth="1"/>
    <col min="15" max="15" width="4.85546875" customWidth="1"/>
    <col min="16" max="16" width="6.7109375" customWidth="1"/>
    <col min="17" max="17" width="4.85546875" customWidth="1"/>
    <col min="18" max="18" width="6.7109375" customWidth="1"/>
    <col min="19" max="19" width="4.85546875" customWidth="1"/>
    <col min="20" max="20" width="6.7109375" customWidth="1"/>
    <col min="21" max="21" width="4.85546875" customWidth="1"/>
    <col min="22" max="22" width="6.7109375" customWidth="1"/>
    <col min="23" max="23" width="12" customWidth="1"/>
    <col min="24" max="24" width="6.7109375" customWidth="1"/>
    <col min="25" max="25" width="6.85546875" customWidth="1"/>
    <col min="26" max="26" width="14.5703125" customWidth="1"/>
    <col min="27" max="27" width="22.7109375" customWidth="1"/>
    <col min="28" max="28" width="22.42578125" customWidth="1"/>
    <col min="29" max="29" width="26.7109375" customWidth="1"/>
    <col min="30" max="31" width="6.5703125" customWidth="1"/>
    <col min="32" max="39" width="13.28515625" customWidth="1"/>
  </cols>
  <sheetData>
    <row r="1" spans="1:39" ht="30.75" customHeight="1">
      <c r="A1" s="78" t="s">
        <v>0</v>
      </c>
      <c r="B1" s="78" t="s">
        <v>1</v>
      </c>
      <c r="C1" s="78" t="s">
        <v>2</v>
      </c>
      <c r="D1" s="1" t="s">
        <v>5</v>
      </c>
      <c r="E1" s="71" t="s">
        <v>4</v>
      </c>
      <c r="F1" s="72"/>
      <c r="G1" s="79" t="s">
        <v>6</v>
      </c>
      <c r="H1" s="72"/>
      <c r="I1" s="71" t="s">
        <v>7</v>
      </c>
      <c r="J1" s="72"/>
      <c r="K1" s="71" t="s">
        <v>8</v>
      </c>
      <c r="L1" s="72"/>
      <c r="M1" s="71" t="s">
        <v>9</v>
      </c>
      <c r="N1" s="72"/>
      <c r="O1" s="71" t="s">
        <v>12</v>
      </c>
      <c r="P1" s="72"/>
      <c r="Q1" s="71" t="s">
        <v>14</v>
      </c>
      <c r="R1" s="72"/>
      <c r="S1" s="71" t="s">
        <v>10</v>
      </c>
      <c r="T1" s="72"/>
      <c r="U1" s="71" t="s">
        <v>11</v>
      </c>
      <c r="V1" s="72"/>
      <c r="W1" s="76" t="s">
        <v>13</v>
      </c>
      <c r="X1" s="71" t="s">
        <v>15</v>
      </c>
      <c r="Y1" s="73"/>
      <c r="Z1" s="73"/>
      <c r="AA1" s="73"/>
      <c r="AB1" s="72"/>
      <c r="AC1" s="74" t="s">
        <v>16</v>
      </c>
      <c r="AD1" s="3"/>
      <c r="AE1" s="2"/>
      <c r="AF1" s="2"/>
      <c r="AG1" s="2"/>
      <c r="AH1" s="2"/>
      <c r="AI1" s="2"/>
      <c r="AJ1" s="2"/>
      <c r="AK1" s="2"/>
      <c r="AL1" s="2"/>
      <c r="AM1" s="2"/>
    </row>
    <row r="2" spans="1:39" ht="20.25" customHeight="1">
      <c r="A2" s="77"/>
      <c r="B2" s="77"/>
      <c r="C2" s="77"/>
      <c r="D2" s="4"/>
      <c r="E2" s="5" t="s">
        <v>17</v>
      </c>
      <c r="F2" s="5" t="s">
        <v>18</v>
      </c>
      <c r="G2" s="5" t="s">
        <v>17</v>
      </c>
      <c r="H2" s="5" t="s">
        <v>18</v>
      </c>
      <c r="I2" s="5" t="s">
        <v>17</v>
      </c>
      <c r="J2" s="5" t="s">
        <v>18</v>
      </c>
      <c r="K2" s="5" t="s">
        <v>17</v>
      </c>
      <c r="L2" s="5" t="s">
        <v>18</v>
      </c>
      <c r="M2" s="5" t="s">
        <v>17</v>
      </c>
      <c r="N2" s="5" t="s">
        <v>18</v>
      </c>
      <c r="O2" s="5" t="s">
        <v>17</v>
      </c>
      <c r="P2" s="5" t="s">
        <v>18</v>
      </c>
      <c r="Q2" s="5" t="s">
        <v>17</v>
      </c>
      <c r="R2" s="5" t="s">
        <v>18</v>
      </c>
      <c r="S2" s="5" t="s">
        <v>17</v>
      </c>
      <c r="T2" s="5" t="s">
        <v>18</v>
      </c>
      <c r="U2" s="5" t="s">
        <v>17</v>
      </c>
      <c r="V2" s="5" t="s">
        <v>18</v>
      </c>
      <c r="W2" s="77"/>
      <c r="X2" s="5" t="s">
        <v>18</v>
      </c>
      <c r="Y2" s="5" t="s">
        <v>19</v>
      </c>
      <c r="Z2" s="6" t="s">
        <v>20</v>
      </c>
      <c r="AA2" s="5" t="s">
        <v>21</v>
      </c>
      <c r="AB2" s="5" t="s">
        <v>22</v>
      </c>
      <c r="AC2" s="75"/>
      <c r="AD2" s="3"/>
      <c r="AE2" s="2"/>
      <c r="AF2" s="2"/>
      <c r="AG2" s="2"/>
      <c r="AH2" s="2"/>
      <c r="AI2" s="2"/>
      <c r="AJ2" s="2"/>
      <c r="AK2" s="2"/>
      <c r="AL2" s="2"/>
      <c r="AM2" s="2"/>
    </row>
    <row r="3" spans="1:39">
      <c r="A3" s="8" t="s">
        <v>24</v>
      </c>
      <c r="B3" s="8" t="s">
        <v>26</v>
      </c>
      <c r="C3" s="9">
        <v>20101</v>
      </c>
      <c r="D3" s="12">
        <v>4</v>
      </c>
      <c r="E3" s="13">
        <v>1368</v>
      </c>
      <c r="F3" s="13">
        <v>3</v>
      </c>
      <c r="G3" s="13">
        <v>892</v>
      </c>
      <c r="H3" s="13">
        <v>2</v>
      </c>
      <c r="I3" s="13">
        <v>82</v>
      </c>
      <c r="J3" s="13">
        <v>0</v>
      </c>
      <c r="K3" s="13">
        <v>111</v>
      </c>
      <c r="L3" s="13">
        <v>0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>
        <f t="shared" ref="W3:X3" si="0">SUM(E3+G3+I3+K3+M3+O3+Q3+S3+U3)</f>
        <v>2453</v>
      </c>
      <c r="X3" s="13">
        <f t="shared" si="0"/>
        <v>5</v>
      </c>
      <c r="Y3" s="13">
        <v>2</v>
      </c>
      <c r="Z3" s="16" t="s">
        <v>30</v>
      </c>
      <c r="AA3" s="16" t="s">
        <v>30</v>
      </c>
      <c r="AB3" s="14" t="s">
        <v>29</v>
      </c>
      <c r="AC3" s="14" t="s">
        <v>31</v>
      </c>
      <c r="AD3" s="3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8" t="s">
        <v>35</v>
      </c>
      <c r="B4" s="8" t="s">
        <v>36</v>
      </c>
      <c r="C4" s="9">
        <v>20102</v>
      </c>
      <c r="D4" s="12">
        <v>4</v>
      </c>
      <c r="E4" s="13">
        <v>2012</v>
      </c>
      <c r="F4" s="13">
        <v>4</v>
      </c>
      <c r="G4" s="13">
        <v>892</v>
      </c>
      <c r="H4" s="13">
        <v>1</v>
      </c>
      <c r="I4" s="13"/>
      <c r="J4" s="13"/>
      <c r="K4" s="13">
        <v>125</v>
      </c>
      <c r="L4" s="13">
        <v>0</v>
      </c>
      <c r="M4" s="13"/>
      <c r="N4" s="13"/>
      <c r="O4" s="13"/>
      <c r="P4" s="13"/>
      <c r="Q4" s="13">
        <v>44</v>
      </c>
      <c r="R4" s="13">
        <v>0</v>
      </c>
      <c r="S4" s="13"/>
      <c r="T4" s="13"/>
      <c r="U4" s="13"/>
      <c r="V4" s="13"/>
      <c r="W4" s="13">
        <f t="shared" ref="W4:X4" si="1">SUM(E4+G4+I4+K4+M4+O4+Q4+S4+U4)</f>
        <v>3073</v>
      </c>
      <c r="X4" s="13">
        <f t="shared" si="1"/>
        <v>5</v>
      </c>
      <c r="Y4" s="13">
        <v>1</v>
      </c>
      <c r="Z4" s="16" t="s">
        <v>30</v>
      </c>
      <c r="AA4" s="16" t="s">
        <v>30</v>
      </c>
      <c r="AB4" s="14" t="s">
        <v>29</v>
      </c>
      <c r="AC4" s="14" t="s">
        <v>31</v>
      </c>
      <c r="AD4" s="3"/>
      <c r="AE4" s="2"/>
      <c r="AF4" s="2"/>
      <c r="AG4" s="2"/>
      <c r="AH4" s="2"/>
      <c r="AI4" s="2"/>
      <c r="AJ4" s="2"/>
      <c r="AK4" s="2"/>
      <c r="AL4" s="2"/>
      <c r="AM4" s="2"/>
    </row>
    <row r="5" spans="1:39">
      <c r="A5" s="8" t="s">
        <v>40</v>
      </c>
      <c r="B5" s="8" t="s">
        <v>41</v>
      </c>
      <c r="C5" s="9">
        <v>20103</v>
      </c>
      <c r="D5" s="12">
        <v>4</v>
      </c>
      <c r="E5" s="13">
        <v>1693</v>
      </c>
      <c r="F5" s="13">
        <v>4</v>
      </c>
      <c r="G5" s="13">
        <v>1623</v>
      </c>
      <c r="H5" s="13">
        <v>3</v>
      </c>
      <c r="I5" s="13">
        <v>97</v>
      </c>
      <c r="J5" s="13">
        <v>0</v>
      </c>
      <c r="K5" s="13">
        <v>191</v>
      </c>
      <c r="L5" s="13">
        <v>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>
        <f t="shared" ref="W5:X5" si="2">SUM(E5+G5+I5+K5+M5+O5+Q5+S5+U5)</f>
        <v>3604</v>
      </c>
      <c r="X5" s="13">
        <f t="shared" si="2"/>
        <v>7</v>
      </c>
      <c r="Y5" s="13">
        <v>1</v>
      </c>
      <c r="Z5" s="16" t="s">
        <v>30</v>
      </c>
      <c r="AA5" s="16" t="s">
        <v>30</v>
      </c>
      <c r="AB5" s="14" t="s">
        <v>29</v>
      </c>
      <c r="AC5" s="14" t="s">
        <v>31</v>
      </c>
      <c r="AD5" s="3"/>
      <c r="AE5" s="2"/>
      <c r="AF5" s="2"/>
      <c r="AG5" s="2"/>
      <c r="AH5" s="2"/>
      <c r="AI5" s="2"/>
      <c r="AJ5" s="2"/>
      <c r="AK5" s="2"/>
      <c r="AL5" s="2"/>
      <c r="AM5" s="2"/>
    </row>
    <row r="6" spans="1:39">
      <c r="A6" s="8" t="s">
        <v>48</v>
      </c>
      <c r="B6" s="8" t="s">
        <v>49</v>
      </c>
      <c r="C6" s="9">
        <v>20104</v>
      </c>
      <c r="D6" s="12">
        <v>4</v>
      </c>
      <c r="E6" s="13">
        <v>3821</v>
      </c>
      <c r="F6" s="13">
        <v>6</v>
      </c>
      <c r="G6" s="13">
        <v>3242</v>
      </c>
      <c r="H6" s="13">
        <v>5</v>
      </c>
      <c r="I6" s="13">
        <v>229</v>
      </c>
      <c r="J6" s="13">
        <v>0</v>
      </c>
      <c r="K6" s="13">
        <v>514</v>
      </c>
      <c r="L6" s="13">
        <v>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>
        <f t="shared" ref="W6:X6" si="3">SUM(E6+G6+I6+K6+M6+O6+Q6+S6+U6)</f>
        <v>7806</v>
      </c>
      <c r="X6" s="13">
        <f t="shared" si="3"/>
        <v>11</v>
      </c>
      <c r="Y6" s="13">
        <v>2</v>
      </c>
      <c r="Z6" s="16" t="s">
        <v>30</v>
      </c>
      <c r="AA6" s="16" t="s">
        <v>30</v>
      </c>
      <c r="AB6" s="14" t="s">
        <v>29</v>
      </c>
      <c r="AC6" s="14" t="s">
        <v>31</v>
      </c>
      <c r="AD6" s="3"/>
      <c r="AE6" s="2"/>
      <c r="AF6" s="2"/>
      <c r="AG6" s="2"/>
      <c r="AH6" s="2"/>
      <c r="AI6" s="2"/>
      <c r="AJ6" s="2"/>
      <c r="AK6" s="2"/>
      <c r="AL6" s="2"/>
      <c r="AM6" s="2"/>
    </row>
    <row r="7" spans="1:39">
      <c r="A7" s="8" t="s">
        <v>52</v>
      </c>
      <c r="B7" s="8" t="s">
        <v>53</v>
      </c>
      <c r="C7" s="9">
        <v>20105</v>
      </c>
      <c r="D7" s="12">
        <v>3</v>
      </c>
      <c r="E7" s="13">
        <v>1716</v>
      </c>
      <c r="F7" s="13">
        <v>4</v>
      </c>
      <c r="G7" s="13">
        <v>1536</v>
      </c>
      <c r="H7" s="13">
        <v>3</v>
      </c>
      <c r="I7" s="13"/>
      <c r="J7" s="13"/>
      <c r="K7" s="13">
        <v>220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f t="shared" ref="W7:X7" si="4">SUM(E7+G7+I7+K7+M7+O7+Q7+S7+U7)</f>
        <v>3472</v>
      </c>
      <c r="X7" s="13">
        <f t="shared" si="4"/>
        <v>7</v>
      </c>
      <c r="Y7" s="13">
        <v>2</v>
      </c>
      <c r="Z7" s="16" t="s">
        <v>30</v>
      </c>
      <c r="AA7" s="16" t="s">
        <v>30</v>
      </c>
      <c r="AB7" s="14" t="s">
        <v>29</v>
      </c>
      <c r="AC7" s="14" t="s">
        <v>31</v>
      </c>
      <c r="AD7" s="3"/>
      <c r="AE7" s="2"/>
      <c r="AF7" s="2"/>
      <c r="AG7" s="2"/>
      <c r="AH7" s="2"/>
      <c r="AI7" s="2"/>
      <c r="AJ7" s="2"/>
      <c r="AK7" s="2"/>
      <c r="AL7" s="2"/>
      <c r="AM7" s="2"/>
    </row>
    <row r="8" spans="1:39">
      <c r="A8" s="8" t="s">
        <v>57</v>
      </c>
      <c r="B8" s="8" t="s">
        <v>58</v>
      </c>
      <c r="C8" s="9">
        <v>20106</v>
      </c>
      <c r="D8" s="12">
        <v>4</v>
      </c>
      <c r="E8" s="13">
        <v>4163</v>
      </c>
      <c r="F8" s="13">
        <v>6</v>
      </c>
      <c r="G8" s="13">
        <v>2460</v>
      </c>
      <c r="H8" s="13">
        <v>3</v>
      </c>
      <c r="I8" s="13"/>
      <c r="J8" s="13"/>
      <c r="K8" s="13">
        <v>400</v>
      </c>
      <c r="L8" s="13">
        <v>0</v>
      </c>
      <c r="M8" s="13">
        <v>204</v>
      </c>
      <c r="N8" s="13">
        <v>0</v>
      </c>
      <c r="O8" s="13"/>
      <c r="P8" s="13"/>
      <c r="Q8" s="13"/>
      <c r="R8" s="13"/>
      <c r="S8" s="13"/>
      <c r="T8" s="13"/>
      <c r="U8" s="13"/>
      <c r="V8" s="13"/>
      <c r="W8" s="13">
        <f t="shared" ref="W8:X8" si="5">SUM(E8+G8+I8+K8+M8+O8+Q8+S8+U8)</f>
        <v>7227</v>
      </c>
      <c r="X8" s="13">
        <f t="shared" si="5"/>
        <v>9</v>
      </c>
      <c r="Y8" s="13">
        <v>2</v>
      </c>
      <c r="Z8" s="16" t="s">
        <v>30</v>
      </c>
      <c r="AA8" s="16" t="s">
        <v>30</v>
      </c>
      <c r="AB8" s="14" t="s">
        <v>29</v>
      </c>
      <c r="AC8" s="14" t="s">
        <v>31</v>
      </c>
      <c r="AD8" s="3"/>
      <c r="AE8" s="2"/>
      <c r="AF8" s="2"/>
      <c r="AG8" s="2"/>
      <c r="AH8" s="2"/>
      <c r="AI8" s="2"/>
      <c r="AJ8" s="2"/>
      <c r="AK8" s="2"/>
      <c r="AL8" s="2"/>
      <c r="AM8" s="2"/>
    </row>
    <row r="9" spans="1:39">
      <c r="A9" s="8" t="s">
        <v>62</v>
      </c>
      <c r="B9" s="8" t="s">
        <v>63</v>
      </c>
      <c r="C9" s="9">
        <v>20107</v>
      </c>
      <c r="D9" s="12">
        <v>4</v>
      </c>
      <c r="E9" s="13">
        <v>2766</v>
      </c>
      <c r="F9" s="13">
        <v>5</v>
      </c>
      <c r="G9" s="13">
        <v>3309</v>
      </c>
      <c r="H9" s="13">
        <v>6</v>
      </c>
      <c r="I9" s="13">
        <v>307</v>
      </c>
      <c r="J9" s="13">
        <v>0</v>
      </c>
      <c r="K9" s="13">
        <v>430</v>
      </c>
      <c r="L9" s="1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f t="shared" ref="W9:X9" si="6">SUM(E9+G9+I9+K9+M9+O9+Q9+S9+U9)</f>
        <v>6812</v>
      </c>
      <c r="X9" s="13">
        <f t="shared" si="6"/>
        <v>11</v>
      </c>
      <c r="Y9" s="13">
        <v>4</v>
      </c>
      <c r="Z9" s="16" t="s">
        <v>29</v>
      </c>
      <c r="AA9" s="16" t="s">
        <v>29</v>
      </c>
      <c r="AB9" s="14" t="s">
        <v>30</v>
      </c>
      <c r="AC9" s="14" t="s">
        <v>31</v>
      </c>
      <c r="AD9" s="3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8" t="s">
        <v>67</v>
      </c>
      <c r="B10" s="8" t="s">
        <v>69</v>
      </c>
      <c r="C10" s="9">
        <v>20108</v>
      </c>
      <c r="D10" s="12">
        <v>3</v>
      </c>
      <c r="E10" s="13">
        <v>4743</v>
      </c>
      <c r="F10" s="13">
        <v>6</v>
      </c>
      <c r="G10" s="13">
        <v>4064</v>
      </c>
      <c r="H10" s="13">
        <v>5</v>
      </c>
      <c r="I10" s="13"/>
      <c r="J10" s="13"/>
      <c r="K10" s="13">
        <v>404</v>
      </c>
      <c r="L10" s="1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f t="shared" ref="W10:X10" si="7">SUM(E10+G10+I10+K10+M10+O10+Q10+S10+U10)</f>
        <v>9211</v>
      </c>
      <c r="X10" s="13">
        <f t="shared" si="7"/>
        <v>11</v>
      </c>
      <c r="Y10" s="13">
        <v>3</v>
      </c>
      <c r="Z10" s="16" t="s">
        <v>30</v>
      </c>
      <c r="AA10" s="16" t="s">
        <v>30</v>
      </c>
      <c r="AB10" s="14" t="s">
        <v>29</v>
      </c>
      <c r="AC10" s="14" t="s">
        <v>31</v>
      </c>
      <c r="AD10" s="3"/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s="8" t="s">
        <v>72</v>
      </c>
      <c r="B11" s="8" t="s">
        <v>73</v>
      </c>
      <c r="C11" s="9">
        <v>20201</v>
      </c>
      <c r="D11" s="13">
        <v>4</v>
      </c>
      <c r="E11" s="13">
        <v>2713</v>
      </c>
      <c r="F11" s="13">
        <v>5</v>
      </c>
      <c r="G11" s="13">
        <v>2108</v>
      </c>
      <c r="H11" s="13">
        <v>4</v>
      </c>
      <c r="I11" s="13">
        <v>150</v>
      </c>
      <c r="J11" s="13">
        <v>0</v>
      </c>
      <c r="K11" s="13">
        <v>248</v>
      </c>
      <c r="L11" s="13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>
        <f t="shared" ref="W11:X11" si="8">SUM(E11+G11+I11+K11+M11+O11+Q11+S11+U11)</f>
        <v>5219</v>
      </c>
      <c r="X11" s="13">
        <f t="shared" si="8"/>
        <v>9</v>
      </c>
      <c r="Y11" s="13">
        <v>2</v>
      </c>
      <c r="Z11" s="16" t="s">
        <v>30</v>
      </c>
      <c r="AA11" s="16" t="s">
        <v>30</v>
      </c>
      <c r="AB11" s="14" t="s">
        <v>29</v>
      </c>
      <c r="AC11" s="14" t="s">
        <v>31</v>
      </c>
      <c r="AD11" s="3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s="8" t="s">
        <v>79</v>
      </c>
      <c r="B12" s="8" t="s">
        <v>80</v>
      </c>
      <c r="C12" s="9">
        <v>20202</v>
      </c>
      <c r="D12" s="13">
        <v>5</v>
      </c>
      <c r="E12" s="13">
        <v>2402</v>
      </c>
      <c r="F12" s="13">
        <v>5</v>
      </c>
      <c r="G12" s="13">
        <v>2538</v>
      </c>
      <c r="H12" s="13">
        <v>5</v>
      </c>
      <c r="I12" s="13">
        <v>468</v>
      </c>
      <c r="J12" s="13">
        <v>1</v>
      </c>
      <c r="K12" s="13">
        <v>256</v>
      </c>
      <c r="L12" s="13">
        <v>0</v>
      </c>
      <c r="M12" s="13">
        <v>110</v>
      </c>
      <c r="N12" s="13">
        <v>0</v>
      </c>
      <c r="O12" s="13"/>
      <c r="P12" s="13"/>
      <c r="Q12" s="13"/>
      <c r="R12" s="13"/>
      <c r="S12" s="13"/>
      <c r="T12" s="13"/>
      <c r="U12" s="13"/>
      <c r="V12" s="13"/>
      <c r="W12" s="13">
        <f t="shared" ref="W12:X12" si="9">SUM(E12+G12+I12+K12+M12+O12+Q12+S12+U12)</f>
        <v>5774</v>
      </c>
      <c r="X12" s="13">
        <f t="shared" si="9"/>
        <v>11</v>
      </c>
      <c r="Y12" s="13">
        <v>0</v>
      </c>
      <c r="Z12" s="16" t="s">
        <v>29</v>
      </c>
      <c r="AA12" s="16" t="s">
        <v>30</v>
      </c>
      <c r="AB12" s="14" t="s">
        <v>7</v>
      </c>
      <c r="AC12" s="14" t="s">
        <v>31</v>
      </c>
      <c r="AD12" s="3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s="8" t="s">
        <v>84</v>
      </c>
      <c r="B13" s="8" t="s">
        <v>85</v>
      </c>
      <c r="C13" s="9">
        <v>20203</v>
      </c>
      <c r="D13" s="13">
        <v>5</v>
      </c>
      <c r="E13" s="13">
        <v>2767</v>
      </c>
      <c r="F13" s="19">
        <v>5</v>
      </c>
      <c r="G13" s="13">
        <v>3295</v>
      </c>
      <c r="H13" s="13">
        <v>6</v>
      </c>
      <c r="I13" s="13">
        <v>274</v>
      </c>
      <c r="J13" s="13">
        <v>0</v>
      </c>
      <c r="K13" s="13">
        <v>350</v>
      </c>
      <c r="L13" s="13">
        <v>0</v>
      </c>
      <c r="M13" s="13">
        <v>125</v>
      </c>
      <c r="N13" s="13">
        <v>0</v>
      </c>
      <c r="O13" s="13"/>
      <c r="P13" s="13"/>
      <c r="Q13" s="13"/>
      <c r="R13" s="13"/>
      <c r="S13" s="13"/>
      <c r="T13" s="13"/>
      <c r="U13" s="13"/>
      <c r="V13" s="13"/>
      <c r="W13" s="13">
        <f t="shared" ref="W13:X13" si="10">SUM(E13+G13+I13+K13+M13+O13+Q13+S13+U13)</f>
        <v>6811</v>
      </c>
      <c r="X13" s="13">
        <f t="shared" si="10"/>
        <v>11</v>
      </c>
      <c r="Y13" s="13">
        <v>2</v>
      </c>
      <c r="Z13" s="16" t="s">
        <v>29</v>
      </c>
      <c r="AA13" s="16" t="s">
        <v>29</v>
      </c>
      <c r="AB13" s="14" t="s">
        <v>30</v>
      </c>
      <c r="AC13" s="14" t="s">
        <v>31</v>
      </c>
      <c r="AD13" s="3"/>
      <c r="AE13" s="2"/>
      <c r="AF13" s="2"/>
      <c r="AG13" s="2"/>
      <c r="AH13" s="2"/>
      <c r="AI13" s="2"/>
      <c r="AJ13" s="2"/>
      <c r="AK13" s="2"/>
      <c r="AL13" s="2"/>
      <c r="AM13" s="2"/>
    </row>
    <row r="14" spans="1:39">
      <c r="A14" s="8" t="s">
        <v>94</v>
      </c>
      <c r="B14" s="8" t="s">
        <v>95</v>
      </c>
      <c r="C14" s="9">
        <v>20204</v>
      </c>
      <c r="D14" s="13">
        <v>4</v>
      </c>
      <c r="E14" s="13">
        <v>2735</v>
      </c>
      <c r="F14" s="13">
        <v>4</v>
      </c>
      <c r="G14" s="13">
        <v>3429</v>
      </c>
      <c r="H14" s="13">
        <v>5</v>
      </c>
      <c r="I14" s="13">
        <v>253</v>
      </c>
      <c r="J14" s="13">
        <v>0</v>
      </c>
      <c r="K14" s="13">
        <v>315</v>
      </c>
      <c r="L14" s="13"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f t="shared" ref="W14:X14" si="11">SUM(E14+G14+I14+K14+M14+O14+Q14+S14+U14)</f>
        <v>6732</v>
      </c>
      <c r="X14" s="13">
        <f t="shared" si="11"/>
        <v>9</v>
      </c>
      <c r="Y14" s="13">
        <v>1</v>
      </c>
      <c r="Z14" s="16" t="s">
        <v>29</v>
      </c>
      <c r="AA14" s="16" t="s">
        <v>29</v>
      </c>
      <c r="AB14" s="14" t="s">
        <v>30</v>
      </c>
      <c r="AC14" s="14" t="s">
        <v>31</v>
      </c>
      <c r="AD14" s="3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8" t="s">
        <v>99</v>
      </c>
      <c r="B15" s="8" t="s">
        <v>100</v>
      </c>
      <c r="C15" s="9">
        <v>20205</v>
      </c>
      <c r="D15" s="13">
        <v>4</v>
      </c>
      <c r="E15" s="13">
        <v>733</v>
      </c>
      <c r="F15" s="13">
        <v>2</v>
      </c>
      <c r="G15" s="13">
        <v>973</v>
      </c>
      <c r="H15" s="13">
        <v>3</v>
      </c>
      <c r="I15" s="13">
        <v>64</v>
      </c>
      <c r="J15" s="13">
        <v>0</v>
      </c>
      <c r="K15" s="13">
        <v>50</v>
      </c>
      <c r="L15" s="13"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>
        <f t="shared" ref="W15:X15" si="12">SUM(E15+G15+I15+K15+M15+O15+Q15+S15+U15)</f>
        <v>1820</v>
      </c>
      <c r="X15" s="13">
        <f t="shared" si="12"/>
        <v>5</v>
      </c>
      <c r="Y15" s="13">
        <v>0</v>
      </c>
      <c r="Z15" s="16" t="s">
        <v>29</v>
      </c>
      <c r="AA15" s="16" t="s">
        <v>29</v>
      </c>
      <c r="AB15" s="14" t="s">
        <v>30</v>
      </c>
      <c r="AC15" s="14" t="s">
        <v>31</v>
      </c>
      <c r="AD15" s="3"/>
      <c r="AE15" s="2"/>
      <c r="AF15" s="2"/>
      <c r="AG15" s="2"/>
      <c r="AH15" s="2"/>
      <c r="AI15" s="2"/>
      <c r="AJ15" s="2"/>
      <c r="AK15" s="2"/>
      <c r="AL15" s="2"/>
      <c r="AM15" s="2"/>
    </row>
    <row r="16" spans="1:39">
      <c r="A16" s="8" t="s">
        <v>107</v>
      </c>
      <c r="B16" s="8" t="s">
        <v>110</v>
      </c>
      <c r="C16" s="9">
        <v>20206</v>
      </c>
      <c r="D16" s="13">
        <v>6</v>
      </c>
      <c r="E16" s="13">
        <v>1434</v>
      </c>
      <c r="F16" s="13">
        <v>4</v>
      </c>
      <c r="G16" s="13">
        <v>1453</v>
      </c>
      <c r="H16" s="13">
        <v>5</v>
      </c>
      <c r="I16" s="13">
        <v>200</v>
      </c>
      <c r="J16" s="13">
        <v>0</v>
      </c>
      <c r="K16" s="13">
        <v>163</v>
      </c>
      <c r="L16" s="13">
        <v>0</v>
      </c>
      <c r="M16" s="13">
        <v>23</v>
      </c>
      <c r="N16" s="13">
        <v>0</v>
      </c>
      <c r="O16" s="13"/>
      <c r="P16" s="13"/>
      <c r="Q16" s="13"/>
      <c r="R16" s="13"/>
      <c r="S16" s="13">
        <v>24</v>
      </c>
      <c r="T16" s="13">
        <v>0</v>
      </c>
      <c r="U16" s="13"/>
      <c r="V16" s="13"/>
      <c r="W16" s="13">
        <f t="shared" ref="W16:X16" si="13">SUM(E16+G16+I16+K16+M16+O16+Q16+S16+U16)</f>
        <v>3297</v>
      </c>
      <c r="X16" s="13">
        <f t="shared" si="13"/>
        <v>9</v>
      </c>
      <c r="Y16" s="13">
        <v>0</v>
      </c>
      <c r="Z16" s="16" t="s">
        <v>29</v>
      </c>
      <c r="AA16" s="16" t="s">
        <v>29</v>
      </c>
      <c r="AB16" s="14" t="s">
        <v>30</v>
      </c>
      <c r="AC16" s="14" t="s">
        <v>31</v>
      </c>
      <c r="AD16" s="3"/>
      <c r="AE16" s="2"/>
      <c r="AF16" s="2"/>
      <c r="AG16" s="2"/>
      <c r="AH16" s="2"/>
      <c r="AI16" s="2"/>
      <c r="AJ16" s="2"/>
      <c r="AK16" s="2"/>
      <c r="AL16" s="2"/>
      <c r="AM16" s="2"/>
    </row>
    <row r="17" spans="1:39">
      <c r="A17" s="8" t="s">
        <v>112</v>
      </c>
      <c r="B17" s="8" t="s">
        <v>113</v>
      </c>
      <c r="C17" s="9">
        <v>20207</v>
      </c>
      <c r="D17" s="13">
        <v>4</v>
      </c>
      <c r="E17" s="13">
        <v>1684</v>
      </c>
      <c r="F17" s="13">
        <v>5</v>
      </c>
      <c r="G17" s="13">
        <v>1673</v>
      </c>
      <c r="H17" s="13">
        <v>4</v>
      </c>
      <c r="I17" s="13">
        <v>204</v>
      </c>
      <c r="J17" s="13">
        <v>0</v>
      </c>
      <c r="K17" s="13">
        <v>55</v>
      </c>
      <c r="L17" s="13"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>
        <f t="shared" ref="W17:X17" si="14">SUM(E17+G17+I17+K17+M17+O17+Q17+S17+U17)</f>
        <v>3616</v>
      </c>
      <c r="X17" s="13">
        <f t="shared" si="14"/>
        <v>9</v>
      </c>
      <c r="Y17" s="13">
        <v>1</v>
      </c>
      <c r="Z17" s="16" t="s">
        <v>30</v>
      </c>
      <c r="AA17" s="16" t="s">
        <v>30</v>
      </c>
      <c r="AB17" s="14" t="s">
        <v>29</v>
      </c>
      <c r="AC17" s="14" t="s">
        <v>31</v>
      </c>
      <c r="AD17" s="3"/>
      <c r="AE17" s="2"/>
      <c r="AF17" s="2"/>
      <c r="AG17" s="2"/>
      <c r="AH17" s="2"/>
      <c r="AI17" s="2"/>
      <c r="AJ17" s="2"/>
      <c r="AK17" s="2"/>
      <c r="AL17" s="2"/>
      <c r="AM17" s="2"/>
    </row>
    <row r="18" spans="1:39">
      <c r="A18" s="8" t="s">
        <v>119</v>
      </c>
      <c r="B18" s="8" t="s">
        <v>120</v>
      </c>
      <c r="C18" s="9">
        <v>20208</v>
      </c>
      <c r="D18" s="13">
        <v>4</v>
      </c>
      <c r="E18" s="13">
        <v>2019</v>
      </c>
      <c r="F18" s="13">
        <v>4</v>
      </c>
      <c r="G18" s="13">
        <v>2087</v>
      </c>
      <c r="H18" s="13">
        <v>5</v>
      </c>
      <c r="I18" s="13">
        <v>148</v>
      </c>
      <c r="J18" s="13">
        <v>0</v>
      </c>
      <c r="K18" s="13">
        <v>223</v>
      </c>
      <c r="L18" s="13"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>
        <f t="shared" ref="W18:X18" si="15">SUM(E18+G18+I18+K18+M18+O18+Q18+S18+U18)</f>
        <v>4477</v>
      </c>
      <c r="X18" s="13">
        <f t="shared" si="15"/>
        <v>9</v>
      </c>
      <c r="Y18" s="13">
        <v>3</v>
      </c>
      <c r="Z18" s="16" t="s">
        <v>29</v>
      </c>
      <c r="AA18" s="16" t="s">
        <v>29</v>
      </c>
      <c r="AB18" s="14" t="s">
        <v>30</v>
      </c>
      <c r="AC18" s="14" t="s">
        <v>31</v>
      </c>
      <c r="AD18" s="3"/>
      <c r="AE18" s="2"/>
      <c r="AF18" s="2"/>
      <c r="AG18" s="2"/>
      <c r="AH18" s="2"/>
      <c r="AI18" s="2"/>
      <c r="AJ18" s="2"/>
      <c r="AK18" s="2"/>
      <c r="AL18" s="2"/>
      <c r="AM18" s="2"/>
    </row>
    <row r="19" spans="1:39">
      <c r="A19" s="8" t="s">
        <v>124</v>
      </c>
      <c r="B19" s="8" t="s">
        <v>125</v>
      </c>
      <c r="C19" s="9">
        <v>20209</v>
      </c>
      <c r="D19" s="13">
        <v>4</v>
      </c>
      <c r="E19" s="13">
        <v>1628</v>
      </c>
      <c r="F19" s="13">
        <v>4</v>
      </c>
      <c r="G19" s="13">
        <v>1709</v>
      </c>
      <c r="H19" s="13">
        <v>5</v>
      </c>
      <c r="I19" s="13">
        <v>133</v>
      </c>
      <c r="J19" s="13">
        <v>0</v>
      </c>
      <c r="K19" s="13">
        <v>186</v>
      </c>
      <c r="L19" s="13"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>
        <f t="shared" ref="W19:X19" si="16">SUM(E19+G19+I19+K19+M19+O19+Q19+S19+U19)</f>
        <v>3656</v>
      </c>
      <c r="X19" s="13">
        <f t="shared" si="16"/>
        <v>9</v>
      </c>
      <c r="Y19" s="13">
        <v>2</v>
      </c>
      <c r="Z19" s="16" t="s">
        <v>29</v>
      </c>
      <c r="AA19" s="16" t="s">
        <v>29</v>
      </c>
      <c r="AB19" s="14" t="s">
        <v>30</v>
      </c>
      <c r="AC19" s="14" t="s">
        <v>31</v>
      </c>
      <c r="AD19" s="3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s="8" t="s">
        <v>131</v>
      </c>
      <c r="B20" s="8" t="s">
        <v>132</v>
      </c>
      <c r="C20" s="9">
        <v>20210</v>
      </c>
      <c r="D20" s="13">
        <v>4</v>
      </c>
      <c r="E20" s="13">
        <v>1783</v>
      </c>
      <c r="F20" s="13">
        <v>5</v>
      </c>
      <c r="G20" s="13">
        <v>1632</v>
      </c>
      <c r="H20" s="13">
        <v>4</v>
      </c>
      <c r="I20" s="13">
        <v>350</v>
      </c>
      <c r="J20" s="13">
        <v>0</v>
      </c>
      <c r="K20" s="13">
        <v>109</v>
      </c>
      <c r="L20" s="13"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>
        <f t="shared" ref="W20:X20" si="17">SUM(E20+G20+I20+K20+M20+O20+Q20+S20+U20)</f>
        <v>3874</v>
      </c>
      <c r="X20" s="13">
        <f t="shared" si="17"/>
        <v>9</v>
      </c>
      <c r="Y20" s="13">
        <v>2</v>
      </c>
      <c r="Z20" s="16" t="s">
        <v>30</v>
      </c>
      <c r="AA20" s="16" t="s">
        <v>30</v>
      </c>
      <c r="AB20" s="14" t="s">
        <v>29</v>
      </c>
      <c r="AC20" s="14" t="s">
        <v>31</v>
      </c>
      <c r="AD20" s="3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8" t="s">
        <v>136</v>
      </c>
      <c r="B21" s="8" t="s">
        <v>137</v>
      </c>
      <c r="C21" s="9">
        <v>20301</v>
      </c>
      <c r="D21" s="13">
        <v>5</v>
      </c>
      <c r="E21" s="13">
        <v>3377</v>
      </c>
      <c r="F21" s="13">
        <v>5</v>
      </c>
      <c r="G21" s="13">
        <v>4067</v>
      </c>
      <c r="H21" s="13">
        <v>6</v>
      </c>
      <c r="I21" s="13">
        <v>90</v>
      </c>
      <c r="J21" s="13">
        <v>0</v>
      </c>
      <c r="K21" s="13">
        <v>215</v>
      </c>
      <c r="L21" s="13">
        <v>0</v>
      </c>
      <c r="M21" s="13">
        <v>57</v>
      </c>
      <c r="N21" s="13">
        <v>0</v>
      </c>
      <c r="O21" s="13"/>
      <c r="P21" s="13"/>
      <c r="Q21" s="13"/>
      <c r="R21" s="13"/>
      <c r="S21" s="13"/>
      <c r="T21" s="13"/>
      <c r="U21" s="13"/>
      <c r="V21" s="13"/>
      <c r="W21" s="13">
        <f t="shared" ref="W21:X21" si="18">SUM(E21+G21+I21+K21+M21+O21+Q21+S21+U21)</f>
        <v>7806</v>
      </c>
      <c r="X21" s="13">
        <f t="shared" si="18"/>
        <v>11</v>
      </c>
      <c r="Y21" s="13">
        <v>3</v>
      </c>
      <c r="Z21" s="16" t="s">
        <v>29</v>
      </c>
      <c r="AA21" s="16" t="s">
        <v>29</v>
      </c>
      <c r="AB21" s="14" t="s">
        <v>30</v>
      </c>
      <c r="AC21" s="14" t="s">
        <v>31</v>
      </c>
      <c r="AD21" s="3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8" t="s">
        <v>143</v>
      </c>
      <c r="B22" s="8" t="s">
        <v>144</v>
      </c>
      <c r="C22" s="9">
        <v>20302</v>
      </c>
      <c r="D22" s="13">
        <v>6</v>
      </c>
      <c r="E22" s="13">
        <v>3091</v>
      </c>
      <c r="F22" s="13">
        <v>5</v>
      </c>
      <c r="G22" s="13">
        <v>4271</v>
      </c>
      <c r="H22" s="13">
        <v>6</v>
      </c>
      <c r="I22" s="13">
        <v>100</v>
      </c>
      <c r="J22" s="13">
        <v>0</v>
      </c>
      <c r="K22" s="13">
        <v>201</v>
      </c>
      <c r="L22" s="13">
        <v>0</v>
      </c>
      <c r="M22" s="13">
        <v>30</v>
      </c>
      <c r="N22" s="13">
        <v>0</v>
      </c>
      <c r="O22" s="13"/>
      <c r="P22" s="13"/>
      <c r="Q22" s="13"/>
      <c r="R22" s="13"/>
      <c r="S22" s="13"/>
      <c r="T22" s="13"/>
      <c r="U22" s="13">
        <v>48</v>
      </c>
      <c r="V22" s="13">
        <v>0</v>
      </c>
      <c r="W22" s="13">
        <f t="shared" ref="W22:X22" si="19">SUM(E22+G22+I22+K22+M22+O22+Q22+S22+U22)</f>
        <v>7741</v>
      </c>
      <c r="X22" s="13">
        <f t="shared" si="19"/>
        <v>11</v>
      </c>
      <c r="Y22" s="13">
        <v>3</v>
      </c>
      <c r="Z22" s="16" t="s">
        <v>29</v>
      </c>
      <c r="AA22" s="16" t="s">
        <v>29</v>
      </c>
      <c r="AB22" s="14" t="s">
        <v>30</v>
      </c>
      <c r="AC22" s="14" t="s">
        <v>31</v>
      </c>
      <c r="AD22" s="3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8" t="s">
        <v>150</v>
      </c>
      <c r="B23" s="8" t="s">
        <v>151</v>
      </c>
      <c r="C23" s="9">
        <v>20303</v>
      </c>
      <c r="D23" s="13">
        <v>4</v>
      </c>
      <c r="E23" s="13">
        <v>3656</v>
      </c>
      <c r="F23" s="13">
        <v>5</v>
      </c>
      <c r="G23" s="13">
        <v>3931</v>
      </c>
      <c r="H23" s="13">
        <v>6</v>
      </c>
      <c r="I23" s="13">
        <v>161</v>
      </c>
      <c r="J23" s="13">
        <v>0</v>
      </c>
      <c r="K23" s="13">
        <v>236</v>
      </c>
      <c r="L23" s="13"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>
        <f t="shared" ref="W23:X23" si="20">SUM(E23+G23+I23+K23+M23+O23+Q23+S23+U23)</f>
        <v>7984</v>
      </c>
      <c r="X23" s="13">
        <f t="shared" si="20"/>
        <v>11</v>
      </c>
      <c r="Y23" s="13">
        <v>1</v>
      </c>
      <c r="Z23" s="16" t="s">
        <v>29</v>
      </c>
      <c r="AA23" s="16" t="s">
        <v>29</v>
      </c>
      <c r="AB23" s="14" t="s">
        <v>30</v>
      </c>
      <c r="AC23" s="14" t="s">
        <v>31</v>
      </c>
      <c r="AD23" s="3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s="8" t="s">
        <v>157</v>
      </c>
      <c r="B24" s="8" t="s">
        <v>158</v>
      </c>
      <c r="C24" s="9">
        <v>20304</v>
      </c>
      <c r="D24" s="13">
        <v>4</v>
      </c>
      <c r="E24" s="13">
        <v>2995</v>
      </c>
      <c r="F24" s="13">
        <v>4</v>
      </c>
      <c r="G24" s="13">
        <v>4518</v>
      </c>
      <c r="H24" s="13">
        <v>7</v>
      </c>
      <c r="I24" s="13">
        <v>180</v>
      </c>
      <c r="J24" s="13">
        <v>0</v>
      </c>
      <c r="K24" s="13">
        <v>295</v>
      </c>
      <c r="L24" s="13"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>
        <f t="shared" ref="W24:X24" si="21">SUM(E24+G24+I24+K24+M24+O24+Q24+S24+U24)</f>
        <v>7988</v>
      </c>
      <c r="X24" s="13">
        <f t="shared" si="21"/>
        <v>11</v>
      </c>
      <c r="Y24" s="13">
        <v>3</v>
      </c>
      <c r="Z24" s="16" t="s">
        <v>29</v>
      </c>
      <c r="AA24" s="16" t="s">
        <v>29</v>
      </c>
      <c r="AB24" s="14" t="s">
        <v>30</v>
      </c>
      <c r="AC24" s="14" t="s">
        <v>31</v>
      </c>
      <c r="AD24" s="3"/>
      <c r="AE24" s="2"/>
      <c r="AF24" s="2"/>
      <c r="AG24" s="2"/>
      <c r="AH24" s="2"/>
      <c r="AI24" s="2"/>
      <c r="AJ24" s="2"/>
      <c r="AK24" s="2"/>
      <c r="AL24" s="2"/>
      <c r="AM24" s="2"/>
    </row>
    <row r="25" spans="1:39">
      <c r="A25" s="8" t="s">
        <v>159</v>
      </c>
      <c r="B25" s="8" t="s">
        <v>160</v>
      </c>
      <c r="C25" s="9">
        <v>20305</v>
      </c>
      <c r="D25" s="21">
        <v>4</v>
      </c>
      <c r="E25" s="13">
        <v>1606</v>
      </c>
      <c r="F25" s="13">
        <v>3</v>
      </c>
      <c r="G25" s="13">
        <v>2085</v>
      </c>
      <c r="H25" s="13">
        <v>4</v>
      </c>
      <c r="I25" s="13">
        <v>67</v>
      </c>
      <c r="J25" s="13">
        <v>0</v>
      </c>
      <c r="K25" s="13">
        <v>87</v>
      </c>
      <c r="L25" s="13"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>
        <f t="shared" ref="W25:X25" si="22">SUM(E25+G25+I25+K25+M25+O25+Q25+S25+U25)</f>
        <v>3845</v>
      </c>
      <c r="X25" s="13">
        <f t="shared" si="22"/>
        <v>7</v>
      </c>
      <c r="Y25" s="13">
        <v>1</v>
      </c>
      <c r="Z25" s="16" t="s">
        <v>29</v>
      </c>
      <c r="AA25" s="16" t="s">
        <v>29</v>
      </c>
      <c r="AB25" s="14" t="s">
        <v>30</v>
      </c>
      <c r="AC25" s="14" t="s">
        <v>31</v>
      </c>
      <c r="AD25" s="3"/>
      <c r="AE25" s="2"/>
      <c r="AF25" s="2"/>
      <c r="AG25" s="2"/>
      <c r="AH25" s="2"/>
      <c r="AI25" s="2"/>
      <c r="AJ25" s="2"/>
      <c r="AK25" s="2"/>
      <c r="AL25" s="2"/>
      <c r="AM25" s="2"/>
    </row>
    <row r="26" spans="1:39">
      <c r="A26" s="8" t="s">
        <v>166</v>
      </c>
      <c r="B26" s="8" t="s">
        <v>167</v>
      </c>
      <c r="C26" s="9">
        <v>20306</v>
      </c>
      <c r="D26" s="13">
        <v>3</v>
      </c>
      <c r="E26" s="13">
        <v>1901</v>
      </c>
      <c r="F26" s="13">
        <v>3</v>
      </c>
      <c r="G26" s="13">
        <v>2231</v>
      </c>
      <c r="H26" s="13">
        <v>4</v>
      </c>
      <c r="I26" s="13"/>
      <c r="J26" s="13"/>
      <c r="K26" s="13">
        <v>235</v>
      </c>
      <c r="L26" s="13"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>
        <f t="shared" ref="W26:X26" si="23">SUM(E26+G26+I26+K26+M26+O26+Q26+S26+U26)</f>
        <v>4367</v>
      </c>
      <c r="X26" s="13">
        <f t="shared" si="23"/>
        <v>7</v>
      </c>
      <c r="Y26" s="13">
        <v>0</v>
      </c>
      <c r="Z26" s="16" t="s">
        <v>29</v>
      </c>
      <c r="AA26" s="16" t="s">
        <v>29</v>
      </c>
      <c r="AB26" s="14" t="s">
        <v>30</v>
      </c>
      <c r="AC26" s="14" t="s">
        <v>31</v>
      </c>
      <c r="AD26" s="3"/>
      <c r="AE26" s="2"/>
      <c r="AF26" s="2"/>
      <c r="AG26" s="2"/>
      <c r="AH26" s="2"/>
      <c r="AI26" s="2"/>
      <c r="AJ26" s="2"/>
      <c r="AK26" s="2"/>
      <c r="AL26" s="2"/>
      <c r="AM26" s="2"/>
    </row>
    <row r="27" spans="1:39">
      <c r="A27" s="8" t="s">
        <v>171</v>
      </c>
      <c r="B27" s="8" t="s">
        <v>172</v>
      </c>
      <c r="C27" s="9">
        <v>20307</v>
      </c>
      <c r="D27" s="13">
        <v>4</v>
      </c>
      <c r="E27" s="13">
        <v>2107</v>
      </c>
      <c r="F27" s="13">
        <v>5</v>
      </c>
      <c r="G27" s="13">
        <v>2041</v>
      </c>
      <c r="H27" s="13">
        <v>4</v>
      </c>
      <c r="I27" s="13">
        <v>226</v>
      </c>
      <c r="J27" s="13">
        <v>0</v>
      </c>
      <c r="K27" s="13">
        <v>232</v>
      </c>
      <c r="L27" s="13">
        <v>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>
        <f t="shared" ref="W27:X27" si="24">SUM(E27+G27+I27+K27+M27+O27+Q27+S27+U27)</f>
        <v>4606</v>
      </c>
      <c r="X27" s="13">
        <f t="shared" si="24"/>
        <v>9</v>
      </c>
      <c r="Y27" s="13">
        <v>2</v>
      </c>
      <c r="Z27" s="16" t="s">
        <v>30</v>
      </c>
      <c r="AA27" s="16" t="s">
        <v>30</v>
      </c>
      <c r="AB27" s="14" t="s">
        <v>29</v>
      </c>
      <c r="AC27" s="14" t="s">
        <v>31</v>
      </c>
      <c r="AD27" s="3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8" t="s">
        <v>179</v>
      </c>
      <c r="B28" s="8" t="s">
        <v>180</v>
      </c>
      <c r="C28" s="9">
        <v>20308</v>
      </c>
      <c r="D28" s="13">
        <v>4</v>
      </c>
      <c r="E28" s="13">
        <v>3231</v>
      </c>
      <c r="F28" s="13">
        <v>5</v>
      </c>
      <c r="G28" s="13">
        <v>3664</v>
      </c>
      <c r="H28" s="13">
        <v>6</v>
      </c>
      <c r="I28" s="13">
        <v>234</v>
      </c>
      <c r="J28" s="13">
        <v>0</v>
      </c>
      <c r="K28" s="13">
        <v>335</v>
      </c>
      <c r="L28" s="13"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>
        <f t="shared" ref="W28:X28" si="25">SUM(E28+G28+I28+K28+M28+O28+Q28+S28+U28)</f>
        <v>7464</v>
      </c>
      <c r="X28" s="13">
        <f t="shared" si="25"/>
        <v>11</v>
      </c>
      <c r="Y28" s="13">
        <v>1</v>
      </c>
      <c r="Z28" s="16" t="s">
        <v>29</v>
      </c>
      <c r="AA28" s="16" t="s">
        <v>29</v>
      </c>
      <c r="AB28" s="14" t="s">
        <v>30</v>
      </c>
      <c r="AC28" s="14" t="s">
        <v>31</v>
      </c>
      <c r="AD28" s="3"/>
      <c r="AE28" s="2"/>
      <c r="AF28" s="2"/>
      <c r="AG28" s="2"/>
      <c r="AH28" s="2"/>
      <c r="AI28" s="2"/>
      <c r="AJ28" s="2"/>
      <c r="AK28" s="2"/>
      <c r="AL28" s="2"/>
      <c r="AM28" s="2"/>
    </row>
    <row r="29" spans="1:39">
      <c r="A29" s="8" t="s">
        <v>181</v>
      </c>
      <c r="B29" s="8" t="s">
        <v>182</v>
      </c>
      <c r="C29" s="9">
        <v>20309</v>
      </c>
      <c r="D29" s="13">
        <v>4</v>
      </c>
      <c r="E29" s="13">
        <v>2638</v>
      </c>
      <c r="F29" s="13">
        <v>4</v>
      </c>
      <c r="G29" s="13">
        <v>5064</v>
      </c>
      <c r="H29" s="13">
        <v>7</v>
      </c>
      <c r="I29" s="13">
        <v>95</v>
      </c>
      <c r="J29" s="13">
        <v>0</v>
      </c>
      <c r="K29" s="13">
        <v>210</v>
      </c>
      <c r="L29" s="13">
        <v>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>
        <f t="shared" ref="W29:X29" si="26">SUM(E29+G29+I29+K29+M29+O29+Q29+S29+U29)</f>
        <v>8007</v>
      </c>
      <c r="X29" s="13">
        <f t="shared" si="26"/>
        <v>11</v>
      </c>
      <c r="Y29" s="13">
        <v>3</v>
      </c>
      <c r="Z29" s="16" t="s">
        <v>29</v>
      </c>
      <c r="AA29" s="16" t="s">
        <v>29</v>
      </c>
      <c r="AB29" s="14" t="s">
        <v>30</v>
      </c>
      <c r="AC29" s="14" t="s">
        <v>31</v>
      </c>
      <c r="AD29" s="3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A30" s="8" t="s">
        <v>186</v>
      </c>
      <c r="B30" s="8" t="s">
        <v>187</v>
      </c>
      <c r="C30" s="9">
        <v>20310</v>
      </c>
      <c r="D30" s="13">
        <v>5</v>
      </c>
      <c r="E30" s="13">
        <v>4091</v>
      </c>
      <c r="F30" s="13">
        <v>6</v>
      </c>
      <c r="G30" s="13">
        <v>3939</v>
      </c>
      <c r="H30" s="13">
        <v>5</v>
      </c>
      <c r="I30" s="13">
        <v>101</v>
      </c>
      <c r="J30" s="13">
        <v>0</v>
      </c>
      <c r="K30" s="13">
        <v>230</v>
      </c>
      <c r="L30" s="13">
        <v>0</v>
      </c>
      <c r="M30" s="13">
        <v>47</v>
      </c>
      <c r="N30" s="13">
        <v>0</v>
      </c>
      <c r="O30" s="13"/>
      <c r="P30" s="13"/>
      <c r="Q30" s="13"/>
      <c r="R30" s="13"/>
      <c r="S30" s="13"/>
      <c r="T30" s="13"/>
      <c r="U30" s="13"/>
      <c r="V30" s="13"/>
      <c r="W30" s="13">
        <f t="shared" ref="W30:X30" si="27">SUM(E30+G30+I30+K30+M30+O30+Q30+S30+U30)</f>
        <v>8408</v>
      </c>
      <c r="X30" s="13">
        <f t="shared" si="27"/>
        <v>11</v>
      </c>
      <c r="Y30" s="13">
        <v>1</v>
      </c>
      <c r="Z30" s="16" t="s">
        <v>30</v>
      </c>
      <c r="AA30" s="16" t="s">
        <v>30</v>
      </c>
      <c r="AB30" s="14" t="s">
        <v>29</v>
      </c>
      <c r="AC30" s="14" t="s">
        <v>31</v>
      </c>
      <c r="AD30" s="3"/>
      <c r="AE30" s="2"/>
      <c r="AF30" s="2"/>
      <c r="AG30" s="2"/>
      <c r="AH30" s="2"/>
      <c r="AI30" s="2"/>
      <c r="AJ30" s="2"/>
      <c r="AK30" s="2"/>
      <c r="AL30" s="2"/>
      <c r="AM30" s="2"/>
    </row>
    <row r="31" spans="1:39">
      <c r="A31" s="8" t="s">
        <v>193</v>
      </c>
      <c r="B31" s="8" t="s">
        <v>194</v>
      </c>
      <c r="C31" s="9">
        <v>20401</v>
      </c>
      <c r="D31" s="13">
        <v>5</v>
      </c>
      <c r="E31" s="13">
        <v>5097</v>
      </c>
      <c r="F31" s="13">
        <v>6</v>
      </c>
      <c r="G31" s="13">
        <v>4942</v>
      </c>
      <c r="H31" s="13">
        <v>5</v>
      </c>
      <c r="I31" s="13">
        <v>182</v>
      </c>
      <c r="J31" s="13">
        <v>0</v>
      </c>
      <c r="K31" s="13">
        <v>503</v>
      </c>
      <c r="L31" s="13">
        <v>0</v>
      </c>
      <c r="M31" s="13">
        <v>198</v>
      </c>
      <c r="N31" s="13">
        <v>0</v>
      </c>
      <c r="O31" s="13"/>
      <c r="P31" s="13"/>
      <c r="Q31" s="13"/>
      <c r="R31" s="13"/>
      <c r="S31" s="13"/>
      <c r="T31" s="13"/>
      <c r="U31" s="13"/>
      <c r="V31" s="13"/>
      <c r="W31" s="13">
        <f t="shared" ref="W31:X31" si="28">SUM(E31+G31+I31+K31+M31+O31+Q31+S31+U31)</f>
        <v>10922</v>
      </c>
      <c r="X31" s="13">
        <f t="shared" si="28"/>
        <v>11</v>
      </c>
      <c r="Y31" s="13">
        <v>2</v>
      </c>
      <c r="Z31" s="16" t="s">
        <v>30</v>
      </c>
      <c r="AA31" s="16" t="s">
        <v>30</v>
      </c>
      <c r="AB31" s="14" t="s">
        <v>29</v>
      </c>
      <c r="AC31" s="14" t="s">
        <v>31</v>
      </c>
      <c r="AD31" s="3"/>
      <c r="AE31" s="2"/>
      <c r="AF31" s="2"/>
      <c r="AG31" s="2"/>
      <c r="AH31" s="2"/>
      <c r="AI31" s="2"/>
      <c r="AJ31" s="2"/>
      <c r="AK31" s="2"/>
      <c r="AL31" s="2"/>
      <c r="AM31" s="2"/>
    </row>
    <row r="32" spans="1:39">
      <c r="A32" s="8" t="s">
        <v>198</v>
      </c>
      <c r="B32" s="8" t="s">
        <v>199</v>
      </c>
      <c r="C32" s="9">
        <v>20402</v>
      </c>
      <c r="D32" s="13">
        <v>5</v>
      </c>
      <c r="E32" s="13">
        <v>1769</v>
      </c>
      <c r="F32" s="13">
        <v>3</v>
      </c>
      <c r="G32" s="13">
        <v>2704</v>
      </c>
      <c r="H32" s="13">
        <v>6</v>
      </c>
      <c r="I32" s="13">
        <v>81</v>
      </c>
      <c r="J32" s="13">
        <v>0</v>
      </c>
      <c r="K32" s="19">
        <v>132</v>
      </c>
      <c r="L32" s="13">
        <v>0</v>
      </c>
      <c r="M32" s="13"/>
      <c r="N32" s="13"/>
      <c r="O32" s="13"/>
      <c r="P32" s="13"/>
      <c r="Q32" s="13"/>
      <c r="R32" s="13"/>
      <c r="S32" s="13"/>
      <c r="T32" s="13"/>
      <c r="U32" s="13">
        <v>48</v>
      </c>
      <c r="V32" s="13">
        <v>0</v>
      </c>
      <c r="W32" s="13">
        <f t="shared" ref="W32:X32" si="29">SUM(E32+G32+I32+K32+M32+O32+Q32+S32+U32)</f>
        <v>4734</v>
      </c>
      <c r="X32" s="13">
        <f t="shared" si="29"/>
        <v>9</v>
      </c>
      <c r="Y32" s="13">
        <v>2</v>
      </c>
      <c r="Z32" s="16" t="s">
        <v>29</v>
      </c>
      <c r="AA32" s="16" t="s">
        <v>29</v>
      </c>
      <c r="AB32" s="14" t="s">
        <v>30</v>
      </c>
      <c r="AC32" s="14" t="s">
        <v>31</v>
      </c>
      <c r="AD32" s="3"/>
      <c r="AE32" s="2"/>
      <c r="AF32" s="2"/>
      <c r="AG32" s="2"/>
      <c r="AH32" s="2"/>
      <c r="AI32" s="2"/>
      <c r="AJ32" s="2"/>
      <c r="AK32" s="2"/>
      <c r="AL32" s="2"/>
      <c r="AM32" s="2"/>
    </row>
    <row r="33" spans="1:39">
      <c r="A33" s="8" t="s">
        <v>205</v>
      </c>
      <c r="B33" s="8" t="s">
        <v>206</v>
      </c>
      <c r="C33" s="9">
        <v>20403</v>
      </c>
      <c r="D33" s="13">
        <v>3</v>
      </c>
      <c r="E33" s="13">
        <v>2066</v>
      </c>
      <c r="F33" s="13">
        <v>6</v>
      </c>
      <c r="G33" s="13">
        <v>1764</v>
      </c>
      <c r="H33" s="13">
        <v>5</v>
      </c>
      <c r="I33" s="13"/>
      <c r="J33" s="13"/>
      <c r="K33" s="13">
        <v>148</v>
      </c>
      <c r="L33" s="13"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>
        <f t="shared" ref="W33:X33" si="30">SUM(E33+G33+I33+K33+M33+O33+Q33+S33+U33)</f>
        <v>3978</v>
      </c>
      <c r="X33" s="13">
        <f t="shared" si="30"/>
        <v>11</v>
      </c>
      <c r="Y33" s="13">
        <v>0</v>
      </c>
      <c r="Z33" s="16" t="s">
        <v>30</v>
      </c>
      <c r="AA33" s="16" t="s">
        <v>30</v>
      </c>
      <c r="AB33" s="14" t="s">
        <v>29</v>
      </c>
      <c r="AC33" s="14" t="s">
        <v>31</v>
      </c>
      <c r="AD33" s="3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8" t="s">
        <v>210</v>
      </c>
      <c r="B34" s="8" t="s">
        <v>211</v>
      </c>
      <c r="C34" s="9">
        <v>20404</v>
      </c>
      <c r="D34" s="13">
        <v>4</v>
      </c>
      <c r="E34" s="13">
        <v>1939</v>
      </c>
      <c r="F34" s="13">
        <v>5</v>
      </c>
      <c r="G34" s="13">
        <v>1471</v>
      </c>
      <c r="H34" s="13">
        <v>4</v>
      </c>
      <c r="I34" s="13">
        <v>133</v>
      </c>
      <c r="J34" s="13">
        <v>0</v>
      </c>
      <c r="K34" s="13">
        <v>103</v>
      </c>
      <c r="L34" s="13"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>
        <f t="shared" ref="W34:X34" si="31">SUM(E34+G34+I34+K34+M34+O34+Q34+S34+U34)</f>
        <v>3646</v>
      </c>
      <c r="X34" s="13">
        <f t="shared" si="31"/>
        <v>9</v>
      </c>
      <c r="Y34" s="13">
        <v>0</v>
      </c>
      <c r="Z34" s="16" t="s">
        <v>30</v>
      </c>
      <c r="AA34" s="16" t="s">
        <v>30</v>
      </c>
      <c r="AB34" s="14" t="s">
        <v>29</v>
      </c>
      <c r="AC34" s="14" t="s">
        <v>31</v>
      </c>
      <c r="AD34" s="3"/>
      <c r="AE34" s="2"/>
      <c r="AF34" s="2"/>
      <c r="AG34" s="2"/>
      <c r="AH34" s="2"/>
      <c r="AI34" s="2"/>
      <c r="AJ34" s="2"/>
      <c r="AK34" s="2"/>
      <c r="AL34" s="2"/>
      <c r="AM34" s="2"/>
    </row>
    <row r="35" spans="1:39">
      <c r="A35" s="8" t="s">
        <v>215</v>
      </c>
      <c r="B35" s="8" t="s">
        <v>216</v>
      </c>
      <c r="C35" s="9">
        <v>20405</v>
      </c>
      <c r="D35" s="13">
        <v>4</v>
      </c>
      <c r="E35" s="13">
        <v>1615</v>
      </c>
      <c r="F35" s="13">
        <v>4</v>
      </c>
      <c r="G35" s="13">
        <v>2144</v>
      </c>
      <c r="H35" s="13">
        <v>5</v>
      </c>
      <c r="I35" s="13">
        <v>196</v>
      </c>
      <c r="J35" s="13">
        <v>0</v>
      </c>
      <c r="K35" s="13"/>
      <c r="L35" s="13"/>
      <c r="M35" s="13">
        <v>124</v>
      </c>
      <c r="N35" s="13">
        <v>0</v>
      </c>
      <c r="O35" s="13"/>
      <c r="P35" s="13"/>
      <c r="Q35" s="13"/>
      <c r="R35" s="13"/>
      <c r="S35" s="13"/>
      <c r="T35" s="13"/>
      <c r="U35" s="13"/>
      <c r="V35" s="13"/>
      <c r="W35" s="13">
        <f t="shared" ref="W35:X35" si="32">SUM(E35+G35+I35+K35+M35+O35+Q35+S35+U35)</f>
        <v>4079</v>
      </c>
      <c r="X35" s="13">
        <f t="shared" si="32"/>
        <v>9</v>
      </c>
      <c r="Y35" s="13">
        <v>1</v>
      </c>
      <c r="Z35" s="16" t="s">
        <v>29</v>
      </c>
      <c r="AA35" s="16" t="s">
        <v>29</v>
      </c>
      <c r="AB35" s="14" t="s">
        <v>30</v>
      </c>
      <c r="AC35" s="14" t="s">
        <v>31</v>
      </c>
      <c r="AD35" s="3"/>
      <c r="AE35" s="2"/>
      <c r="AF35" s="2"/>
      <c r="AG35" s="2"/>
      <c r="AH35" s="2"/>
      <c r="AI35" s="2"/>
      <c r="AJ35" s="2"/>
      <c r="AK35" s="2"/>
      <c r="AL35" s="2"/>
      <c r="AM35" s="2"/>
    </row>
    <row r="36" spans="1:39">
      <c r="A36" s="8" t="s">
        <v>222</v>
      </c>
      <c r="B36" s="8" t="s">
        <v>223</v>
      </c>
      <c r="C36" s="9">
        <v>20406</v>
      </c>
      <c r="D36" s="13">
        <v>5</v>
      </c>
      <c r="E36" s="13">
        <v>2463</v>
      </c>
      <c r="F36" s="13">
        <v>6</v>
      </c>
      <c r="G36" s="13">
        <v>1934</v>
      </c>
      <c r="H36" s="13">
        <v>5</v>
      </c>
      <c r="I36" s="13">
        <v>38</v>
      </c>
      <c r="J36" s="13">
        <v>0</v>
      </c>
      <c r="K36" s="13">
        <v>146</v>
      </c>
      <c r="L36" s="13">
        <v>0</v>
      </c>
      <c r="M36" s="13">
        <v>32</v>
      </c>
      <c r="N36" s="13">
        <v>0</v>
      </c>
      <c r="O36" s="13"/>
      <c r="P36" s="13"/>
      <c r="Q36" s="13"/>
      <c r="R36" s="13"/>
      <c r="S36" s="13"/>
      <c r="T36" s="13"/>
      <c r="U36" s="13"/>
      <c r="V36" s="13"/>
      <c r="W36" s="13">
        <f t="shared" ref="W36:X36" si="33">SUM(E36+G36+I36+K36+M36+O36+Q36+S36+U36)</f>
        <v>4613</v>
      </c>
      <c r="X36" s="13">
        <f t="shared" si="33"/>
        <v>11</v>
      </c>
      <c r="Y36" s="13">
        <v>2</v>
      </c>
      <c r="Z36" s="16" t="s">
        <v>30</v>
      </c>
      <c r="AA36" s="16" t="s">
        <v>30</v>
      </c>
      <c r="AB36" s="14" t="s">
        <v>29</v>
      </c>
      <c r="AC36" s="14" t="s">
        <v>31</v>
      </c>
      <c r="AD36" s="3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8" t="s">
        <v>229</v>
      </c>
      <c r="B37" s="8" t="s">
        <v>230</v>
      </c>
      <c r="C37" s="9">
        <v>20501</v>
      </c>
      <c r="D37" s="13">
        <v>4</v>
      </c>
      <c r="E37" s="13">
        <v>2897</v>
      </c>
      <c r="F37" s="13">
        <v>4</v>
      </c>
      <c r="G37" s="13">
        <v>3279</v>
      </c>
      <c r="H37" s="13">
        <v>5</v>
      </c>
      <c r="I37" s="13"/>
      <c r="J37" s="13"/>
      <c r="K37" s="13">
        <v>249</v>
      </c>
      <c r="L37" s="13">
        <v>0</v>
      </c>
      <c r="M37" s="13">
        <v>79</v>
      </c>
      <c r="N37" s="13">
        <v>0</v>
      </c>
      <c r="O37" s="13"/>
      <c r="P37" s="13"/>
      <c r="Q37" s="13"/>
      <c r="R37" s="13"/>
      <c r="S37" s="13"/>
      <c r="T37" s="13"/>
      <c r="U37" s="13"/>
      <c r="V37" s="13"/>
      <c r="W37" s="13">
        <f t="shared" ref="W37:X37" si="34">SUM(E37+G37+I37+K37+M37+O37+Q37+S37+U37)</f>
        <v>6504</v>
      </c>
      <c r="X37" s="13">
        <f t="shared" si="34"/>
        <v>9</v>
      </c>
      <c r="Y37" s="13">
        <v>2</v>
      </c>
      <c r="Z37" s="16" t="s">
        <v>29</v>
      </c>
      <c r="AA37" s="16" t="s">
        <v>29</v>
      </c>
      <c r="AB37" s="14" t="s">
        <v>30</v>
      </c>
      <c r="AC37" s="14" t="s">
        <v>31</v>
      </c>
      <c r="AD37" s="3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A38" s="8" t="s">
        <v>234</v>
      </c>
      <c r="B38" s="8" t="s">
        <v>235</v>
      </c>
      <c r="C38" s="9">
        <v>20502</v>
      </c>
      <c r="D38" s="13">
        <v>4</v>
      </c>
      <c r="E38" s="13">
        <v>2370</v>
      </c>
      <c r="F38" s="13">
        <v>4</v>
      </c>
      <c r="G38" s="13">
        <v>2971</v>
      </c>
      <c r="H38" s="13">
        <v>5</v>
      </c>
      <c r="I38" s="13"/>
      <c r="J38" s="13"/>
      <c r="K38" s="13">
        <v>349</v>
      </c>
      <c r="L38" s="13">
        <v>0</v>
      </c>
      <c r="M38" s="13">
        <v>90</v>
      </c>
      <c r="N38" s="13">
        <v>0</v>
      </c>
      <c r="O38" s="13"/>
      <c r="P38" s="13"/>
      <c r="Q38" s="13"/>
      <c r="R38" s="13"/>
      <c r="S38" s="13"/>
      <c r="T38" s="13"/>
      <c r="U38" s="13"/>
      <c r="V38" s="13"/>
      <c r="W38" s="13">
        <f t="shared" ref="W38:X38" si="35">SUM(E38+G38+I38+K38+M38+O38+Q38+S38+U38)</f>
        <v>5780</v>
      </c>
      <c r="X38" s="13">
        <f t="shared" si="35"/>
        <v>9</v>
      </c>
      <c r="Y38" s="13">
        <v>2</v>
      </c>
      <c r="Z38" s="16" t="s">
        <v>29</v>
      </c>
      <c r="AA38" s="16" t="s">
        <v>29</v>
      </c>
      <c r="AB38" s="14" t="s">
        <v>30</v>
      </c>
      <c r="AC38" s="14" t="s">
        <v>31</v>
      </c>
      <c r="AD38" s="3"/>
      <c r="AE38" s="2"/>
      <c r="AF38" s="2"/>
      <c r="AG38" s="2"/>
      <c r="AH38" s="2"/>
      <c r="AI38" s="2"/>
      <c r="AJ38" s="2"/>
      <c r="AK38" s="2"/>
      <c r="AL38" s="2"/>
      <c r="AM38" s="2"/>
    </row>
    <row r="39" spans="1:39">
      <c r="A39" s="8" t="s">
        <v>241</v>
      </c>
      <c r="B39" s="8" t="s">
        <v>242</v>
      </c>
      <c r="C39" s="9">
        <v>20503</v>
      </c>
      <c r="D39" s="13">
        <v>4</v>
      </c>
      <c r="E39" s="13">
        <v>1921</v>
      </c>
      <c r="F39" s="13">
        <v>4</v>
      </c>
      <c r="G39" s="13">
        <v>1843</v>
      </c>
      <c r="H39" s="13">
        <v>3</v>
      </c>
      <c r="I39" s="13"/>
      <c r="J39" s="13"/>
      <c r="K39" s="13">
        <v>137</v>
      </c>
      <c r="L39" s="13">
        <v>0</v>
      </c>
      <c r="M39" s="13">
        <v>47</v>
      </c>
      <c r="N39" s="13">
        <v>0</v>
      </c>
      <c r="O39" s="13"/>
      <c r="P39" s="13"/>
      <c r="Q39" s="13"/>
      <c r="R39" s="13"/>
      <c r="S39" s="13"/>
      <c r="T39" s="13"/>
      <c r="U39" s="13"/>
      <c r="V39" s="13"/>
      <c r="W39" s="13">
        <f t="shared" ref="W39:X39" si="36">SUM(E39+G39+I39+K39+M39+O39+Q39+S39+U39)</f>
        <v>3948</v>
      </c>
      <c r="X39" s="13">
        <f t="shared" si="36"/>
        <v>7</v>
      </c>
      <c r="Y39" s="13">
        <v>1</v>
      </c>
      <c r="Z39" s="16" t="s">
        <v>30</v>
      </c>
      <c r="AA39" s="16" t="s">
        <v>30</v>
      </c>
      <c r="AB39" s="14" t="s">
        <v>29</v>
      </c>
      <c r="AC39" s="14" t="s">
        <v>31</v>
      </c>
      <c r="AD39" s="3"/>
      <c r="AE39" s="2"/>
      <c r="AF39" s="2"/>
      <c r="AG39" s="2"/>
      <c r="AH39" s="2"/>
      <c r="AI39" s="2"/>
      <c r="AJ39" s="2"/>
      <c r="AK39" s="2"/>
      <c r="AL39" s="2"/>
      <c r="AM39" s="2"/>
    </row>
    <row r="40" spans="1:39">
      <c r="A40" s="8" t="s">
        <v>248</v>
      </c>
      <c r="B40" s="8" t="s">
        <v>249</v>
      </c>
      <c r="C40" s="9">
        <v>20504</v>
      </c>
      <c r="D40" s="13">
        <v>5</v>
      </c>
      <c r="E40" s="13">
        <v>1930</v>
      </c>
      <c r="F40" s="13">
        <v>3</v>
      </c>
      <c r="G40" s="13">
        <v>2212</v>
      </c>
      <c r="H40" s="13">
        <v>4</v>
      </c>
      <c r="I40" s="13">
        <v>67</v>
      </c>
      <c r="J40" s="13">
        <v>0</v>
      </c>
      <c r="K40" s="13">
        <v>99</v>
      </c>
      <c r="L40" s="13">
        <v>0</v>
      </c>
      <c r="M40" s="13">
        <v>42</v>
      </c>
      <c r="N40" s="13">
        <v>0</v>
      </c>
      <c r="O40" s="13"/>
      <c r="P40" s="13"/>
      <c r="Q40" s="13"/>
      <c r="R40" s="13"/>
      <c r="S40" s="13"/>
      <c r="T40" s="13"/>
      <c r="U40" s="13"/>
      <c r="V40" s="13"/>
      <c r="W40" s="13">
        <f t="shared" ref="W40:X40" si="37">SUM(E40+G40+I40+K40+M40+O40+Q40+S40+U40)</f>
        <v>4350</v>
      </c>
      <c r="X40" s="13">
        <f t="shared" si="37"/>
        <v>7</v>
      </c>
      <c r="Y40" s="13">
        <v>2</v>
      </c>
      <c r="Z40" s="16" t="s">
        <v>29</v>
      </c>
      <c r="AA40" s="16" t="s">
        <v>29</v>
      </c>
      <c r="AB40" s="14" t="s">
        <v>30</v>
      </c>
      <c r="AC40" s="14" t="s">
        <v>31</v>
      </c>
      <c r="AD40" s="3"/>
      <c r="AE40" s="2"/>
      <c r="AF40" s="2"/>
      <c r="AG40" s="2"/>
      <c r="AH40" s="2"/>
      <c r="AI40" s="2"/>
      <c r="AJ40" s="2"/>
      <c r="AK40" s="2"/>
      <c r="AL40" s="2"/>
      <c r="AM40" s="2"/>
    </row>
    <row r="41" spans="1:39">
      <c r="A41" s="8" t="s">
        <v>255</v>
      </c>
      <c r="B41" s="8" t="s">
        <v>256</v>
      </c>
      <c r="C41" s="9">
        <v>20505</v>
      </c>
      <c r="D41" s="13">
        <v>5</v>
      </c>
      <c r="E41" s="13">
        <v>2634</v>
      </c>
      <c r="F41" s="13">
        <v>5</v>
      </c>
      <c r="G41" s="13">
        <v>3015</v>
      </c>
      <c r="H41" s="13">
        <v>6</v>
      </c>
      <c r="I41" s="13">
        <v>269</v>
      </c>
      <c r="J41" s="13">
        <v>0</v>
      </c>
      <c r="K41" s="13">
        <v>478</v>
      </c>
      <c r="L41" s="13">
        <v>0</v>
      </c>
      <c r="M41" s="13">
        <v>108</v>
      </c>
      <c r="N41" s="13">
        <v>0</v>
      </c>
      <c r="O41" s="13"/>
      <c r="P41" s="13"/>
      <c r="Q41" s="13"/>
      <c r="R41" s="13"/>
      <c r="S41" s="13"/>
      <c r="T41" s="13"/>
      <c r="U41" s="13"/>
      <c r="V41" s="13"/>
      <c r="W41" s="13">
        <f t="shared" ref="W41:X41" si="38">SUM(E41+G41+I41+K41+M41+O41+Q41+S41+U41)</f>
        <v>6504</v>
      </c>
      <c r="X41" s="13">
        <f t="shared" si="38"/>
        <v>11</v>
      </c>
      <c r="Y41" s="13">
        <v>2</v>
      </c>
      <c r="Z41" s="16" t="s">
        <v>29</v>
      </c>
      <c r="AA41" s="16" t="s">
        <v>29</v>
      </c>
      <c r="AB41" s="14" t="s">
        <v>30</v>
      </c>
      <c r="AC41" s="14" t="s">
        <v>31</v>
      </c>
      <c r="AD41" s="3"/>
      <c r="AE41" s="2"/>
      <c r="AF41" s="2"/>
      <c r="AG41" s="2"/>
      <c r="AH41" s="2"/>
      <c r="AI41" s="2"/>
      <c r="AJ41" s="2"/>
      <c r="AK41" s="2"/>
      <c r="AL41" s="2"/>
      <c r="AM41" s="2"/>
    </row>
    <row r="42" spans="1:39">
      <c r="A42" s="8" t="s">
        <v>260</v>
      </c>
      <c r="B42" s="8" t="s">
        <v>261</v>
      </c>
      <c r="C42" s="9">
        <v>20506</v>
      </c>
      <c r="D42" s="13">
        <v>4</v>
      </c>
      <c r="E42" s="13">
        <v>1091</v>
      </c>
      <c r="F42" s="13">
        <v>3</v>
      </c>
      <c r="G42" s="13">
        <v>617</v>
      </c>
      <c r="H42" s="13">
        <v>2</v>
      </c>
      <c r="I42" s="13"/>
      <c r="J42" s="13"/>
      <c r="K42" s="13">
        <v>60</v>
      </c>
      <c r="L42" s="13">
        <v>0</v>
      </c>
      <c r="M42" s="13">
        <v>60</v>
      </c>
      <c r="N42" s="13">
        <v>0</v>
      </c>
      <c r="O42" s="13"/>
      <c r="P42" s="13"/>
      <c r="Q42" s="13"/>
      <c r="R42" s="13"/>
      <c r="S42" s="13"/>
      <c r="T42" s="13"/>
      <c r="U42" s="13"/>
      <c r="V42" s="13"/>
      <c r="W42" s="13">
        <f t="shared" ref="W42:X42" si="39">SUM(E42+G42+I42+K42+M42+O42+Q42+S42+U42)</f>
        <v>1828</v>
      </c>
      <c r="X42" s="13">
        <f t="shared" si="39"/>
        <v>5</v>
      </c>
      <c r="Y42" s="13">
        <v>0</v>
      </c>
      <c r="Z42" s="16" t="s">
        <v>30</v>
      </c>
      <c r="AA42" s="16" t="s">
        <v>30</v>
      </c>
      <c r="AB42" s="14" t="s">
        <v>29</v>
      </c>
      <c r="AC42" s="14" t="s">
        <v>31</v>
      </c>
      <c r="AD42" s="3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8" t="s">
        <v>264</v>
      </c>
      <c r="B43" s="8" t="s">
        <v>265</v>
      </c>
      <c r="C43" s="9">
        <v>20507</v>
      </c>
      <c r="D43" s="13">
        <v>3</v>
      </c>
      <c r="E43" s="13">
        <v>1253</v>
      </c>
      <c r="F43" s="13">
        <v>4</v>
      </c>
      <c r="G43" s="13">
        <v>1376</v>
      </c>
      <c r="H43" s="13">
        <v>4</v>
      </c>
      <c r="I43" s="13">
        <v>384</v>
      </c>
      <c r="J43" s="13">
        <v>1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>
        <f t="shared" ref="W43:X43" si="40">SUM(E43+G43+I43+K43+M43+O43+Q43+S43+U43)</f>
        <v>3013</v>
      </c>
      <c r="X43" s="13">
        <f t="shared" si="40"/>
        <v>9</v>
      </c>
      <c r="Y43" s="13">
        <v>2</v>
      </c>
      <c r="Z43" s="16" t="s">
        <v>29</v>
      </c>
      <c r="AA43" s="16" t="s">
        <v>30</v>
      </c>
      <c r="AB43" s="14" t="s">
        <v>7</v>
      </c>
      <c r="AC43" s="14" t="s">
        <v>31</v>
      </c>
      <c r="AD43" s="3"/>
      <c r="AE43" s="2"/>
      <c r="AF43" s="2"/>
      <c r="AG43" s="2"/>
      <c r="AH43" s="2"/>
      <c r="AI43" s="2"/>
      <c r="AJ43" s="2"/>
      <c r="AK43" s="2"/>
      <c r="AL43" s="2"/>
      <c r="AM43" s="2"/>
    </row>
    <row r="44" spans="1:39">
      <c r="A44" s="8" t="s">
        <v>271</v>
      </c>
      <c r="B44" s="8" t="s">
        <v>272</v>
      </c>
      <c r="C44" s="9">
        <v>20601</v>
      </c>
      <c r="D44" s="13">
        <v>4</v>
      </c>
      <c r="E44" s="13">
        <v>2823</v>
      </c>
      <c r="F44" s="13">
        <v>5</v>
      </c>
      <c r="G44" s="13">
        <v>3331</v>
      </c>
      <c r="H44" s="13">
        <v>6</v>
      </c>
      <c r="I44" s="13">
        <v>112</v>
      </c>
      <c r="J44" s="13">
        <v>0</v>
      </c>
      <c r="K44" s="13">
        <v>246</v>
      </c>
      <c r="L44" s="13"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>
        <f t="shared" ref="W44:X44" si="41">SUM(E44+G44+I44+K44+M44+O44+Q44+S44+U44)</f>
        <v>6512</v>
      </c>
      <c r="X44" s="13">
        <f t="shared" si="41"/>
        <v>11</v>
      </c>
      <c r="Y44" s="13">
        <v>2</v>
      </c>
      <c r="Z44" s="16" t="s">
        <v>29</v>
      </c>
      <c r="AA44" s="16" t="s">
        <v>29</v>
      </c>
      <c r="AB44" s="14" t="s">
        <v>30</v>
      </c>
      <c r="AC44" s="14" t="s">
        <v>31</v>
      </c>
      <c r="AD44" s="3"/>
      <c r="AE44" s="2"/>
      <c r="AF44" s="2"/>
      <c r="AG44" s="2"/>
      <c r="AH44" s="2"/>
      <c r="AI44" s="2"/>
      <c r="AJ44" s="2"/>
      <c r="AK44" s="2"/>
      <c r="AL44" s="2"/>
      <c r="AM44" s="2"/>
    </row>
    <row r="45" spans="1:39">
      <c r="A45" s="8" t="s">
        <v>278</v>
      </c>
      <c r="B45" s="8" t="s">
        <v>279</v>
      </c>
      <c r="C45" s="9">
        <v>20602</v>
      </c>
      <c r="D45" s="13">
        <v>3</v>
      </c>
      <c r="E45" s="13">
        <v>2926</v>
      </c>
      <c r="F45" s="13">
        <v>5</v>
      </c>
      <c r="G45" s="13">
        <v>3153</v>
      </c>
      <c r="H45" s="13">
        <v>6</v>
      </c>
      <c r="I45" s="13"/>
      <c r="J45" s="13"/>
      <c r="K45" s="13">
        <v>204</v>
      </c>
      <c r="L45" s="13"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>
        <f t="shared" ref="W45:X45" si="42">SUM(E45+G45+I45+K45+M45+O45+Q45+S45+U45)</f>
        <v>6283</v>
      </c>
      <c r="X45" s="13">
        <f t="shared" si="42"/>
        <v>11</v>
      </c>
      <c r="Y45" s="13">
        <v>4</v>
      </c>
      <c r="Z45" s="16" t="s">
        <v>29</v>
      </c>
      <c r="AA45" s="16" t="s">
        <v>29</v>
      </c>
      <c r="AB45" s="14" t="s">
        <v>30</v>
      </c>
      <c r="AC45" s="14" t="s">
        <v>31</v>
      </c>
      <c r="AD45" s="3"/>
      <c r="AE45" s="2"/>
      <c r="AF45" s="2"/>
      <c r="AG45" s="2"/>
      <c r="AH45" s="2"/>
      <c r="AI45" s="2"/>
      <c r="AJ45" s="2"/>
      <c r="AK45" s="2"/>
      <c r="AL45" s="2"/>
      <c r="AM45" s="2"/>
    </row>
    <row r="46" spans="1:39">
      <c r="A46" s="8" t="s">
        <v>285</v>
      </c>
      <c r="B46" s="8" t="s">
        <v>286</v>
      </c>
      <c r="C46" s="9">
        <v>20603</v>
      </c>
      <c r="D46" s="13">
        <v>6</v>
      </c>
      <c r="E46" s="13">
        <v>2728</v>
      </c>
      <c r="F46" s="13">
        <v>6</v>
      </c>
      <c r="G46" s="13">
        <v>2467</v>
      </c>
      <c r="H46" s="13">
        <v>5</v>
      </c>
      <c r="I46" s="13">
        <v>147</v>
      </c>
      <c r="J46" s="13">
        <v>0</v>
      </c>
      <c r="K46" s="13">
        <v>289</v>
      </c>
      <c r="L46" s="13">
        <v>0</v>
      </c>
      <c r="M46" s="13">
        <v>60</v>
      </c>
      <c r="N46" s="13">
        <v>0</v>
      </c>
      <c r="O46" s="13"/>
      <c r="P46" s="13"/>
      <c r="Q46" s="13">
        <v>128</v>
      </c>
      <c r="R46" s="13">
        <v>0</v>
      </c>
      <c r="S46" s="13"/>
      <c r="T46" s="13"/>
      <c r="U46" s="13"/>
      <c r="V46" s="13"/>
      <c r="W46" s="13">
        <f t="shared" ref="W46:X46" si="43">SUM(E46+G46+I46+K46+M46+O46+Q46+S46+U46)</f>
        <v>5819</v>
      </c>
      <c r="X46" s="13">
        <f t="shared" si="43"/>
        <v>11</v>
      </c>
      <c r="Y46" s="13">
        <v>2</v>
      </c>
      <c r="Z46" s="16" t="s">
        <v>30</v>
      </c>
      <c r="AA46" s="16" t="s">
        <v>30</v>
      </c>
      <c r="AB46" s="14" t="s">
        <v>29</v>
      </c>
      <c r="AC46" s="14" t="s">
        <v>31</v>
      </c>
      <c r="AD46" s="3"/>
      <c r="AE46" s="2"/>
      <c r="AF46" s="2"/>
      <c r="AG46" s="2"/>
      <c r="AH46" s="2"/>
      <c r="AI46" s="2"/>
      <c r="AJ46" s="2"/>
      <c r="AK46" s="2"/>
      <c r="AL46" s="2"/>
      <c r="AM46" s="2"/>
    </row>
    <row r="47" spans="1:39">
      <c r="A47" s="8" t="s">
        <v>290</v>
      </c>
      <c r="B47" s="8" t="s">
        <v>291</v>
      </c>
      <c r="C47" s="9">
        <v>20604</v>
      </c>
      <c r="D47" s="13">
        <v>3</v>
      </c>
      <c r="E47" s="13">
        <v>3363</v>
      </c>
      <c r="F47" s="13">
        <v>7</v>
      </c>
      <c r="G47" s="13">
        <v>2201</v>
      </c>
      <c r="H47" s="13">
        <v>4</v>
      </c>
      <c r="I47" s="13"/>
      <c r="J47" s="13"/>
      <c r="K47" s="13">
        <v>168</v>
      </c>
      <c r="L47" s="13">
        <v>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>
        <f t="shared" ref="W47:X47" si="44">SUM(E47+G47+I47+K47+M47+O47+Q47+S47+U47)</f>
        <v>5732</v>
      </c>
      <c r="X47" s="13">
        <f t="shared" si="44"/>
        <v>11</v>
      </c>
      <c r="Y47" s="13">
        <v>3</v>
      </c>
      <c r="Z47" s="16" t="s">
        <v>30</v>
      </c>
      <c r="AA47" s="16" t="s">
        <v>30</v>
      </c>
      <c r="AB47" s="14" t="s">
        <v>29</v>
      </c>
      <c r="AC47" s="14" t="s">
        <v>31</v>
      </c>
      <c r="AD47" s="3"/>
      <c r="AE47" s="2"/>
      <c r="AF47" s="2"/>
      <c r="AG47" s="2"/>
      <c r="AH47" s="2"/>
      <c r="AI47" s="2"/>
      <c r="AJ47" s="2"/>
      <c r="AK47" s="2"/>
      <c r="AL47" s="2"/>
      <c r="AM47" s="2"/>
    </row>
    <row r="48" spans="1:39">
      <c r="A48" s="8" t="s">
        <v>297</v>
      </c>
      <c r="B48" s="8" t="s">
        <v>95</v>
      </c>
      <c r="C48" s="9">
        <v>20605</v>
      </c>
      <c r="D48" s="13">
        <v>5</v>
      </c>
      <c r="E48" s="13">
        <v>1821</v>
      </c>
      <c r="F48" s="13">
        <v>4</v>
      </c>
      <c r="G48" s="13">
        <v>2327</v>
      </c>
      <c r="H48" s="13">
        <v>5</v>
      </c>
      <c r="I48" s="13">
        <v>187</v>
      </c>
      <c r="J48" s="13">
        <v>0</v>
      </c>
      <c r="K48" s="13">
        <v>179</v>
      </c>
      <c r="L48" s="13">
        <v>0</v>
      </c>
      <c r="M48" s="13">
        <v>72</v>
      </c>
      <c r="N48" s="13">
        <v>0</v>
      </c>
      <c r="O48" s="13"/>
      <c r="P48" s="13"/>
      <c r="Q48" s="13"/>
      <c r="R48" s="13"/>
      <c r="S48" s="13"/>
      <c r="T48" s="13"/>
      <c r="U48" s="13"/>
      <c r="V48" s="13"/>
      <c r="W48" s="13">
        <f t="shared" ref="W48:X48" si="45">SUM(E48+G48+I48+K48+M48+O48+Q48+S48+U48)</f>
        <v>4586</v>
      </c>
      <c r="X48" s="13">
        <f t="shared" si="45"/>
        <v>9</v>
      </c>
      <c r="Y48" s="13">
        <v>2</v>
      </c>
      <c r="Z48" s="16" t="s">
        <v>29</v>
      </c>
      <c r="AA48" s="16" t="s">
        <v>29</v>
      </c>
      <c r="AB48" s="14" t="s">
        <v>30</v>
      </c>
      <c r="AC48" s="14" t="s">
        <v>31</v>
      </c>
      <c r="AD48" s="3"/>
      <c r="AE48" s="2"/>
      <c r="AF48" s="2"/>
      <c r="AG48" s="2"/>
      <c r="AH48" s="2"/>
      <c r="AI48" s="2"/>
      <c r="AJ48" s="2"/>
      <c r="AK48" s="2"/>
      <c r="AL48" s="2"/>
      <c r="AM48" s="2"/>
    </row>
    <row r="49" spans="1:39">
      <c r="A49" s="8" t="s">
        <v>301</v>
      </c>
      <c r="B49" s="8" t="s">
        <v>302</v>
      </c>
      <c r="C49" s="9">
        <v>20606</v>
      </c>
      <c r="D49" s="13">
        <v>4</v>
      </c>
      <c r="E49" s="13">
        <v>2037</v>
      </c>
      <c r="F49" s="13">
        <v>4</v>
      </c>
      <c r="G49" s="13">
        <v>1368</v>
      </c>
      <c r="H49" s="13">
        <v>3</v>
      </c>
      <c r="I49" s="13">
        <v>110</v>
      </c>
      <c r="J49" s="13">
        <v>0</v>
      </c>
      <c r="K49" s="13">
        <v>137</v>
      </c>
      <c r="L49" s="13">
        <v>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>
        <f t="shared" ref="W49:X49" si="46">SUM(E49+G49+I49+K49+M49+O49+Q49+S49+U49)</f>
        <v>3652</v>
      </c>
      <c r="X49" s="13">
        <f t="shared" si="46"/>
        <v>7</v>
      </c>
      <c r="Y49" s="13">
        <v>0</v>
      </c>
      <c r="Z49" s="16" t="s">
        <v>30</v>
      </c>
      <c r="AA49" s="16" t="s">
        <v>30</v>
      </c>
      <c r="AB49" s="14" t="s">
        <v>29</v>
      </c>
      <c r="AC49" s="14" t="s">
        <v>31</v>
      </c>
      <c r="AD49" s="3"/>
      <c r="AE49" s="2"/>
      <c r="AF49" s="2"/>
      <c r="AG49" s="2"/>
      <c r="AH49" s="2"/>
      <c r="AI49" s="2"/>
      <c r="AJ49" s="2"/>
      <c r="AK49" s="2"/>
      <c r="AL49" s="2"/>
      <c r="AM49" s="2"/>
    </row>
    <row r="50" spans="1:39">
      <c r="A50" s="8" t="s">
        <v>305</v>
      </c>
      <c r="B50" s="8" t="s">
        <v>306</v>
      </c>
      <c r="C50" s="9">
        <v>20607</v>
      </c>
      <c r="D50" s="13">
        <v>5</v>
      </c>
      <c r="E50" s="13">
        <v>2077</v>
      </c>
      <c r="F50" s="13">
        <v>5</v>
      </c>
      <c r="G50" s="13">
        <v>1827</v>
      </c>
      <c r="H50" s="13">
        <v>4</v>
      </c>
      <c r="I50" s="13">
        <v>144</v>
      </c>
      <c r="J50" s="13">
        <v>0</v>
      </c>
      <c r="K50" s="13">
        <v>368</v>
      </c>
      <c r="L50" s="13">
        <v>0</v>
      </c>
      <c r="M50" s="13">
        <v>46</v>
      </c>
      <c r="N50" s="13">
        <v>0</v>
      </c>
      <c r="O50" s="13"/>
      <c r="P50" s="13"/>
      <c r="Q50" s="13"/>
      <c r="R50" s="13"/>
      <c r="S50" s="13"/>
      <c r="T50" s="13"/>
      <c r="U50" s="13"/>
      <c r="V50" s="13"/>
      <c r="W50" s="13">
        <f t="shared" ref="W50:X50" si="47">SUM(E50+G50+I50+K50+M50+O50+Q50+S50+U50)</f>
        <v>4462</v>
      </c>
      <c r="X50" s="13">
        <f t="shared" si="47"/>
        <v>9</v>
      </c>
      <c r="Y50" s="13">
        <v>2</v>
      </c>
      <c r="Z50" s="16" t="s">
        <v>30</v>
      </c>
      <c r="AA50" s="16" t="s">
        <v>30</v>
      </c>
      <c r="AB50" s="14" t="s">
        <v>29</v>
      </c>
      <c r="AC50" s="14" t="s">
        <v>31</v>
      </c>
      <c r="AD50" s="3"/>
      <c r="AE50" s="2"/>
      <c r="AF50" s="2"/>
      <c r="AG50" s="2"/>
      <c r="AH50" s="2"/>
      <c r="AI50" s="2"/>
      <c r="AJ50" s="2"/>
      <c r="AK50" s="2"/>
      <c r="AL50" s="2"/>
      <c r="AM50" s="2"/>
    </row>
    <row r="51" spans="1:39">
      <c r="A51" s="8" t="s">
        <v>310</v>
      </c>
      <c r="B51" s="8" t="s">
        <v>311</v>
      </c>
      <c r="C51" s="9">
        <v>20608</v>
      </c>
      <c r="D51" s="13">
        <v>5</v>
      </c>
      <c r="E51" s="13">
        <v>2115</v>
      </c>
      <c r="F51" s="13">
        <v>5</v>
      </c>
      <c r="G51" s="13">
        <v>1945</v>
      </c>
      <c r="H51" s="13">
        <v>4</v>
      </c>
      <c r="I51" s="13">
        <v>144</v>
      </c>
      <c r="J51" s="13">
        <v>0</v>
      </c>
      <c r="K51" s="13">
        <v>253</v>
      </c>
      <c r="L51" s="13">
        <v>0</v>
      </c>
      <c r="M51" s="13">
        <v>36</v>
      </c>
      <c r="N51" s="13">
        <v>0</v>
      </c>
      <c r="O51" s="13"/>
      <c r="P51" s="13"/>
      <c r="Q51" s="13"/>
      <c r="R51" s="13"/>
      <c r="S51" s="13"/>
      <c r="T51" s="13"/>
      <c r="U51" s="13"/>
      <c r="V51" s="13"/>
      <c r="W51" s="13">
        <f t="shared" ref="W51:X51" si="48">SUM(E51+G51+I51+K51+M51+O51+Q51+S51+U51)</f>
        <v>4493</v>
      </c>
      <c r="X51" s="13">
        <f t="shared" si="48"/>
        <v>9</v>
      </c>
      <c r="Y51" s="13">
        <v>2</v>
      </c>
      <c r="Z51" s="16" t="s">
        <v>30</v>
      </c>
      <c r="AA51" s="16" t="s">
        <v>30</v>
      </c>
      <c r="AB51" s="14" t="s">
        <v>29</v>
      </c>
      <c r="AC51" s="14" t="s">
        <v>31</v>
      </c>
      <c r="AD51" s="3"/>
      <c r="AE51" s="2"/>
      <c r="AF51" s="2"/>
      <c r="AG51" s="2"/>
      <c r="AH51" s="2"/>
      <c r="AI51" s="2"/>
      <c r="AJ51" s="2"/>
      <c r="AK51" s="2"/>
      <c r="AL51" s="2"/>
      <c r="AM51" s="2"/>
    </row>
    <row r="52" spans="1:39">
      <c r="A52" s="8" t="s">
        <v>317</v>
      </c>
      <c r="B52" s="8" t="s">
        <v>318</v>
      </c>
      <c r="C52" s="9">
        <v>20609</v>
      </c>
      <c r="D52" s="13">
        <v>3</v>
      </c>
      <c r="E52" s="13">
        <v>2785</v>
      </c>
      <c r="F52" s="13">
        <v>6</v>
      </c>
      <c r="G52" s="13">
        <v>2133</v>
      </c>
      <c r="H52" s="13">
        <v>5</v>
      </c>
      <c r="I52" s="13"/>
      <c r="J52" s="13"/>
      <c r="K52" s="13">
        <v>266</v>
      </c>
      <c r="L52" s="13">
        <v>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>
        <f t="shared" ref="W52:X52" si="49">SUM(E52+G52+I52+K52+M52+O52+Q52+S52+U52)</f>
        <v>5184</v>
      </c>
      <c r="X52" s="13">
        <f t="shared" si="49"/>
        <v>11</v>
      </c>
      <c r="Y52" s="13">
        <v>1</v>
      </c>
      <c r="Z52" s="16" t="s">
        <v>30</v>
      </c>
      <c r="AA52" s="16" t="s">
        <v>30</v>
      </c>
      <c r="AB52" s="14" t="s">
        <v>29</v>
      </c>
      <c r="AC52" s="14" t="s">
        <v>31</v>
      </c>
      <c r="AD52" s="3"/>
      <c r="AE52" s="2"/>
      <c r="AF52" s="2"/>
      <c r="AG52" s="2"/>
      <c r="AH52" s="2"/>
      <c r="AI52" s="2"/>
      <c r="AJ52" s="2"/>
      <c r="AK52" s="2"/>
      <c r="AL52" s="2"/>
      <c r="AM52" s="2"/>
    </row>
    <row r="53" spans="1:39">
      <c r="A53" s="8" t="s">
        <v>324</v>
      </c>
      <c r="B53" s="8" t="s">
        <v>325</v>
      </c>
      <c r="C53" s="9">
        <v>21301</v>
      </c>
      <c r="D53" s="13">
        <v>5</v>
      </c>
      <c r="E53" s="13">
        <v>1604</v>
      </c>
      <c r="F53" s="13">
        <v>3</v>
      </c>
      <c r="G53" s="13">
        <v>1650</v>
      </c>
      <c r="H53" s="13">
        <v>4</v>
      </c>
      <c r="I53" s="13">
        <v>221</v>
      </c>
      <c r="J53" s="13">
        <v>0</v>
      </c>
      <c r="K53" s="13">
        <v>256</v>
      </c>
      <c r="L53" s="13">
        <v>0</v>
      </c>
      <c r="M53" s="13">
        <v>35</v>
      </c>
      <c r="N53" s="13">
        <v>0</v>
      </c>
      <c r="O53" s="13"/>
      <c r="P53" s="13"/>
      <c r="Q53" s="13"/>
      <c r="R53" s="13"/>
      <c r="S53" s="13"/>
      <c r="T53" s="13"/>
      <c r="U53" s="13"/>
      <c r="V53" s="13"/>
      <c r="W53" s="13">
        <f t="shared" ref="W53:X53" si="50">SUM(E53+G53+I53+K53+M53+O53+Q53+S53+U53)</f>
        <v>3766</v>
      </c>
      <c r="X53" s="13">
        <f t="shared" si="50"/>
        <v>7</v>
      </c>
      <c r="Y53" s="13">
        <v>1</v>
      </c>
      <c r="Z53" s="16" t="s">
        <v>29</v>
      </c>
      <c r="AA53" s="16" t="s">
        <v>29</v>
      </c>
      <c r="AB53" s="14" t="s">
        <v>30</v>
      </c>
      <c r="AC53" s="14" t="s">
        <v>31</v>
      </c>
      <c r="AD53" s="3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8" t="s">
        <v>326</v>
      </c>
      <c r="B54" s="8" t="s">
        <v>327</v>
      </c>
      <c r="C54" s="9">
        <v>21401</v>
      </c>
      <c r="D54" s="13">
        <v>5</v>
      </c>
      <c r="E54" s="13">
        <v>1512</v>
      </c>
      <c r="F54" s="13">
        <v>4</v>
      </c>
      <c r="G54" s="13">
        <v>1647</v>
      </c>
      <c r="H54" s="13">
        <v>5</v>
      </c>
      <c r="I54" s="13">
        <v>98</v>
      </c>
      <c r="J54" s="13">
        <v>0</v>
      </c>
      <c r="K54" s="13">
        <v>151</v>
      </c>
      <c r="L54" s="13">
        <v>0</v>
      </c>
      <c r="M54" s="13">
        <v>126</v>
      </c>
      <c r="N54" s="13">
        <v>0</v>
      </c>
      <c r="O54" s="13"/>
      <c r="P54" s="13"/>
      <c r="Q54" s="13"/>
      <c r="R54" s="13"/>
      <c r="S54" s="13"/>
      <c r="T54" s="13"/>
      <c r="U54" s="13"/>
      <c r="V54" s="13"/>
      <c r="W54" s="13">
        <f t="shared" ref="W54:X54" si="51">SUM(E54+G54+I54+K54+M54+O54+Q54+S54+U54)</f>
        <v>3534</v>
      </c>
      <c r="X54" s="13">
        <f t="shared" si="51"/>
        <v>9</v>
      </c>
      <c r="Y54" s="13">
        <v>1</v>
      </c>
      <c r="Z54" s="16" t="s">
        <v>29</v>
      </c>
      <c r="AA54" s="16" t="s">
        <v>29</v>
      </c>
      <c r="AB54" s="14" t="s">
        <v>30</v>
      </c>
      <c r="AC54" s="14" t="s">
        <v>31</v>
      </c>
      <c r="AD54" s="3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8" t="s">
        <v>333</v>
      </c>
      <c r="B55" s="8" t="s">
        <v>334</v>
      </c>
      <c r="C55" s="9">
        <v>21402</v>
      </c>
      <c r="D55" s="13">
        <v>5</v>
      </c>
      <c r="E55" s="13">
        <v>1526</v>
      </c>
      <c r="F55" s="13">
        <v>5</v>
      </c>
      <c r="G55" s="13">
        <v>1069</v>
      </c>
      <c r="H55" s="13">
        <v>3</v>
      </c>
      <c r="I55" s="13">
        <v>96</v>
      </c>
      <c r="J55" s="13">
        <v>0</v>
      </c>
      <c r="K55" s="13">
        <v>272</v>
      </c>
      <c r="L55" s="13">
        <v>1</v>
      </c>
      <c r="M55" s="13">
        <v>23</v>
      </c>
      <c r="N55" s="13">
        <v>0</v>
      </c>
      <c r="O55" s="13"/>
      <c r="P55" s="13"/>
      <c r="Q55" s="13"/>
      <c r="R55" s="13"/>
      <c r="S55" s="13"/>
      <c r="T55" s="13"/>
      <c r="U55" s="13"/>
      <c r="V55" s="13"/>
      <c r="W55" s="13">
        <f t="shared" ref="W55:X55" si="52">SUM(E55+G55+I55+K55+M55+O55+Q55+S55+U55)</f>
        <v>2986</v>
      </c>
      <c r="X55" s="13">
        <f t="shared" si="52"/>
        <v>9</v>
      </c>
      <c r="Y55" s="13">
        <v>0</v>
      </c>
      <c r="Z55" s="16" t="s">
        <v>30</v>
      </c>
      <c r="AA55" s="16" t="s">
        <v>29</v>
      </c>
      <c r="AB55" s="14" t="s">
        <v>338</v>
      </c>
      <c r="AC55" s="14" t="s">
        <v>31</v>
      </c>
      <c r="AD55" s="3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8" t="s">
        <v>339</v>
      </c>
      <c r="B56" s="8" t="s">
        <v>340</v>
      </c>
      <c r="C56" s="9">
        <v>20701</v>
      </c>
      <c r="D56" s="13">
        <v>4</v>
      </c>
      <c r="E56" s="13">
        <v>2216</v>
      </c>
      <c r="F56" s="13">
        <v>5</v>
      </c>
      <c r="G56" s="13">
        <v>1742</v>
      </c>
      <c r="H56" s="13">
        <v>4</v>
      </c>
      <c r="I56" s="13">
        <v>154</v>
      </c>
      <c r="J56" s="13">
        <v>0</v>
      </c>
      <c r="K56" s="13">
        <v>191</v>
      </c>
      <c r="L56" s="13"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>
        <f t="shared" ref="W56:X56" si="53">SUM(E56+G56+I56+K56+M56+O56+Q56+S56+U56)</f>
        <v>4303</v>
      </c>
      <c r="X56" s="13">
        <f t="shared" si="53"/>
        <v>9</v>
      </c>
      <c r="Y56" s="13">
        <v>4</v>
      </c>
      <c r="Z56" s="16" t="s">
        <v>30</v>
      </c>
      <c r="AA56" s="16" t="s">
        <v>30</v>
      </c>
      <c r="AB56" s="14" t="s">
        <v>29</v>
      </c>
      <c r="AC56" s="14" t="s">
        <v>31</v>
      </c>
      <c r="AD56" s="3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8" t="s">
        <v>343</v>
      </c>
      <c r="B57" s="8" t="s">
        <v>344</v>
      </c>
      <c r="C57" s="9">
        <v>20702</v>
      </c>
      <c r="D57" s="13">
        <v>4</v>
      </c>
      <c r="E57" s="13">
        <v>1418</v>
      </c>
      <c r="F57" s="13">
        <v>4</v>
      </c>
      <c r="G57" s="13">
        <v>677</v>
      </c>
      <c r="H57" s="13">
        <v>1</v>
      </c>
      <c r="I57" s="13"/>
      <c r="J57" s="13"/>
      <c r="K57" s="13">
        <v>158</v>
      </c>
      <c r="L57" s="13">
        <v>0</v>
      </c>
      <c r="M57" s="13"/>
      <c r="N57" s="13"/>
      <c r="O57" s="13"/>
      <c r="P57" s="13"/>
      <c r="Q57" s="13"/>
      <c r="R57" s="13"/>
      <c r="S57" s="13"/>
      <c r="T57" s="13"/>
      <c r="U57" s="13">
        <v>79</v>
      </c>
      <c r="V57" s="13">
        <v>0</v>
      </c>
      <c r="W57" s="13">
        <f t="shared" ref="W57:X57" si="54">SUM(E57+G57+I57+K57+M57+O57+Q57+S57+U57)</f>
        <v>2332</v>
      </c>
      <c r="X57" s="13">
        <f t="shared" si="54"/>
        <v>5</v>
      </c>
      <c r="Y57" s="13">
        <v>2</v>
      </c>
      <c r="Z57" s="16" t="s">
        <v>30</v>
      </c>
      <c r="AA57" s="16" t="s">
        <v>30</v>
      </c>
      <c r="AB57" s="14" t="s">
        <v>29</v>
      </c>
      <c r="AC57" s="14" t="s">
        <v>31</v>
      </c>
      <c r="AD57" s="3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A58" s="8" t="s">
        <v>348</v>
      </c>
      <c r="B58" s="8" t="s">
        <v>349</v>
      </c>
      <c r="C58" s="9">
        <v>20703</v>
      </c>
      <c r="D58" s="13">
        <v>5</v>
      </c>
      <c r="E58" s="13">
        <v>1531</v>
      </c>
      <c r="F58" s="13">
        <v>3</v>
      </c>
      <c r="G58" s="13">
        <v>1057</v>
      </c>
      <c r="H58" s="13">
        <v>2</v>
      </c>
      <c r="I58" s="13">
        <v>75</v>
      </c>
      <c r="J58" s="13">
        <v>0</v>
      </c>
      <c r="K58" s="13">
        <v>132</v>
      </c>
      <c r="L58" s="13">
        <v>0</v>
      </c>
      <c r="M58" s="13"/>
      <c r="N58" s="13"/>
      <c r="O58" s="13"/>
      <c r="P58" s="13"/>
      <c r="Q58" s="13"/>
      <c r="R58" s="13"/>
      <c r="S58" s="13"/>
      <c r="T58" s="13"/>
      <c r="U58" s="13">
        <v>58</v>
      </c>
      <c r="V58" s="13">
        <v>0</v>
      </c>
      <c r="W58" s="13">
        <f t="shared" ref="W58:X58" si="55">SUM(E58+G58+I58+K58+M58+O58+Q58+S58+U58)</f>
        <v>2853</v>
      </c>
      <c r="X58" s="13">
        <f t="shared" si="55"/>
        <v>5</v>
      </c>
      <c r="Y58" s="13">
        <v>0</v>
      </c>
      <c r="Z58" s="16" t="s">
        <v>30</v>
      </c>
      <c r="AA58" s="16" t="s">
        <v>30</v>
      </c>
      <c r="AB58" s="14" t="s">
        <v>29</v>
      </c>
      <c r="AC58" s="14" t="s">
        <v>31</v>
      </c>
      <c r="AD58" s="3"/>
      <c r="AE58" s="2"/>
      <c r="AF58" s="2"/>
      <c r="AG58" s="2"/>
      <c r="AH58" s="2"/>
      <c r="AI58" s="2"/>
      <c r="AJ58" s="2"/>
      <c r="AK58" s="2"/>
      <c r="AL58" s="2"/>
      <c r="AM58" s="2"/>
    </row>
    <row r="59" spans="1:39">
      <c r="A59" s="8" t="s">
        <v>355</v>
      </c>
      <c r="B59" s="8" t="s">
        <v>356</v>
      </c>
      <c r="C59" s="9">
        <v>20704</v>
      </c>
      <c r="D59" s="13">
        <v>4</v>
      </c>
      <c r="E59" s="13">
        <v>2446</v>
      </c>
      <c r="F59" s="13">
        <v>5</v>
      </c>
      <c r="G59" s="13">
        <v>2080</v>
      </c>
      <c r="H59" s="13">
        <v>4</v>
      </c>
      <c r="I59" s="13">
        <v>194</v>
      </c>
      <c r="J59" s="13">
        <v>0</v>
      </c>
      <c r="K59" s="13">
        <v>289</v>
      </c>
      <c r="L59" s="13">
        <v>0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>
        <f t="shared" ref="W59:X59" si="56">SUM(E59+G59+I59+K59+M59+O59+Q59+S59+U59)</f>
        <v>5009</v>
      </c>
      <c r="X59" s="13">
        <f t="shared" si="56"/>
        <v>9</v>
      </c>
      <c r="Y59" s="13">
        <v>1</v>
      </c>
      <c r="Z59" s="16" t="s">
        <v>30</v>
      </c>
      <c r="AA59" s="16" t="s">
        <v>30</v>
      </c>
      <c r="AB59" s="14" t="s">
        <v>29</v>
      </c>
      <c r="AC59" s="14" t="s">
        <v>31</v>
      </c>
      <c r="AD59" s="3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8" t="s">
        <v>360</v>
      </c>
      <c r="B60" s="8" t="s">
        <v>361</v>
      </c>
      <c r="C60" s="9">
        <v>20801</v>
      </c>
      <c r="D60" s="13">
        <v>4</v>
      </c>
      <c r="E60" s="13">
        <v>4026</v>
      </c>
      <c r="F60" s="13">
        <v>6</v>
      </c>
      <c r="G60" s="13">
        <v>3569</v>
      </c>
      <c r="H60" s="13">
        <v>5</v>
      </c>
      <c r="I60" s="13">
        <v>280</v>
      </c>
      <c r="J60" s="13">
        <v>0</v>
      </c>
      <c r="K60" s="13">
        <v>355</v>
      </c>
      <c r="L60" s="13"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>
        <f t="shared" ref="W60:X60" si="57">SUM(E60+G60+I60+K60+M60+O60+Q60+S60+U60)</f>
        <v>8230</v>
      </c>
      <c r="X60" s="13">
        <f t="shared" si="57"/>
        <v>11</v>
      </c>
      <c r="Y60" s="13">
        <v>3</v>
      </c>
      <c r="Z60" s="16" t="s">
        <v>30</v>
      </c>
      <c r="AA60" s="16" t="s">
        <v>30</v>
      </c>
      <c r="AB60" s="14" t="s">
        <v>29</v>
      </c>
      <c r="AC60" s="14" t="s">
        <v>31</v>
      </c>
      <c r="AD60" s="3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8" t="s">
        <v>367</v>
      </c>
      <c r="B61" s="8" t="s">
        <v>368</v>
      </c>
      <c r="C61" s="9">
        <v>20802</v>
      </c>
      <c r="D61" s="13">
        <v>4</v>
      </c>
      <c r="E61" s="13">
        <v>1499</v>
      </c>
      <c r="F61" s="13">
        <v>4</v>
      </c>
      <c r="G61" s="13">
        <v>982</v>
      </c>
      <c r="H61" s="13">
        <v>2</v>
      </c>
      <c r="I61" s="13">
        <v>387</v>
      </c>
      <c r="J61" s="13">
        <v>1</v>
      </c>
      <c r="K61" s="13">
        <v>111</v>
      </c>
      <c r="L61" s="13">
        <v>0</v>
      </c>
      <c r="M61" s="13"/>
      <c r="N61" s="3"/>
      <c r="O61" s="3"/>
      <c r="P61" s="3"/>
      <c r="Q61" s="3"/>
      <c r="R61" s="3"/>
      <c r="S61" s="13"/>
      <c r="T61" s="13"/>
      <c r="U61" s="13"/>
      <c r="V61" s="13"/>
      <c r="W61" s="13">
        <f t="shared" ref="W61:X61" si="58">SUM(E61+G61+I61+K61+M61+O61+Q61+S61+U61)</f>
        <v>2979</v>
      </c>
      <c r="X61" s="13">
        <f t="shared" si="58"/>
        <v>7</v>
      </c>
      <c r="Y61" s="13">
        <v>0</v>
      </c>
      <c r="Z61" s="16" t="s">
        <v>30</v>
      </c>
      <c r="AA61" s="14" t="s">
        <v>29</v>
      </c>
      <c r="AB61" s="14" t="s">
        <v>7</v>
      </c>
      <c r="AC61" s="14" t="s">
        <v>31</v>
      </c>
      <c r="AD61" s="3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8" t="s">
        <v>374</v>
      </c>
      <c r="B62" s="8" t="s">
        <v>375</v>
      </c>
      <c r="C62" s="9">
        <v>20803</v>
      </c>
      <c r="D62" s="13">
        <v>3</v>
      </c>
      <c r="E62" s="13">
        <v>2911</v>
      </c>
      <c r="F62" s="13">
        <v>5</v>
      </c>
      <c r="G62" s="13">
        <v>2076</v>
      </c>
      <c r="H62" s="13">
        <v>4</v>
      </c>
      <c r="I62" s="13"/>
      <c r="J62" s="13"/>
      <c r="K62" s="13">
        <v>475</v>
      </c>
      <c r="L62" s="13">
        <v>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>
        <f t="shared" ref="W62:X62" si="59">SUM(E62+G62+I62+K62+M62+O62+Q62+S62+U62)</f>
        <v>5462</v>
      </c>
      <c r="X62" s="13">
        <f t="shared" si="59"/>
        <v>9</v>
      </c>
      <c r="Y62" s="13">
        <v>4</v>
      </c>
      <c r="Z62" s="16" t="s">
        <v>30</v>
      </c>
      <c r="AA62" s="16" t="s">
        <v>30</v>
      </c>
      <c r="AB62" s="14" t="s">
        <v>29</v>
      </c>
      <c r="AC62" s="14" t="s">
        <v>31</v>
      </c>
      <c r="AD62" s="3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8" t="s">
        <v>381</v>
      </c>
      <c r="B63" s="8" t="s">
        <v>382</v>
      </c>
      <c r="C63" s="9">
        <v>20804</v>
      </c>
      <c r="D63" s="13">
        <v>4</v>
      </c>
      <c r="E63" s="13">
        <v>1742</v>
      </c>
      <c r="F63" s="13">
        <v>4</v>
      </c>
      <c r="G63" s="13">
        <v>1378</v>
      </c>
      <c r="H63" s="13">
        <v>3</v>
      </c>
      <c r="I63" s="13"/>
      <c r="J63" s="13"/>
      <c r="K63" s="13">
        <v>406</v>
      </c>
      <c r="L63" s="13">
        <v>0</v>
      </c>
      <c r="M63" s="13"/>
      <c r="N63" s="13"/>
      <c r="O63" s="13">
        <v>80</v>
      </c>
      <c r="P63" s="13">
        <v>0</v>
      </c>
      <c r="Q63" s="13"/>
      <c r="R63" s="13"/>
      <c r="S63" s="13"/>
      <c r="T63" s="13"/>
      <c r="U63" s="13"/>
      <c r="V63" s="13"/>
      <c r="W63" s="13">
        <f t="shared" ref="W63:X63" si="60">SUM(E63+G63+I63+K63+M63+O63+Q63+S63+U63)</f>
        <v>3606</v>
      </c>
      <c r="X63" s="13">
        <f t="shared" si="60"/>
        <v>7</v>
      </c>
      <c r="Y63" s="13">
        <v>2</v>
      </c>
      <c r="Z63" s="16" t="s">
        <v>30</v>
      </c>
      <c r="AA63" s="16" t="s">
        <v>30</v>
      </c>
      <c r="AB63" s="14" t="s">
        <v>29</v>
      </c>
      <c r="AC63" s="14" t="s">
        <v>31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8" t="s">
        <v>386</v>
      </c>
      <c r="B64" s="8" t="s">
        <v>387</v>
      </c>
      <c r="C64" s="9">
        <v>20805</v>
      </c>
      <c r="D64" s="13">
        <v>4</v>
      </c>
      <c r="E64" s="13">
        <v>1575</v>
      </c>
      <c r="F64" s="13">
        <v>3</v>
      </c>
      <c r="G64" s="13">
        <v>2010</v>
      </c>
      <c r="H64" s="13">
        <v>4</v>
      </c>
      <c r="I64" s="13"/>
      <c r="J64" s="13"/>
      <c r="K64" s="13">
        <v>263</v>
      </c>
      <c r="L64" s="13">
        <v>0</v>
      </c>
      <c r="M64" s="13">
        <v>157</v>
      </c>
      <c r="N64" s="13">
        <v>0</v>
      </c>
      <c r="O64" s="13"/>
      <c r="P64" s="13"/>
      <c r="Q64" s="13"/>
      <c r="R64" s="13"/>
      <c r="S64" s="13"/>
      <c r="T64" s="13"/>
      <c r="U64" s="13"/>
      <c r="V64" s="13"/>
      <c r="W64" s="13">
        <f t="shared" ref="W64:X64" si="61">SUM(E64+G64+I64+K64+M64+O64+Q64+S64+U64)</f>
        <v>4005</v>
      </c>
      <c r="X64" s="13">
        <f t="shared" si="61"/>
        <v>7</v>
      </c>
      <c r="Y64" s="13">
        <v>1</v>
      </c>
      <c r="Z64" s="16" t="s">
        <v>29</v>
      </c>
      <c r="AA64" s="16" t="s">
        <v>29</v>
      </c>
      <c r="AB64" s="16" t="s">
        <v>30</v>
      </c>
      <c r="AC64" s="14" t="s">
        <v>31</v>
      </c>
      <c r="AD64" s="3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8" t="s">
        <v>393</v>
      </c>
      <c r="B65" s="8" t="s">
        <v>394</v>
      </c>
      <c r="C65" s="9">
        <v>20806</v>
      </c>
      <c r="D65" s="13">
        <v>6</v>
      </c>
      <c r="E65" s="13">
        <v>1915</v>
      </c>
      <c r="F65" s="13">
        <v>3</v>
      </c>
      <c r="G65" s="13">
        <v>2049</v>
      </c>
      <c r="H65" s="13">
        <v>4</v>
      </c>
      <c r="I65" s="13">
        <v>57</v>
      </c>
      <c r="J65" s="13">
        <v>0</v>
      </c>
      <c r="K65" s="13">
        <v>211</v>
      </c>
      <c r="L65" s="13">
        <v>0</v>
      </c>
      <c r="M65" s="13">
        <v>84</v>
      </c>
      <c r="N65" s="13">
        <v>0</v>
      </c>
      <c r="O65" s="13"/>
      <c r="P65" s="13"/>
      <c r="Q65" s="13"/>
      <c r="R65" s="13"/>
      <c r="S65" s="13"/>
      <c r="T65" s="13"/>
      <c r="U65" s="13">
        <v>41</v>
      </c>
      <c r="V65" s="13">
        <v>0</v>
      </c>
      <c r="W65" s="13">
        <f t="shared" ref="W65:X65" si="62">SUM(E65+G65+I65+K65+M65+O65+Q65+S65+U65)</f>
        <v>4357</v>
      </c>
      <c r="X65" s="13">
        <f t="shared" si="62"/>
        <v>7</v>
      </c>
      <c r="Y65" s="13">
        <v>1</v>
      </c>
      <c r="Z65" s="16" t="s">
        <v>29</v>
      </c>
      <c r="AA65" s="16" t="s">
        <v>29</v>
      </c>
      <c r="AB65" s="16" t="s">
        <v>30</v>
      </c>
      <c r="AC65" s="14" t="s">
        <v>31</v>
      </c>
      <c r="AD65" s="3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8" t="s">
        <v>403</v>
      </c>
      <c r="B66" s="8" t="s">
        <v>404</v>
      </c>
      <c r="C66" s="9">
        <v>20807</v>
      </c>
      <c r="D66" s="13">
        <v>3</v>
      </c>
      <c r="E66" s="13">
        <v>2003</v>
      </c>
      <c r="F66" s="13">
        <v>4</v>
      </c>
      <c r="G66" s="13">
        <v>1442</v>
      </c>
      <c r="H66" s="13">
        <v>3</v>
      </c>
      <c r="I66" s="13"/>
      <c r="J66" s="13"/>
      <c r="K66" s="13">
        <v>196</v>
      </c>
      <c r="L66" s="13"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>
        <f t="shared" ref="W66:X66" si="63">SUM(E66+G66+I66+K66+M66+O66+Q66+S66+U66)</f>
        <v>3641</v>
      </c>
      <c r="X66" s="13">
        <f t="shared" si="63"/>
        <v>7</v>
      </c>
      <c r="Y66" s="13">
        <v>2</v>
      </c>
      <c r="Z66" s="16" t="s">
        <v>30</v>
      </c>
      <c r="AA66" s="16" t="s">
        <v>30</v>
      </c>
      <c r="AB66" s="16" t="s">
        <v>29</v>
      </c>
      <c r="AC66" s="14" t="s">
        <v>31</v>
      </c>
      <c r="AD66" s="3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8" t="s">
        <v>410</v>
      </c>
      <c r="B67" s="8" t="s">
        <v>411</v>
      </c>
      <c r="C67" s="9">
        <v>20808</v>
      </c>
      <c r="D67" s="13">
        <v>4</v>
      </c>
      <c r="E67" s="13">
        <v>2700</v>
      </c>
      <c r="F67" s="13">
        <v>5</v>
      </c>
      <c r="G67" s="13">
        <v>3537</v>
      </c>
      <c r="H67" s="13">
        <v>6</v>
      </c>
      <c r="I67" s="13"/>
      <c r="J67" s="13"/>
      <c r="K67" s="13">
        <v>385</v>
      </c>
      <c r="L67" s="13">
        <v>0</v>
      </c>
      <c r="M67" s="13">
        <v>144</v>
      </c>
      <c r="N67" s="13">
        <v>0</v>
      </c>
      <c r="O67" s="13"/>
      <c r="P67" s="13"/>
      <c r="Q67" s="13"/>
      <c r="R67" s="13"/>
      <c r="S67" s="13"/>
      <c r="T67" s="13"/>
      <c r="U67" s="13"/>
      <c r="V67" s="13"/>
      <c r="W67" s="13">
        <f t="shared" ref="W67:X67" si="64">SUM(E67+G67+I67+K67+M67+O67+Q67+S67+U67)</f>
        <v>6766</v>
      </c>
      <c r="X67" s="13">
        <f t="shared" si="64"/>
        <v>11</v>
      </c>
      <c r="Y67" s="13">
        <v>3</v>
      </c>
      <c r="Z67" s="16" t="s">
        <v>29</v>
      </c>
      <c r="AA67" s="16" t="s">
        <v>29</v>
      </c>
      <c r="AB67" s="16" t="s">
        <v>30</v>
      </c>
      <c r="AC67" s="14" t="s">
        <v>31</v>
      </c>
      <c r="AD67" s="3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8" t="s">
        <v>417</v>
      </c>
      <c r="B68" s="8" t="s">
        <v>418</v>
      </c>
      <c r="C68" s="9">
        <v>20809</v>
      </c>
      <c r="D68" s="13">
        <v>4</v>
      </c>
      <c r="E68" s="13">
        <v>2506</v>
      </c>
      <c r="F68" s="13">
        <v>4</v>
      </c>
      <c r="G68" s="13">
        <v>2889</v>
      </c>
      <c r="H68" s="13">
        <v>5</v>
      </c>
      <c r="I68" s="13">
        <v>139</v>
      </c>
      <c r="J68" s="13">
        <v>0</v>
      </c>
      <c r="K68" s="13">
        <v>478</v>
      </c>
      <c r="L68" s="13"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>
        <f t="shared" ref="W68:X68" si="65">SUM(E68+G68+I68+K68+M68+O68+Q68+S68+U68)</f>
        <v>6012</v>
      </c>
      <c r="X68" s="13">
        <f t="shared" si="65"/>
        <v>9</v>
      </c>
      <c r="Y68" s="13">
        <v>1</v>
      </c>
      <c r="Z68" s="16" t="s">
        <v>29</v>
      </c>
      <c r="AA68" s="16" t="s">
        <v>29</v>
      </c>
      <c r="AB68" s="16" t="s">
        <v>30</v>
      </c>
      <c r="AC68" s="14" t="s">
        <v>31</v>
      </c>
      <c r="AD68" s="3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8" t="s">
        <v>424</v>
      </c>
      <c r="B69" s="8" t="s">
        <v>425</v>
      </c>
      <c r="C69" s="9">
        <v>20810</v>
      </c>
      <c r="D69" s="13">
        <v>5</v>
      </c>
      <c r="E69" s="13">
        <v>2718</v>
      </c>
      <c r="F69" s="13">
        <v>4</v>
      </c>
      <c r="G69" s="13">
        <v>3877</v>
      </c>
      <c r="H69" s="13">
        <v>7</v>
      </c>
      <c r="I69" s="13">
        <v>183</v>
      </c>
      <c r="J69" s="13">
        <v>0</v>
      </c>
      <c r="K69" s="13">
        <v>287</v>
      </c>
      <c r="L69" s="13">
        <v>0</v>
      </c>
      <c r="M69" s="13">
        <v>105</v>
      </c>
      <c r="N69" s="13">
        <v>0</v>
      </c>
      <c r="O69" s="13"/>
      <c r="P69" s="13"/>
      <c r="Q69" s="13"/>
      <c r="R69" s="13"/>
      <c r="S69" s="13"/>
      <c r="T69" s="13"/>
      <c r="U69" s="13"/>
      <c r="V69" s="13"/>
      <c r="W69" s="13">
        <f t="shared" ref="W69:X69" si="66">SUM(E69+G69+I69+K69+M69+O69+Q69+S69+U69)</f>
        <v>7170</v>
      </c>
      <c r="X69" s="13">
        <f t="shared" si="66"/>
        <v>11</v>
      </c>
      <c r="Y69" s="13">
        <v>1</v>
      </c>
      <c r="Z69" s="16" t="s">
        <v>29</v>
      </c>
      <c r="AA69" s="16" t="s">
        <v>29</v>
      </c>
      <c r="AB69" s="16" t="s">
        <v>30</v>
      </c>
      <c r="AC69" s="14" t="s">
        <v>31</v>
      </c>
      <c r="AD69" s="3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8" t="s">
        <v>431</v>
      </c>
      <c r="B70" s="8" t="s">
        <v>432</v>
      </c>
      <c r="C70" s="9">
        <v>20904</v>
      </c>
      <c r="D70" s="13">
        <v>2</v>
      </c>
      <c r="E70" s="13">
        <v>1997</v>
      </c>
      <c r="F70" s="13">
        <v>3</v>
      </c>
      <c r="G70" s="13">
        <v>1199</v>
      </c>
      <c r="H70" s="13">
        <v>2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>
        <f t="shared" ref="W70:X70" si="67">SUM(E70+G70+I70+K70+M70+O70+Q70+S70+U70)</f>
        <v>3196</v>
      </c>
      <c r="X70" s="13">
        <f t="shared" si="67"/>
        <v>5</v>
      </c>
      <c r="Y70" s="13">
        <v>0</v>
      </c>
      <c r="Z70" s="16" t="s">
        <v>30</v>
      </c>
      <c r="AA70" s="16" t="s">
        <v>30</v>
      </c>
      <c r="AB70" s="14" t="s">
        <v>29</v>
      </c>
      <c r="AC70" s="14" t="s">
        <v>31</v>
      </c>
      <c r="AD70" s="3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8" t="s">
        <v>437</v>
      </c>
      <c r="B71" s="8" t="s">
        <v>438</v>
      </c>
      <c r="C71" s="9">
        <v>20906</v>
      </c>
      <c r="D71" s="13">
        <v>4</v>
      </c>
      <c r="E71" s="13">
        <v>1042</v>
      </c>
      <c r="F71" s="13">
        <v>3</v>
      </c>
      <c r="G71" s="13">
        <v>816</v>
      </c>
      <c r="H71" s="13">
        <v>2</v>
      </c>
      <c r="I71" s="13"/>
      <c r="J71" s="13"/>
      <c r="K71" s="13">
        <v>62</v>
      </c>
      <c r="L71" s="13">
        <v>0</v>
      </c>
      <c r="M71" s="13"/>
      <c r="N71" s="13"/>
      <c r="O71" s="13"/>
      <c r="P71" s="13"/>
      <c r="Q71" s="13"/>
      <c r="R71" s="13"/>
      <c r="S71" s="13"/>
      <c r="T71" s="13"/>
      <c r="U71" s="13">
        <v>83</v>
      </c>
      <c r="V71" s="13">
        <v>0</v>
      </c>
      <c r="W71" s="13">
        <f t="shared" ref="W71:X71" si="68">SUM(E71+G71+I71+K71+M71+O71+Q71+S71+U71)</f>
        <v>2003</v>
      </c>
      <c r="X71" s="13">
        <f t="shared" si="68"/>
        <v>5</v>
      </c>
      <c r="Y71" s="13">
        <v>1</v>
      </c>
      <c r="Z71" s="16" t="s">
        <v>30</v>
      </c>
      <c r="AA71" s="16" t="s">
        <v>30</v>
      </c>
      <c r="AB71" s="14" t="s">
        <v>29</v>
      </c>
      <c r="AC71" s="14" t="s">
        <v>31</v>
      </c>
      <c r="AD71" s="3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8" t="s">
        <v>441</v>
      </c>
      <c r="B72" s="8" t="s">
        <v>442</v>
      </c>
      <c r="C72" s="9">
        <v>20905</v>
      </c>
      <c r="D72" s="13">
        <v>3</v>
      </c>
      <c r="E72" s="13">
        <v>1484</v>
      </c>
      <c r="F72" s="13">
        <v>2</v>
      </c>
      <c r="G72" s="13">
        <v>1600</v>
      </c>
      <c r="H72" s="13">
        <v>3</v>
      </c>
      <c r="I72" s="13">
        <v>121</v>
      </c>
      <c r="J72" s="13">
        <v>0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>
        <f t="shared" ref="W72:X72" si="69">SUM(E72+G72+I72+K72+M72+O72+Q72+S72+U72)</f>
        <v>3205</v>
      </c>
      <c r="X72" s="13">
        <f t="shared" si="69"/>
        <v>5</v>
      </c>
      <c r="Y72" s="13">
        <v>1</v>
      </c>
      <c r="Z72" s="16" t="s">
        <v>29</v>
      </c>
      <c r="AA72" s="16" t="s">
        <v>29</v>
      </c>
      <c r="AB72" s="14" t="s">
        <v>30</v>
      </c>
      <c r="AC72" s="14" t="s">
        <v>31</v>
      </c>
      <c r="AD72" s="3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8" t="s">
        <v>443</v>
      </c>
      <c r="B73" s="8" t="s">
        <v>444</v>
      </c>
      <c r="C73" s="9">
        <v>20902</v>
      </c>
      <c r="D73" s="13">
        <v>3</v>
      </c>
      <c r="E73" s="13">
        <v>1755</v>
      </c>
      <c r="F73" s="13">
        <v>3</v>
      </c>
      <c r="G73" s="13">
        <v>1385</v>
      </c>
      <c r="H73" s="13">
        <v>2</v>
      </c>
      <c r="I73" s="13">
        <v>64</v>
      </c>
      <c r="J73" s="13">
        <v>0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>
        <f t="shared" ref="W73:X73" si="70">SUM(E73+G73+I73+K73+M73+O73+Q73+S73+U73)</f>
        <v>3204</v>
      </c>
      <c r="X73" s="13">
        <f t="shared" si="70"/>
        <v>5</v>
      </c>
      <c r="Y73" s="13">
        <v>1</v>
      </c>
      <c r="Z73" s="16" t="s">
        <v>30</v>
      </c>
      <c r="AA73" s="16" t="s">
        <v>30</v>
      </c>
      <c r="AB73" s="14" t="s">
        <v>29</v>
      </c>
      <c r="AC73" s="14" t="s">
        <v>31</v>
      </c>
      <c r="AD73" s="3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8" t="s">
        <v>447</v>
      </c>
      <c r="B74" s="8" t="s">
        <v>448</v>
      </c>
      <c r="C74" s="9">
        <v>20903</v>
      </c>
      <c r="D74" s="13">
        <v>4</v>
      </c>
      <c r="E74" s="13">
        <v>1221</v>
      </c>
      <c r="F74" s="13">
        <v>3</v>
      </c>
      <c r="G74" s="13">
        <v>1151</v>
      </c>
      <c r="H74" s="13">
        <v>2</v>
      </c>
      <c r="I74" s="13">
        <v>101</v>
      </c>
      <c r="J74" s="13">
        <v>0</v>
      </c>
      <c r="K74" s="13">
        <v>91</v>
      </c>
      <c r="L74" s="13"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>
        <f t="shared" ref="W74:X74" si="71">SUM(E74+G74+I74+K74+M74+O74+Q74+S74+U74)</f>
        <v>2564</v>
      </c>
      <c r="X74" s="13">
        <f t="shared" si="71"/>
        <v>5</v>
      </c>
      <c r="Y74" s="13">
        <v>0</v>
      </c>
      <c r="Z74" s="16" t="s">
        <v>30</v>
      </c>
      <c r="AA74" s="16" t="s">
        <v>30</v>
      </c>
      <c r="AB74" s="14" t="s">
        <v>29</v>
      </c>
      <c r="AC74" s="14" t="s">
        <v>31</v>
      </c>
      <c r="AD74" s="3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8" t="s">
        <v>452</v>
      </c>
      <c r="B75" s="8" t="s">
        <v>453</v>
      </c>
      <c r="C75" s="9">
        <v>20901</v>
      </c>
      <c r="D75" s="13">
        <v>4</v>
      </c>
      <c r="E75" s="13">
        <v>1078</v>
      </c>
      <c r="F75" s="13">
        <v>4</v>
      </c>
      <c r="G75" s="13">
        <v>345</v>
      </c>
      <c r="H75" s="13">
        <v>1</v>
      </c>
      <c r="I75" s="13">
        <v>79</v>
      </c>
      <c r="J75" s="13">
        <v>0</v>
      </c>
      <c r="K75" s="13">
        <v>72</v>
      </c>
      <c r="L75" s="13"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>
        <f t="shared" ref="W75:X75" si="72">SUM(E75+G75+I75+K75+M75+O75+Q75+S75+U75)</f>
        <v>1574</v>
      </c>
      <c r="X75" s="13">
        <f t="shared" si="72"/>
        <v>5</v>
      </c>
      <c r="Y75" s="13">
        <v>1</v>
      </c>
      <c r="Z75" s="16" t="s">
        <v>30</v>
      </c>
      <c r="AA75" s="16" t="s">
        <v>30</v>
      </c>
      <c r="AB75" s="14" t="s">
        <v>29</v>
      </c>
      <c r="AC75" s="14" t="s">
        <v>31</v>
      </c>
      <c r="AD75" s="3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8" t="s">
        <v>457</v>
      </c>
      <c r="B76" s="8" t="s">
        <v>458</v>
      </c>
      <c r="C76" s="9">
        <v>21002</v>
      </c>
      <c r="D76" s="13">
        <v>4</v>
      </c>
      <c r="E76" s="13">
        <v>527</v>
      </c>
      <c r="F76" s="13">
        <v>3</v>
      </c>
      <c r="G76" s="13">
        <v>312</v>
      </c>
      <c r="H76" s="13">
        <v>2</v>
      </c>
      <c r="I76" s="13">
        <v>45</v>
      </c>
      <c r="J76" s="13">
        <v>0</v>
      </c>
      <c r="K76" s="13">
        <v>25</v>
      </c>
      <c r="L76" s="13">
        <v>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>
        <f t="shared" ref="W76:X76" si="73">SUM(E76+G76+I76+K76+M76+O76+Q76+S76+U76)</f>
        <v>909</v>
      </c>
      <c r="X76" s="13">
        <f t="shared" si="73"/>
        <v>5</v>
      </c>
      <c r="Y76" s="13">
        <v>1</v>
      </c>
      <c r="Z76" s="16" t="s">
        <v>30</v>
      </c>
      <c r="AA76" s="16" t="s">
        <v>30</v>
      </c>
      <c r="AB76" s="14" t="s">
        <v>29</v>
      </c>
      <c r="AC76" s="14" t="s">
        <v>31</v>
      </c>
      <c r="AD76" s="3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8" t="s">
        <v>459</v>
      </c>
      <c r="B77" s="8" t="s">
        <v>460</v>
      </c>
      <c r="C77" s="9">
        <v>21005</v>
      </c>
      <c r="D77" s="13">
        <v>5</v>
      </c>
      <c r="E77" s="13">
        <v>1530</v>
      </c>
      <c r="F77" s="13">
        <v>2</v>
      </c>
      <c r="G77" s="13">
        <v>1838</v>
      </c>
      <c r="H77" s="13">
        <v>3</v>
      </c>
      <c r="I77" s="13">
        <v>101</v>
      </c>
      <c r="J77" s="13">
        <v>0</v>
      </c>
      <c r="K77" s="13">
        <v>85</v>
      </c>
      <c r="L77" s="13">
        <v>0</v>
      </c>
      <c r="M77" s="13"/>
      <c r="N77" s="13"/>
      <c r="O77" s="13">
        <v>93</v>
      </c>
      <c r="P77" s="13">
        <v>0</v>
      </c>
      <c r="Q77" s="13"/>
      <c r="R77" s="13"/>
      <c r="S77" s="13"/>
      <c r="T77" s="13"/>
      <c r="U77" s="13"/>
      <c r="V77" s="13"/>
      <c r="W77" s="13">
        <f t="shared" ref="W77:X77" si="74">SUM(E77+G77+I77+K77+M77+O77+Q77+S77+U77)</f>
        <v>3647</v>
      </c>
      <c r="X77" s="13">
        <f t="shared" si="74"/>
        <v>5</v>
      </c>
      <c r="Y77" s="13">
        <v>0</v>
      </c>
      <c r="Z77" s="16" t="s">
        <v>29</v>
      </c>
      <c r="AA77" s="16" t="s">
        <v>29</v>
      </c>
      <c r="AB77" s="16" t="s">
        <v>30</v>
      </c>
      <c r="AC77" s="14" t="s">
        <v>31</v>
      </c>
      <c r="AD77" s="3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8" t="s">
        <v>463</v>
      </c>
      <c r="B78" s="8" t="s">
        <v>464</v>
      </c>
      <c r="C78" s="9">
        <v>21004</v>
      </c>
      <c r="D78" s="13">
        <v>4</v>
      </c>
      <c r="E78" s="13">
        <v>1716</v>
      </c>
      <c r="F78" s="13">
        <v>2</v>
      </c>
      <c r="G78" s="13">
        <v>2747</v>
      </c>
      <c r="H78" s="13">
        <v>3</v>
      </c>
      <c r="I78" s="13"/>
      <c r="J78" s="13"/>
      <c r="K78" s="13">
        <v>207</v>
      </c>
      <c r="L78" s="13">
        <v>0</v>
      </c>
      <c r="M78" s="13"/>
      <c r="N78" s="13"/>
      <c r="O78" s="13">
        <v>37</v>
      </c>
      <c r="P78" s="13">
        <v>0</v>
      </c>
      <c r="Q78" s="13"/>
      <c r="R78" s="13"/>
      <c r="S78" s="13"/>
      <c r="T78" s="13"/>
      <c r="U78" s="13"/>
      <c r="V78" s="13"/>
      <c r="W78" s="13">
        <f t="shared" ref="W78:X78" si="75">SUM(E78+G78+I78+K78+M78+O78+Q78+S78+U78)</f>
        <v>4707</v>
      </c>
      <c r="X78" s="13">
        <f t="shared" si="75"/>
        <v>5</v>
      </c>
      <c r="Y78" s="13">
        <v>1</v>
      </c>
      <c r="Z78" s="16" t="s">
        <v>29</v>
      </c>
      <c r="AA78" s="16" t="s">
        <v>29</v>
      </c>
      <c r="AB78" s="16" t="s">
        <v>30</v>
      </c>
      <c r="AC78" s="14" t="s">
        <v>31</v>
      </c>
      <c r="AD78" s="3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8" t="s">
        <v>467</v>
      </c>
      <c r="B79" s="8" t="s">
        <v>468</v>
      </c>
      <c r="C79" s="9">
        <v>21003</v>
      </c>
      <c r="D79" s="13">
        <v>5</v>
      </c>
      <c r="E79" s="13">
        <v>1084</v>
      </c>
      <c r="F79" s="13">
        <v>3</v>
      </c>
      <c r="G79" s="13">
        <v>961</v>
      </c>
      <c r="H79" s="13">
        <v>2</v>
      </c>
      <c r="I79" s="13">
        <v>48</v>
      </c>
      <c r="J79" s="13">
        <v>0</v>
      </c>
      <c r="K79" s="13">
        <v>55</v>
      </c>
      <c r="L79" s="13">
        <v>0</v>
      </c>
      <c r="M79" s="13"/>
      <c r="N79" s="13"/>
      <c r="O79" s="13">
        <v>25</v>
      </c>
      <c r="P79" s="13">
        <v>0</v>
      </c>
      <c r="Q79" s="13"/>
      <c r="R79" s="13"/>
      <c r="S79" s="13"/>
      <c r="T79" s="13"/>
      <c r="U79" s="13"/>
      <c r="V79" s="13"/>
      <c r="W79" s="13">
        <f t="shared" ref="W79:X79" si="76">SUM(E79+G79+I79+K79+M79+O79+Q79+S79+U79)</f>
        <v>2173</v>
      </c>
      <c r="X79" s="13">
        <f t="shared" si="76"/>
        <v>5</v>
      </c>
      <c r="Y79" s="13">
        <v>2</v>
      </c>
      <c r="Z79" s="16" t="s">
        <v>30</v>
      </c>
      <c r="AA79" s="16" t="s">
        <v>30</v>
      </c>
      <c r="AB79" s="16" t="s">
        <v>29</v>
      </c>
      <c r="AC79" s="14" t="s">
        <v>31</v>
      </c>
      <c r="AD79" s="3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8" t="s">
        <v>469</v>
      </c>
      <c r="B80" s="8" t="s">
        <v>470</v>
      </c>
      <c r="C80" s="9">
        <v>21001</v>
      </c>
      <c r="D80" s="13">
        <v>5</v>
      </c>
      <c r="E80" s="13">
        <v>490</v>
      </c>
      <c r="F80" s="13">
        <v>3</v>
      </c>
      <c r="G80" s="13">
        <v>302</v>
      </c>
      <c r="H80" s="13">
        <v>2</v>
      </c>
      <c r="I80" s="13">
        <v>30</v>
      </c>
      <c r="J80" s="13">
        <v>0</v>
      </c>
      <c r="K80" s="13">
        <v>31</v>
      </c>
      <c r="L80" s="13">
        <v>0</v>
      </c>
      <c r="M80" s="13"/>
      <c r="N80" s="13"/>
      <c r="O80" s="13">
        <v>8</v>
      </c>
      <c r="P80" s="13">
        <v>0</v>
      </c>
      <c r="Q80" s="13"/>
      <c r="R80" s="13"/>
      <c r="S80" s="13"/>
      <c r="T80" s="13"/>
      <c r="U80" s="13"/>
      <c r="V80" s="13"/>
      <c r="W80" s="13">
        <f t="shared" ref="W80:X80" si="77">SUM(E80+G80+I80+K80+M80+O80+Q80+S80+U80)</f>
        <v>861</v>
      </c>
      <c r="X80" s="13">
        <f t="shared" si="77"/>
        <v>5</v>
      </c>
      <c r="Y80" s="13">
        <v>2</v>
      </c>
      <c r="Z80" s="16" t="s">
        <v>30</v>
      </c>
      <c r="AA80" s="16" t="s">
        <v>30</v>
      </c>
      <c r="AB80" s="16" t="s">
        <v>29</v>
      </c>
      <c r="AC80" s="14" t="s">
        <v>31</v>
      </c>
      <c r="AD80" s="3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8" t="s">
        <v>473</v>
      </c>
      <c r="B81" s="8" t="s">
        <v>474</v>
      </c>
      <c r="C81" s="9">
        <v>21006</v>
      </c>
      <c r="D81" s="13">
        <v>4</v>
      </c>
      <c r="E81" s="13">
        <v>960</v>
      </c>
      <c r="F81" s="13">
        <v>2</v>
      </c>
      <c r="G81" s="13">
        <v>1083</v>
      </c>
      <c r="H81" s="13">
        <v>3</v>
      </c>
      <c r="I81" s="13">
        <v>69</v>
      </c>
      <c r="J81" s="13">
        <v>0</v>
      </c>
      <c r="K81" s="13"/>
      <c r="L81" s="13"/>
      <c r="M81" s="13"/>
      <c r="N81" s="13"/>
      <c r="O81" s="13">
        <v>49</v>
      </c>
      <c r="P81" s="13">
        <v>0</v>
      </c>
      <c r="Q81" s="13"/>
      <c r="R81" s="13"/>
      <c r="S81" s="13"/>
      <c r="T81" s="13"/>
      <c r="U81" s="13"/>
      <c r="V81" s="13"/>
      <c r="W81" s="13">
        <f t="shared" ref="W81:X81" si="78">SUM(E81+G81+I81+K81+M81+O81+Q81+S81+U81)</f>
        <v>2161</v>
      </c>
      <c r="X81" s="13">
        <f t="shared" si="78"/>
        <v>5</v>
      </c>
      <c r="Y81" s="13">
        <v>2</v>
      </c>
      <c r="Z81" s="16" t="s">
        <v>29</v>
      </c>
      <c r="AA81" s="16" t="s">
        <v>29</v>
      </c>
      <c r="AB81" s="14" t="s">
        <v>30</v>
      </c>
      <c r="AC81" s="14" t="s">
        <v>31</v>
      </c>
      <c r="AD81" s="3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8" t="s">
        <v>477</v>
      </c>
      <c r="B82" s="8" t="s">
        <v>478</v>
      </c>
      <c r="C82" s="9">
        <v>21101</v>
      </c>
      <c r="D82" s="13">
        <v>3</v>
      </c>
      <c r="E82" s="13">
        <v>918</v>
      </c>
      <c r="F82" s="13">
        <v>2</v>
      </c>
      <c r="G82" s="13">
        <v>1070</v>
      </c>
      <c r="H82" s="13">
        <v>3</v>
      </c>
      <c r="I82" s="13"/>
      <c r="J82" s="13"/>
      <c r="K82" s="13">
        <v>83</v>
      </c>
      <c r="L82" s="13">
        <v>0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>
        <f t="shared" ref="W82:X82" si="79">SUM(E82+G82+I82+K82+M82+O82+Q82+S82+U82)</f>
        <v>2071</v>
      </c>
      <c r="X82" s="13">
        <f t="shared" si="79"/>
        <v>5</v>
      </c>
      <c r="Y82" s="13">
        <v>1</v>
      </c>
      <c r="Z82" s="16" t="s">
        <v>29</v>
      </c>
      <c r="AA82" s="16" t="s">
        <v>29</v>
      </c>
      <c r="AB82" s="14" t="s">
        <v>30</v>
      </c>
      <c r="AC82" s="14" t="s">
        <v>31</v>
      </c>
      <c r="AD82" s="3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8" t="s">
        <v>479</v>
      </c>
      <c r="B83" s="8" t="s">
        <v>480</v>
      </c>
      <c r="C83" s="9">
        <v>21104</v>
      </c>
      <c r="D83" s="13">
        <v>4</v>
      </c>
      <c r="E83" s="13">
        <v>1255</v>
      </c>
      <c r="F83" s="13">
        <v>2</v>
      </c>
      <c r="G83" s="13">
        <v>1568</v>
      </c>
      <c r="H83" s="13">
        <v>3</v>
      </c>
      <c r="I83" s="13">
        <v>108</v>
      </c>
      <c r="J83" s="13">
        <v>0</v>
      </c>
      <c r="K83" s="13">
        <v>186</v>
      </c>
      <c r="L83" s="13">
        <v>0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>
        <f t="shared" ref="W83:X83" si="80">SUM(E83+G83+I83+K83+M83+O83+Q83+S83+U83)</f>
        <v>3117</v>
      </c>
      <c r="X83" s="13">
        <f t="shared" si="80"/>
        <v>5</v>
      </c>
      <c r="Y83" s="13">
        <v>1</v>
      </c>
      <c r="Z83" s="16" t="s">
        <v>29</v>
      </c>
      <c r="AA83" s="16" t="s">
        <v>29</v>
      </c>
      <c r="AB83" s="14" t="s">
        <v>30</v>
      </c>
      <c r="AC83" s="14" t="s">
        <v>31</v>
      </c>
      <c r="AD83" s="3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8" t="s">
        <v>483</v>
      </c>
      <c r="B84" s="8" t="s">
        <v>484</v>
      </c>
      <c r="C84" s="9">
        <v>21105</v>
      </c>
      <c r="D84" s="13">
        <v>4</v>
      </c>
      <c r="E84" s="13">
        <v>965</v>
      </c>
      <c r="F84" s="13">
        <v>2</v>
      </c>
      <c r="G84" s="13">
        <v>1121</v>
      </c>
      <c r="H84" s="13">
        <v>3</v>
      </c>
      <c r="I84" s="13">
        <v>57</v>
      </c>
      <c r="J84" s="13">
        <v>0</v>
      </c>
      <c r="K84" s="13">
        <v>36</v>
      </c>
      <c r="L84" s="13"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>
        <f t="shared" ref="W84:X84" si="81">SUM(E84+G84+I84+K84+M84+O84+Q84+S84+U84)</f>
        <v>2179</v>
      </c>
      <c r="X84" s="13">
        <f t="shared" si="81"/>
        <v>5</v>
      </c>
      <c r="Y84" s="13">
        <v>1</v>
      </c>
      <c r="Z84" s="16" t="s">
        <v>29</v>
      </c>
      <c r="AA84" s="16" t="s">
        <v>29</v>
      </c>
      <c r="AB84" s="14" t="s">
        <v>30</v>
      </c>
      <c r="AC84" s="14" t="s">
        <v>31</v>
      </c>
      <c r="AD84" s="3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8" t="s">
        <v>487</v>
      </c>
      <c r="B85" s="8" t="s">
        <v>488</v>
      </c>
      <c r="C85" s="9">
        <v>21102</v>
      </c>
      <c r="D85" s="13">
        <v>2</v>
      </c>
      <c r="E85" s="13">
        <v>2426</v>
      </c>
      <c r="F85" s="13">
        <v>4</v>
      </c>
      <c r="G85" s="13">
        <v>2750</v>
      </c>
      <c r="H85" s="13">
        <v>5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>
        <f t="shared" ref="W85:X85" si="82">SUM(E85+G85+I85+K85+M85+O85+Q85+S85+U85)</f>
        <v>5176</v>
      </c>
      <c r="X85" s="13">
        <f t="shared" si="82"/>
        <v>9</v>
      </c>
      <c r="Y85" s="13">
        <v>3</v>
      </c>
      <c r="Z85" s="16" t="s">
        <v>29</v>
      </c>
      <c r="AA85" s="16" t="s">
        <v>29</v>
      </c>
      <c r="AB85" s="14" t="s">
        <v>30</v>
      </c>
      <c r="AC85" s="14" t="s">
        <v>31</v>
      </c>
      <c r="AD85" s="3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8" t="s">
        <v>490</v>
      </c>
      <c r="B86" s="8" t="s">
        <v>491</v>
      </c>
      <c r="C86" s="9">
        <v>21103</v>
      </c>
      <c r="D86" s="13">
        <v>4</v>
      </c>
      <c r="E86" s="13">
        <v>2570</v>
      </c>
      <c r="F86" s="13">
        <v>5</v>
      </c>
      <c r="G86" s="13">
        <v>2618</v>
      </c>
      <c r="H86" s="13">
        <v>6</v>
      </c>
      <c r="I86" s="13">
        <v>192</v>
      </c>
      <c r="J86" s="13">
        <v>0</v>
      </c>
      <c r="K86" s="13">
        <v>178</v>
      </c>
      <c r="L86" s="13"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>
        <f t="shared" ref="W86:X86" si="83">SUM(E86+G86+I86+K86+M86+O86+Q86+S86+U86)</f>
        <v>5558</v>
      </c>
      <c r="X86" s="13">
        <f t="shared" si="83"/>
        <v>11</v>
      </c>
      <c r="Y86" s="13">
        <v>3</v>
      </c>
      <c r="Z86" s="16" t="s">
        <v>29</v>
      </c>
      <c r="AA86" s="16" t="s">
        <v>29</v>
      </c>
      <c r="AB86" s="14" t="s">
        <v>30</v>
      </c>
      <c r="AC86" s="14" t="s">
        <v>31</v>
      </c>
      <c r="AD86" s="3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8" t="s">
        <v>494</v>
      </c>
      <c r="B87" s="8" t="s">
        <v>495</v>
      </c>
      <c r="C87" s="9">
        <v>21201</v>
      </c>
      <c r="D87" s="13">
        <v>4</v>
      </c>
      <c r="E87" s="13">
        <v>1475</v>
      </c>
      <c r="F87" s="13">
        <v>3</v>
      </c>
      <c r="G87" s="13">
        <v>1291</v>
      </c>
      <c r="H87" s="13">
        <v>2</v>
      </c>
      <c r="I87" s="13">
        <v>47</v>
      </c>
      <c r="J87" s="13">
        <v>0</v>
      </c>
      <c r="K87" s="13">
        <v>102</v>
      </c>
      <c r="L87" s="13"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>
        <f t="shared" ref="W87:X87" si="84">SUM(E87+G87+I87+K87+M87+O87+Q87+S87+U87)</f>
        <v>2915</v>
      </c>
      <c r="X87" s="13">
        <f t="shared" si="84"/>
        <v>5</v>
      </c>
      <c r="Y87" s="13">
        <v>0</v>
      </c>
      <c r="Z87" s="16" t="s">
        <v>30</v>
      </c>
      <c r="AA87" s="16" t="s">
        <v>30</v>
      </c>
      <c r="AB87" s="14" t="s">
        <v>29</v>
      </c>
      <c r="AC87" s="14" t="s">
        <v>31</v>
      </c>
      <c r="AD87" s="3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8" t="s">
        <v>498</v>
      </c>
      <c r="B88" s="8" t="s">
        <v>499</v>
      </c>
      <c r="C88" s="9">
        <v>21203</v>
      </c>
      <c r="D88" s="13">
        <v>4</v>
      </c>
      <c r="E88" s="13">
        <v>1568</v>
      </c>
      <c r="F88" s="13">
        <v>3</v>
      </c>
      <c r="G88" s="13">
        <v>1374</v>
      </c>
      <c r="H88" s="13">
        <v>2</v>
      </c>
      <c r="I88" s="13">
        <v>74</v>
      </c>
      <c r="J88" s="13">
        <v>0</v>
      </c>
      <c r="K88" s="13">
        <v>88</v>
      </c>
      <c r="L88" s="13"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>
        <f t="shared" ref="W88:X88" si="85">SUM(E88+G88+I88+K88+M88+O88+Q88+S88+U88)</f>
        <v>3104</v>
      </c>
      <c r="X88" s="13">
        <f t="shared" si="85"/>
        <v>5</v>
      </c>
      <c r="Y88" s="13">
        <v>0</v>
      </c>
      <c r="Z88" s="16" t="s">
        <v>30</v>
      </c>
      <c r="AA88" s="16" t="s">
        <v>30</v>
      </c>
      <c r="AB88" s="14" t="s">
        <v>29</v>
      </c>
      <c r="AC88" s="14" t="s">
        <v>31</v>
      </c>
      <c r="AD88" s="3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8" t="s">
        <v>502</v>
      </c>
      <c r="B89" s="8" t="s">
        <v>503</v>
      </c>
      <c r="C89" s="9">
        <v>21202</v>
      </c>
      <c r="D89" s="13">
        <v>4</v>
      </c>
      <c r="E89" s="13">
        <v>2646</v>
      </c>
      <c r="F89" s="13">
        <v>3</v>
      </c>
      <c r="G89" s="13">
        <v>3790</v>
      </c>
      <c r="H89" s="13">
        <v>4</v>
      </c>
      <c r="I89" s="13">
        <v>227</v>
      </c>
      <c r="J89" s="13">
        <v>0</v>
      </c>
      <c r="K89" s="13">
        <v>129</v>
      </c>
      <c r="L89" s="13"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>
        <f t="shared" ref="W89:X89" si="86">SUM(E89+G89+I89+K89+M89+O89+Q89+S89+U89)</f>
        <v>6792</v>
      </c>
      <c r="X89" s="13">
        <f t="shared" si="86"/>
        <v>7</v>
      </c>
      <c r="Y89" s="13">
        <v>1</v>
      </c>
      <c r="Z89" s="14" t="s">
        <v>29</v>
      </c>
      <c r="AA89" s="14" t="s">
        <v>29</v>
      </c>
      <c r="AB89" s="14" t="s">
        <v>30</v>
      </c>
      <c r="AC89" s="14" t="s">
        <v>31</v>
      </c>
      <c r="AD89" s="3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8" t="s">
        <v>506</v>
      </c>
      <c r="B90" s="8" t="s">
        <v>507</v>
      </c>
      <c r="C90" s="9">
        <v>21204</v>
      </c>
      <c r="D90" s="13">
        <v>4</v>
      </c>
      <c r="E90" s="13">
        <v>1091</v>
      </c>
      <c r="F90" s="13">
        <v>2</v>
      </c>
      <c r="G90" s="13">
        <v>1475</v>
      </c>
      <c r="H90" s="13">
        <v>3</v>
      </c>
      <c r="I90" s="13">
        <v>142</v>
      </c>
      <c r="J90" s="13">
        <v>0</v>
      </c>
      <c r="K90" s="13">
        <v>131</v>
      </c>
      <c r="L90" s="13"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>
        <f t="shared" ref="W90:X90" si="87">SUM(E90+G90+I90+K90+M90+O90+Q90+S90+U90)</f>
        <v>2839</v>
      </c>
      <c r="X90" s="13">
        <f t="shared" si="87"/>
        <v>5</v>
      </c>
      <c r="Y90" s="13">
        <v>1</v>
      </c>
      <c r="Z90" s="14" t="s">
        <v>29</v>
      </c>
      <c r="AA90" s="14" t="s">
        <v>29</v>
      </c>
      <c r="AB90" s="14" t="s">
        <v>30</v>
      </c>
      <c r="AC90" s="14" t="s">
        <v>31</v>
      </c>
      <c r="AD90" s="3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8" t="s">
        <v>508</v>
      </c>
      <c r="B91" s="8" t="s">
        <v>509</v>
      </c>
      <c r="C91" s="9">
        <v>21205</v>
      </c>
      <c r="D91" s="13">
        <v>4</v>
      </c>
      <c r="E91" s="13">
        <v>1550</v>
      </c>
      <c r="F91" s="13">
        <v>4</v>
      </c>
      <c r="G91" s="13">
        <v>773</v>
      </c>
      <c r="H91" s="13">
        <v>1</v>
      </c>
      <c r="I91" s="13">
        <v>44</v>
      </c>
      <c r="J91" s="13">
        <v>0</v>
      </c>
      <c r="K91" s="13">
        <v>91</v>
      </c>
      <c r="L91" s="13"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>
        <f t="shared" ref="W91:X91" si="88">SUM(E91+G91+I91+K91+M91+O91+Q91+S91+U91)</f>
        <v>2458</v>
      </c>
      <c r="X91" s="13">
        <f t="shared" si="88"/>
        <v>5</v>
      </c>
      <c r="Y91" s="13">
        <v>1</v>
      </c>
      <c r="Z91" s="14" t="s">
        <v>30</v>
      </c>
      <c r="AA91" s="14" t="s">
        <v>30</v>
      </c>
      <c r="AB91" s="14" t="s">
        <v>29</v>
      </c>
      <c r="AC91" s="14" t="s">
        <v>31</v>
      </c>
      <c r="AD91" s="3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8" t="s">
        <v>512</v>
      </c>
      <c r="B92" s="8" t="s">
        <v>513</v>
      </c>
      <c r="C92" s="9">
        <v>21306</v>
      </c>
      <c r="D92" s="13">
        <v>5</v>
      </c>
      <c r="E92" s="13">
        <v>1078</v>
      </c>
      <c r="F92" s="13">
        <v>3</v>
      </c>
      <c r="G92" s="13">
        <v>840</v>
      </c>
      <c r="H92" s="13">
        <v>2</v>
      </c>
      <c r="I92" s="13">
        <v>73</v>
      </c>
      <c r="J92" s="13">
        <v>0</v>
      </c>
      <c r="K92" s="13">
        <v>69</v>
      </c>
      <c r="L92" s="13">
        <v>0</v>
      </c>
      <c r="M92" s="13">
        <v>20</v>
      </c>
      <c r="N92" s="13">
        <v>0</v>
      </c>
      <c r="O92" s="13"/>
      <c r="P92" s="13"/>
      <c r="Q92" s="13"/>
      <c r="R92" s="13"/>
      <c r="S92" s="13"/>
      <c r="T92" s="13"/>
      <c r="U92" s="13"/>
      <c r="V92" s="13"/>
      <c r="W92" s="13">
        <f t="shared" ref="W92:X92" si="89">SUM(E92+G92+I92+K92+M92+O92+Q92+S92+U92)</f>
        <v>2080</v>
      </c>
      <c r="X92" s="13">
        <f t="shared" si="89"/>
        <v>5</v>
      </c>
      <c r="Y92" s="13">
        <v>1</v>
      </c>
      <c r="Z92" s="14" t="s">
        <v>30</v>
      </c>
      <c r="AA92" s="14" t="s">
        <v>30</v>
      </c>
      <c r="AB92" s="14" t="s">
        <v>29</v>
      </c>
      <c r="AC92" s="14" t="s">
        <v>31</v>
      </c>
      <c r="AD92" s="3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8" t="s">
        <v>514</v>
      </c>
      <c r="B93" s="8" t="s">
        <v>515</v>
      </c>
      <c r="C93" s="9">
        <v>21305</v>
      </c>
      <c r="D93" s="13">
        <v>5</v>
      </c>
      <c r="E93" s="13">
        <v>1096</v>
      </c>
      <c r="F93" s="13">
        <v>3</v>
      </c>
      <c r="G93" s="13">
        <v>1083</v>
      </c>
      <c r="H93" s="13">
        <v>2</v>
      </c>
      <c r="I93" s="13">
        <v>165</v>
      </c>
      <c r="J93" s="13">
        <v>0</v>
      </c>
      <c r="K93" s="13">
        <v>138</v>
      </c>
      <c r="L93" s="13">
        <v>0</v>
      </c>
      <c r="M93" s="13">
        <v>28</v>
      </c>
      <c r="N93" s="13">
        <v>0</v>
      </c>
      <c r="O93" s="13"/>
      <c r="P93" s="13"/>
      <c r="Q93" s="13"/>
      <c r="R93" s="13"/>
      <c r="S93" s="13"/>
      <c r="T93" s="13"/>
      <c r="U93" s="13"/>
      <c r="V93" s="13"/>
      <c r="W93" s="13">
        <f t="shared" ref="W93:X93" si="90">SUM(E93+G93+I93+K93+M93+O93+Q93+S93+U93)</f>
        <v>2510</v>
      </c>
      <c r="X93" s="13">
        <f t="shared" si="90"/>
        <v>5</v>
      </c>
      <c r="Y93" s="13">
        <v>1</v>
      </c>
      <c r="Z93" s="14" t="s">
        <v>30</v>
      </c>
      <c r="AA93" s="14" t="s">
        <v>30</v>
      </c>
      <c r="AB93" s="14" t="s">
        <v>29</v>
      </c>
      <c r="AC93" s="14" t="s">
        <v>31</v>
      </c>
      <c r="AD93" s="3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8" t="s">
        <v>518</v>
      </c>
      <c r="B94" s="8" t="s">
        <v>519</v>
      </c>
      <c r="C94" s="9">
        <v>21303</v>
      </c>
      <c r="D94" s="13">
        <v>5</v>
      </c>
      <c r="E94" s="13">
        <v>831</v>
      </c>
      <c r="F94" s="13">
        <v>3</v>
      </c>
      <c r="G94" s="13">
        <v>453</v>
      </c>
      <c r="H94" s="13">
        <v>2</v>
      </c>
      <c r="I94" s="13">
        <v>17</v>
      </c>
      <c r="J94" s="13">
        <v>0</v>
      </c>
      <c r="K94" s="13">
        <v>49</v>
      </c>
      <c r="L94" s="13">
        <v>0</v>
      </c>
      <c r="M94" s="13">
        <v>16</v>
      </c>
      <c r="N94" s="13">
        <v>0</v>
      </c>
      <c r="O94" s="13"/>
      <c r="P94" s="13"/>
      <c r="Q94" s="13"/>
      <c r="R94" s="13"/>
      <c r="S94" s="13"/>
      <c r="T94" s="13"/>
      <c r="U94" s="13"/>
      <c r="V94" s="13"/>
      <c r="W94" s="13">
        <f t="shared" ref="W94:X94" si="91">SUM(E94+G94+I94+K94+M94+O94+Q94+S94+U94)</f>
        <v>1366</v>
      </c>
      <c r="X94" s="13">
        <f t="shared" si="91"/>
        <v>5</v>
      </c>
      <c r="Y94" s="13">
        <v>0</v>
      </c>
      <c r="Z94" s="14" t="s">
        <v>30</v>
      </c>
      <c r="AA94" s="14" t="s">
        <v>30</v>
      </c>
      <c r="AB94" s="14" t="s">
        <v>29</v>
      </c>
      <c r="AC94" s="14" t="s">
        <v>31</v>
      </c>
      <c r="AD94" s="3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8" t="s">
        <v>520</v>
      </c>
      <c r="B95" s="8" t="s">
        <v>521</v>
      </c>
      <c r="C95" s="9">
        <v>21302</v>
      </c>
      <c r="D95" s="13">
        <v>5</v>
      </c>
      <c r="E95" s="13">
        <v>766</v>
      </c>
      <c r="F95" s="13">
        <v>2</v>
      </c>
      <c r="G95" s="13">
        <v>809</v>
      </c>
      <c r="H95" s="13">
        <v>3</v>
      </c>
      <c r="I95" s="13">
        <v>29</v>
      </c>
      <c r="J95" s="13">
        <v>0</v>
      </c>
      <c r="K95" s="13">
        <v>95</v>
      </c>
      <c r="L95" s="13">
        <v>0</v>
      </c>
      <c r="M95" s="13">
        <v>17</v>
      </c>
      <c r="N95" s="13">
        <v>0</v>
      </c>
      <c r="O95" s="13"/>
      <c r="P95" s="13"/>
      <c r="Q95" s="13"/>
      <c r="R95" s="13"/>
      <c r="S95" s="13"/>
      <c r="T95" s="13"/>
      <c r="U95" s="13"/>
      <c r="V95" s="13"/>
      <c r="W95" s="13">
        <f t="shared" ref="W95:X95" si="92">SUM(E95+G95+I95+K95+M95+O95+Q95+S95+U95)</f>
        <v>1716</v>
      </c>
      <c r="X95" s="13">
        <f t="shared" si="92"/>
        <v>5</v>
      </c>
      <c r="Y95" s="13">
        <v>1</v>
      </c>
      <c r="Z95" s="14" t="s">
        <v>29</v>
      </c>
      <c r="AA95" s="14" t="s">
        <v>29</v>
      </c>
      <c r="AB95" s="14" t="s">
        <v>30</v>
      </c>
      <c r="AC95" s="14" t="s">
        <v>31</v>
      </c>
      <c r="AD95" s="3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8" t="s">
        <v>524</v>
      </c>
      <c r="B96" s="8" t="s">
        <v>525</v>
      </c>
      <c r="C96" s="9">
        <v>21304</v>
      </c>
      <c r="D96" s="13">
        <v>5</v>
      </c>
      <c r="E96" s="13">
        <v>630</v>
      </c>
      <c r="F96" s="13">
        <v>3</v>
      </c>
      <c r="G96" s="13">
        <v>533</v>
      </c>
      <c r="H96" s="13">
        <v>2</v>
      </c>
      <c r="I96" s="13">
        <v>43</v>
      </c>
      <c r="J96" s="13">
        <v>0</v>
      </c>
      <c r="K96" s="13">
        <v>135</v>
      </c>
      <c r="L96" s="13">
        <v>0</v>
      </c>
      <c r="M96" s="13">
        <v>26</v>
      </c>
      <c r="N96" s="13">
        <v>0</v>
      </c>
      <c r="O96" s="13"/>
      <c r="P96" s="13"/>
      <c r="Q96" s="13"/>
      <c r="R96" s="13"/>
      <c r="S96" s="13"/>
      <c r="T96" s="13"/>
      <c r="U96" s="13"/>
      <c r="V96" s="13"/>
      <c r="W96" s="13">
        <f t="shared" ref="W96:X96" si="93">SUM(E96+G96+I96+K96+M96+O96+Q96+S96+U96)</f>
        <v>1367</v>
      </c>
      <c r="X96" s="13">
        <f t="shared" si="93"/>
        <v>5</v>
      </c>
      <c r="Y96" s="13">
        <v>2</v>
      </c>
      <c r="Z96" s="16" t="s">
        <v>30</v>
      </c>
      <c r="AA96" s="16" t="s">
        <v>30</v>
      </c>
      <c r="AB96" s="14" t="s">
        <v>29</v>
      </c>
      <c r="AC96" s="14" t="s">
        <v>31</v>
      </c>
      <c r="AD96" s="3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8" t="s">
        <v>526</v>
      </c>
      <c r="B97" s="8" t="s">
        <v>527</v>
      </c>
      <c r="C97" s="9">
        <v>20907</v>
      </c>
      <c r="D97" s="13">
        <v>3</v>
      </c>
      <c r="E97" s="13">
        <v>2317</v>
      </c>
      <c r="F97" s="13">
        <v>3</v>
      </c>
      <c r="G97" s="13">
        <v>1626</v>
      </c>
      <c r="H97" s="13">
        <v>2</v>
      </c>
      <c r="I97" s="13"/>
      <c r="J97" s="13"/>
      <c r="K97" s="13">
        <v>211</v>
      </c>
      <c r="L97" s="13"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>
        <f t="shared" ref="W97:X97" si="94">SUM(E97+G97+I97+K97+M97+O97+Q97+S97+U97)</f>
        <v>4154</v>
      </c>
      <c r="X97" s="13">
        <f t="shared" si="94"/>
        <v>5</v>
      </c>
      <c r="Y97" s="13">
        <v>1</v>
      </c>
      <c r="Z97" s="16" t="s">
        <v>30</v>
      </c>
      <c r="AA97" s="16" t="s">
        <v>30</v>
      </c>
      <c r="AB97" s="14" t="s">
        <v>29</v>
      </c>
      <c r="AC97" s="14" t="s">
        <v>31</v>
      </c>
      <c r="AD97" s="3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8" t="s">
        <v>530</v>
      </c>
      <c r="B98" s="8" t="s">
        <v>531</v>
      </c>
      <c r="C98" s="9">
        <v>21206</v>
      </c>
      <c r="D98" s="13">
        <v>5</v>
      </c>
      <c r="E98" s="13">
        <v>1555</v>
      </c>
      <c r="F98" s="13">
        <v>3</v>
      </c>
      <c r="G98" s="13">
        <v>1979</v>
      </c>
      <c r="H98" s="13">
        <v>4</v>
      </c>
      <c r="I98" s="13">
        <v>203</v>
      </c>
      <c r="J98" s="13">
        <v>0</v>
      </c>
      <c r="K98" s="13">
        <v>129</v>
      </c>
      <c r="L98" s="13">
        <v>0</v>
      </c>
      <c r="M98" s="13">
        <v>26</v>
      </c>
      <c r="N98" s="13">
        <v>0</v>
      </c>
      <c r="O98" s="13"/>
      <c r="P98" s="13"/>
      <c r="Q98" s="13"/>
      <c r="R98" s="13"/>
      <c r="S98" s="13"/>
      <c r="T98" s="13"/>
      <c r="U98" s="13"/>
      <c r="V98" s="13"/>
      <c r="W98" s="13">
        <f t="shared" ref="W98:X98" si="95">SUM(E98+G98+I98+K98+M98+O98+Q98+S98+U98)</f>
        <v>3892</v>
      </c>
      <c r="X98" s="13">
        <f t="shared" si="95"/>
        <v>7</v>
      </c>
      <c r="Y98" s="13">
        <v>3</v>
      </c>
      <c r="Z98" s="14" t="s">
        <v>29</v>
      </c>
      <c r="AA98" s="14" t="s">
        <v>29</v>
      </c>
      <c r="AB98" s="16" t="s">
        <v>30</v>
      </c>
      <c r="AC98" s="14" t="s">
        <v>31</v>
      </c>
      <c r="AD98" s="3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8" t="s">
        <v>532</v>
      </c>
      <c r="B99" s="8" t="s">
        <v>533</v>
      </c>
      <c r="C99" s="9">
        <v>20408</v>
      </c>
      <c r="D99" s="13">
        <v>2</v>
      </c>
      <c r="E99" s="13">
        <v>707</v>
      </c>
      <c r="F99" s="13">
        <v>3</v>
      </c>
      <c r="G99" s="13">
        <v>776</v>
      </c>
      <c r="H99" s="13">
        <v>4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>
        <f t="shared" ref="W99:X99" si="96">SUM(E99+G99+I99+K99+M99+O99+Q99+S99+U99)</f>
        <v>1483</v>
      </c>
      <c r="X99" s="13">
        <f t="shared" si="96"/>
        <v>7</v>
      </c>
      <c r="Y99" s="13">
        <v>1</v>
      </c>
      <c r="Z99" s="14" t="s">
        <v>29</v>
      </c>
      <c r="AA99" s="14" t="s">
        <v>29</v>
      </c>
      <c r="AB99" s="16" t="s">
        <v>30</v>
      </c>
      <c r="AC99" s="14" t="s">
        <v>31</v>
      </c>
      <c r="AD99" s="3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8" t="s">
        <v>535</v>
      </c>
      <c r="B100" s="8" t="s">
        <v>536</v>
      </c>
      <c r="C100" s="9">
        <v>20407</v>
      </c>
      <c r="D100" s="13">
        <v>3</v>
      </c>
      <c r="E100" s="13">
        <v>1597</v>
      </c>
      <c r="F100" s="13">
        <v>4</v>
      </c>
      <c r="G100" s="13">
        <v>2103</v>
      </c>
      <c r="H100" s="13">
        <v>5</v>
      </c>
      <c r="I100" s="13"/>
      <c r="J100" s="13"/>
      <c r="K100" s="13">
        <v>133</v>
      </c>
      <c r="L100" s="13"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>
        <f t="shared" ref="W100:X100" si="97">SUM(E100+G100+I100+K100+M100+O100+Q100+S100+U100)</f>
        <v>3833</v>
      </c>
      <c r="X100" s="13">
        <f t="shared" si="97"/>
        <v>9</v>
      </c>
      <c r="Y100" s="13">
        <v>1</v>
      </c>
      <c r="Z100" s="14" t="s">
        <v>29</v>
      </c>
      <c r="AA100" s="14" t="s">
        <v>29</v>
      </c>
      <c r="AB100" s="16" t="s">
        <v>30</v>
      </c>
      <c r="AC100" s="14" t="s">
        <v>31</v>
      </c>
      <c r="AD100" s="3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8" t="s">
        <v>539</v>
      </c>
      <c r="B101" s="8" t="s">
        <v>540</v>
      </c>
      <c r="C101" s="9">
        <v>21405</v>
      </c>
      <c r="D101" s="13">
        <v>4</v>
      </c>
      <c r="E101" s="13">
        <v>1494</v>
      </c>
      <c r="F101" s="13">
        <v>5</v>
      </c>
      <c r="G101" s="13">
        <v>1352</v>
      </c>
      <c r="H101" s="13">
        <v>4</v>
      </c>
      <c r="I101" s="13"/>
      <c r="J101" s="13"/>
      <c r="K101" s="13">
        <v>193</v>
      </c>
      <c r="L101" s="13">
        <v>0</v>
      </c>
      <c r="M101" s="13">
        <v>45</v>
      </c>
      <c r="N101" s="13">
        <v>0</v>
      </c>
      <c r="O101" s="13"/>
      <c r="P101" s="13"/>
      <c r="Q101" s="13"/>
      <c r="R101" s="13"/>
      <c r="S101" s="13"/>
      <c r="T101" s="13"/>
      <c r="U101" s="13"/>
      <c r="V101" s="13"/>
      <c r="W101" s="13">
        <f t="shared" ref="W101:X101" si="98">SUM(E101+G101+I101+K101+M101+O101+Q101+S101+U101)</f>
        <v>3084</v>
      </c>
      <c r="X101" s="13">
        <f t="shared" si="98"/>
        <v>9</v>
      </c>
      <c r="Y101" s="13">
        <v>0</v>
      </c>
      <c r="Z101" s="16" t="s">
        <v>30</v>
      </c>
      <c r="AA101" s="14" t="s">
        <v>30</v>
      </c>
      <c r="AB101" s="14" t="s">
        <v>29</v>
      </c>
      <c r="AC101" s="14" t="s">
        <v>31</v>
      </c>
      <c r="AD101" s="3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8" t="s">
        <v>541</v>
      </c>
      <c r="B102" s="8" t="s">
        <v>542</v>
      </c>
      <c r="C102" s="9">
        <v>21403</v>
      </c>
      <c r="D102" s="13">
        <v>4</v>
      </c>
      <c r="E102" s="13">
        <v>1682</v>
      </c>
      <c r="F102" s="13">
        <v>5</v>
      </c>
      <c r="G102" s="13">
        <v>1193</v>
      </c>
      <c r="H102" s="13">
        <v>4</v>
      </c>
      <c r="I102" s="13">
        <v>86</v>
      </c>
      <c r="J102" s="13">
        <v>0</v>
      </c>
      <c r="K102" s="13"/>
      <c r="L102" s="13"/>
      <c r="M102" s="13">
        <v>63</v>
      </c>
      <c r="N102" s="13">
        <v>0</v>
      </c>
      <c r="O102" s="13"/>
      <c r="P102" s="13"/>
      <c r="Q102" s="13"/>
      <c r="R102" s="13"/>
      <c r="S102" s="13"/>
      <c r="T102" s="13"/>
      <c r="U102" s="13"/>
      <c r="V102" s="13"/>
      <c r="W102" s="13">
        <f t="shared" ref="W102:X102" si="99">SUM(E102+G102+I102+K102+M102+O102+Q102+S102+U102)</f>
        <v>3024</v>
      </c>
      <c r="X102" s="13">
        <f t="shared" si="99"/>
        <v>9</v>
      </c>
      <c r="Y102" s="13">
        <v>0</v>
      </c>
      <c r="Z102" s="16" t="s">
        <v>30</v>
      </c>
      <c r="AA102" s="14" t="s">
        <v>30</v>
      </c>
      <c r="AB102" s="14" t="s">
        <v>29</v>
      </c>
      <c r="AC102" s="14" t="s">
        <v>31</v>
      </c>
      <c r="AD102" s="3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8" t="s">
        <v>545</v>
      </c>
      <c r="B103" s="8" t="s">
        <v>546</v>
      </c>
      <c r="C103" s="9">
        <v>21404</v>
      </c>
      <c r="D103" s="13">
        <v>5</v>
      </c>
      <c r="E103" s="13">
        <v>2487</v>
      </c>
      <c r="F103" s="13">
        <v>6</v>
      </c>
      <c r="G103" s="13">
        <v>2079</v>
      </c>
      <c r="H103" s="13">
        <v>5</v>
      </c>
      <c r="I103" s="13">
        <v>203</v>
      </c>
      <c r="J103" s="13">
        <v>0</v>
      </c>
      <c r="K103" s="13">
        <v>233</v>
      </c>
      <c r="L103" s="13">
        <v>0</v>
      </c>
      <c r="M103" s="13">
        <v>89</v>
      </c>
      <c r="N103" s="13">
        <v>0</v>
      </c>
      <c r="O103" s="13"/>
      <c r="P103" s="13"/>
      <c r="Q103" s="13"/>
      <c r="R103" s="13"/>
      <c r="S103" s="13"/>
      <c r="T103" s="13"/>
      <c r="U103" s="13"/>
      <c r="V103" s="13"/>
      <c r="W103" s="13">
        <f t="shared" ref="W103:X103" si="100">SUM(E103+G103+I103+K103+M103+O103+Q103+S103+U103)</f>
        <v>5091</v>
      </c>
      <c r="X103" s="13">
        <f t="shared" si="100"/>
        <v>11</v>
      </c>
      <c r="Y103" s="13">
        <v>2</v>
      </c>
      <c r="Z103" s="16" t="s">
        <v>30</v>
      </c>
      <c r="AA103" s="14" t="s">
        <v>30</v>
      </c>
      <c r="AB103" s="14" t="s">
        <v>29</v>
      </c>
      <c r="AC103" s="14" t="s">
        <v>31</v>
      </c>
      <c r="AD103" s="3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8" t="s">
        <v>549</v>
      </c>
      <c r="B104" s="8" t="s">
        <v>550</v>
      </c>
      <c r="C104" s="9">
        <v>20705</v>
      </c>
      <c r="D104" s="13">
        <v>3</v>
      </c>
      <c r="E104" s="13">
        <v>1399</v>
      </c>
      <c r="F104" s="13">
        <v>4</v>
      </c>
      <c r="G104" s="13">
        <v>1793</v>
      </c>
      <c r="H104" s="13">
        <v>5</v>
      </c>
      <c r="I104" s="13"/>
      <c r="J104" s="13"/>
      <c r="K104" s="13">
        <v>190</v>
      </c>
      <c r="L104" s="13">
        <v>0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>
        <f t="shared" ref="W104:X104" si="101">SUM(E104+G104+I104+K104+M104+O104+Q104+S104+U104)</f>
        <v>3382</v>
      </c>
      <c r="X104" s="13">
        <f t="shared" si="101"/>
        <v>9</v>
      </c>
      <c r="Y104" s="13">
        <v>0</v>
      </c>
      <c r="Z104" s="16" t="s">
        <v>29</v>
      </c>
      <c r="AA104" s="14" t="s">
        <v>29</v>
      </c>
      <c r="AB104" s="14" t="s">
        <v>30</v>
      </c>
      <c r="AC104" s="14" t="s">
        <v>31</v>
      </c>
      <c r="AD104" s="3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.75" customHeight="1">
      <c r="A105" s="81" t="s">
        <v>553</v>
      </c>
      <c r="B105" s="73"/>
      <c r="C105" s="72"/>
      <c r="D105" s="34"/>
      <c r="E105" s="34">
        <f t="shared" ref="D105:N105" si="102">SUM(E3:E104)</f>
        <v>207428</v>
      </c>
      <c r="F105" s="34">
        <f t="shared" si="102"/>
        <v>411</v>
      </c>
      <c r="G105" s="34">
        <f t="shared" si="102"/>
        <v>207669</v>
      </c>
      <c r="H105" s="34">
        <f t="shared" si="102"/>
        <v>399</v>
      </c>
      <c r="I105" s="34">
        <f t="shared" si="102"/>
        <v>10659</v>
      </c>
      <c r="J105" s="34">
        <f t="shared" si="102"/>
        <v>3</v>
      </c>
      <c r="K105" s="34">
        <f t="shared" si="102"/>
        <v>18983</v>
      </c>
      <c r="L105" s="34">
        <f t="shared" si="102"/>
        <v>1</v>
      </c>
      <c r="M105" s="34">
        <f t="shared" si="102"/>
        <v>2594</v>
      </c>
      <c r="N105" s="34">
        <f t="shared" si="102"/>
        <v>0</v>
      </c>
      <c r="O105" s="34"/>
      <c r="P105" s="34"/>
      <c r="Q105" s="34"/>
      <c r="R105" s="34"/>
      <c r="S105" s="34">
        <f>SUM(S3:S104)</f>
        <v>24</v>
      </c>
      <c r="T105" s="34"/>
      <c r="U105" s="34"/>
      <c r="V105" s="34">
        <f t="shared" ref="V105:Y105" si="103">SUM(V3:V104)</f>
        <v>0</v>
      </c>
      <c r="W105" s="34">
        <f t="shared" si="103"/>
        <v>448178</v>
      </c>
      <c r="X105" s="13">
        <f t="shared" si="103"/>
        <v>814</v>
      </c>
      <c r="Y105" s="13">
        <f t="shared" si="103"/>
        <v>148</v>
      </c>
      <c r="Z105" s="34"/>
      <c r="AA105" s="5"/>
      <c r="AB105" s="14"/>
      <c r="AC105" s="5"/>
      <c r="AD105" s="3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28"/>
      <c r="V106" s="28"/>
      <c r="W106" s="28" t="s">
        <v>451</v>
      </c>
      <c r="X106" s="28" t="s">
        <v>18</v>
      </c>
      <c r="Y106" s="28" t="s">
        <v>19</v>
      </c>
      <c r="Z106" s="29" t="s">
        <v>20</v>
      </c>
      <c r="AA106" s="29" t="s">
        <v>21</v>
      </c>
      <c r="AB106" s="29" t="s">
        <v>22</v>
      </c>
      <c r="AC106" s="29" t="s">
        <v>454</v>
      </c>
      <c r="AD106" s="3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1" t="s">
        <v>30</v>
      </c>
      <c r="X107" s="3">
        <v>411</v>
      </c>
      <c r="Y107" s="32">
        <v>86</v>
      </c>
      <c r="Z107" s="33">
        <v>53</v>
      </c>
      <c r="AA107" s="33">
        <v>53</v>
      </c>
      <c r="AB107" s="33">
        <v>47</v>
      </c>
      <c r="AC107" s="33">
        <v>258</v>
      </c>
      <c r="AD107" s="3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1" t="s">
        <v>29</v>
      </c>
      <c r="X108" s="3">
        <v>399</v>
      </c>
      <c r="Y108" s="32">
        <v>62</v>
      </c>
      <c r="Z108" s="33">
        <v>49</v>
      </c>
      <c r="AA108" s="33">
        <v>49</v>
      </c>
      <c r="AB108" s="33">
        <v>51</v>
      </c>
      <c r="AC108" s="33">
        <v>250</v>
      </c>
      <c r="AD108" s="3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1" t="s">
        <v>7</v>
      </c>
      <c r="X109" s="3">
        <v>3</v>
      </c>
      <c r="Y109" s="32">
        <v>0</v>
      </c>
      <c r="Z109" s="33"/>
      <c r="AA109" s="33"/>
      <c r="AB109" s="33">
        <v>3</v>
      </c>
      <c r="AC109" s="3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1" t="s">
        <v>338</v>
      </c>
      <c r="X110" s="3">
        <v>1</v>
      </c>
      <c r="Y110" s="32">
        <v>0</v>
      </c>
      <c r="Z110" s="33"/>
      <c r="AA110" s="33"/>
      <c r="AB110" s="33">
        <v>1</v>
      </c>
      <c r="AC110" s="33"/>
      <c r="AD110" s="3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1"/>
      <c r="X111" s="3"/>
      <c r="Y111" s="3"/>
      <c r="Z111" s="33"/>
      <c r="AA111" s="33"/>
      <c r="AB111" s="33"/>
      <c r="AC111" s="3"/>
      <c r="AD111" s="3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3"/>
      <c r="Q113" s="3"/>
      <c r="R113" s="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3"/>
      <c r="Q114" s="3"/>
      <c r="R114" s="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3"/>
      <c r="Q115" s="3"/>
      <c r="R115" s="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3"/>
      <c r="Q116" s="3"/>
      <c r="R116" s="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3"/>
      <c r="Q117" s="3"/>
      <c r="R117" s="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3"/>
      <c r="Q118" s="3"/>
      <c r="R118" s="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3"/>
      <c r="Q119" s="3"/>
      <c r="R119" s="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3"/>
      <c r="Q120" s="3"/>
      <c r="R120" s="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3"/>
      <c r="Q121" s="3"/>
      <c r="R121" s="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3"/>
      <c r="Q122" s="3"/>
      <c r="R122" s="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3"/>
      <c r="Q123" s="3"/>
      <c r="R123" s="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3"/>
      <c r="Q124" s="3"/>
      <c r="R124" s="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3"/>
      <c r="Q125" s="3"/>
      <c r="R125" s="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3"/>
      <c r="Q126" s="3"/>
      <c r="R126" s="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3"/>
      <c r="Q127" s="3"/>
      <c r="R127" s="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3"/>
      <c r="Q128" s="3"/>
      <c r="R128" s="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3"/>
      <c r="Q129" s="3"/>
      <c r="R129" s="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3"/>
      <c r="Q130" s="3"/>
      <c r="R130" s="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3"/>
      <c r="Q131" s="3"/>
      <c r="R131" s="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3"/>
      <c r="Q132" s="3"/>
      <c r="R132" s="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3"/>
      <c r="Q133" s="3"/>
      <c r="R133" s="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3"/>
      <c r="Q134" s="3"/>
      <c r="R134" s="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3"/>
      <c r="Q135" s="3"/>
      <c r="R135" s="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3"/>
      <c r="Q136" s="3"/>
      <c r="R136" s="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3"/>
      <c r="Q137" s="3"/>
      <c r="R137" s="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3"/>
      <c r="Q138" s="3"/>
      <c r="R138" s="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3"/>
      <c r="Q139" s="3"/>
      <c r="R139" s="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3"/>
      <c r="Q140" s="3"/>
      <c r="R140" s="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3"/>
      <c r="Q141" s="3"/>
      <c r="R141" s="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3"/>
      <c r="Q142" s="3"/>
      <c r="R142" s="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3"/>
      <c r="Q143" s="3"/>
      <c r="R143" s="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3"/>
      <c r="Q144" s="3"/>
      <c r="R144" s="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3"/>
      <c r="Q145" s="3"/>
      <c r="R145" s="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3"/>
      <c r="Q146" s="3"/>
      <c r="R146" s="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3"/>
      <c r="Q147" s="3"/>
      <c r="R147" s="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3"/>
      <c r="Q148" s="3"/>
      <c r="R148" s="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3"/>
      <c r="Q149" s="3"/>
      <c r="R149" s="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3"/>
      <c r="Q153" s="3"/>
      <c r="R153" s="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3"/>
      <c r="Q154" s="3"/>
      <c r="R154" s="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3"/>
      <c r="Q155" s="3"/>
      <c r="R155" s="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3"/>
      <c r="Q156" s="3"/>
      <c r="R156" s="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3"/>
      <c r="Q157" s="3"/>
      <c r="R157" s="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3"/>
      <c r="Q158" s="3"/>
      <c r="R158" s="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3"/>
      <c r="Q159" s="3"/>
      <c r="R159" s="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3"/>
      <c r="Q160" s="3"/>
      <c r="R160" s="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3"/>
      <c r="Q161" s="3"/>
      <c r="R161" s="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3"/>
      <c r="Q162" s="3"/>
      <c r="R162" s="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3"/>
      <c r="Q164" s="3"/>
      <c r="R164" s="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3"/>
      <c r="Q165" s="3"/>
      <c r="R165" s="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3"/>
      <c r="Q166" s="3"/>
      <c r="R166" s="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3"/>
      <c r="Q167" s="3"/>
      <c r="R167" s="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3"/>
      <c r="Q168" s="3"/>
      <c r="R168" s="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3"/>
      <c r="Q176" s="3"/>
      <c r="R176" s="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3"/>
      <c r="Q178" s="3"/>
      <c r="R178" s="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3"/>
      <c r="Q284" s="3"/>
      <c r="R284" s="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3"/>
      <c r="Q285" s="3"/>
      <c r="R285" s="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3"/>
      <c r="Q286" s="3"/>
      <c r="R286" s="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3"/>
      <c r="Q288" s="3"/>
      <c r="R288" s="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3"/>
      <c r="Q289" s="3"/>
      <c r="R289" s="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3"/>
      <c r="Q290" s="3"/>
      <c r="R290" s="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3"/>
      <c r="Q291" s="3"/>
      <c r="R291" s="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3"/>
      <c r="Q292" s="3"/>
      <c r="R292" s="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3"/>
      <c r="Q293" s="3"/>
      <c r="R293" s="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3"/>
      <c r="Q294" s="3"/>
      <c r="R294" s="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3"/>
      <c r="Q295" s="3"/>
      <c r="R295" s="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3"/>
      <c r="Q296" s="3"/>
      <c r="R296" s="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3"/>
      <c r="Q298" s="3"/>
      <c r="R298" s="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3"/>
      <c r="Q299" s="3"/>
      <c r="R299" s="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3"/>
      <c r="Q300" s="3"/>
      <c r="R300" s="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3"/>
      <c r="Q301" s="3"/>
      <c r="R301" s="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3"/>
      <c r="Q302" s="3"/>
      <c r="R302" s="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3"/>
      <c r="Q303" s="3"/>
      <c r="R303" s="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3"/>
      <c r="Q305" s="3"/>
      <c r="R305" s="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3"/>
      <c r="Q306" s="3"/>
      <c r="R306" s="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3"/>
      <c r="Q307" s="3"/>
      <c r="R307" s="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3"/>
      <c r="Q308" s="3"/>
      <c r="R308" s="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3"/>
      <c r="Q309" s="3"/>
      <c r="R309" s="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3"/>
      <c r="Q311" s="3"/>
      <c r="R311" s="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3"/>
      <c r="Q312" s="3"/>
      <c r="R312" s="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3"/>
      <c r="Q313" s="3"/>
      <c r="R313" s="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3"/>
      <c r="Q315" s="3"/>
      <c r="R315" s="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3"/>
      <c r="Q316" s="3"/>
      <c r="R316" s="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3"/>
      <c r="Q317" s="3"/>
      <c r="R317" s="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3"/>
      <c r="Q318" s="3"/>
      <c r="R318" s="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3"/>
      <c r="Q319" s="3"/>
      <c r="R319" s="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3"/>
      <c r="Q321" s="3"/>
      <c r="R321" s="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3"/>
      <c r="Q322" s="3"/>
      <c r="R322" s="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3"/>
      <c r="Q323" s="3"/>
      <c r="R323" s="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3"/>
      <c r="Q324" s="3"/>
      <c r="R324" s="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3"/>
      <c r="Q325" s="3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3"/>
      <c r="Q327" s="3"/>
      <c r="R327" s="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3"/>
      <c r="Q328" s="3"/>
      <c r="R328" s="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3"/>
      <c r="Q329" s="3"/>
      <c r="R329" s="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3"/>
      <c r="Q330" s="3"/>
      <c r="R330" s="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3"/>
      <c r="Q331" s="3"/>
      <c r="R331" s="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3"/>
      <c r="Q332" s="3"/>
      <c r="R332" s="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3"/>
      <c r="Q333" s="3"/>
      <c r="R333" s="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3"/>
      <c r="Q334" s="3"/>
      <c r="R334" s="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3"/>
      <c r="Q336" s="3"/>
      <c r="R336" s="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3"/>
      <c r="Q337" s="3"/>
      <c r="R337" s="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3"/>
      <c r="Q338" s="3"/>
      <c r="R338" s="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3"/>
      <c r="Q339" s="3"/>
      <c r="R339" s="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3"/>
      <c r="Q340" s="3"/>
      <c r="R340" s="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3"/>
      <c r="Q341" s="3"/>
      <c r="R341" s="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3"/>
      <c r="Q342" s="3"/>
      <c r="R342" s="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3"/>
      <c r="Q343" s="3"/>
      <c r="R343" s="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3"/>
      <c r="Q344" s="3"/>
      <c r="R344" s="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3"/>
      <c r="Q345" s="3"/>
      <c r="R345" s="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3"/>
      <c r="Q346" s="3"/>
      <c r="R346" s="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3"/>
      <c r="Q347" s="3"/>
      <c r="R347" s="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3"/>
      <c r="Q348" s="3"/>
      <c r="R348" s="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3"/>
      <c r="Q349" s="3"/>
      <c r="R349" s="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3"/>
      <c r="Q350" s="3"/>
      <c r="R350" s="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3"/>
      <c r="Q351" s="3"/>
      <c r="R351" s="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3"/>
      <c r="Q352" s="3"/>
      <c r="R352" s="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3"/>
      <c r="Q353" s="3"/>
      <c r="R353" s="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3"/>
      <c r="Q354" s="3"/>
      <c r="R354" s="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3"/>
      <c r="Q355" s="3"/>
      <c r="R355" s="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3"/>
      <c r="Q357" s="3"/>
      <c r="R357" s="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3"/>
      <c r="Q358" s="3"/>
      <c r="R358" s="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3"/>
      <c r="Q359" s="3"/>
      <c r="R359" s="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3"/>
      <c r="Q360" s="3"/>
      <c r="R360" s="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3"/>
      <c r="Q361" s="3"/>
      <c r="R361" s="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3"/>
      <c r="Q362" s="3"/>
      <c r="R362" s="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3"/>
      <c r="Q363" s="3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3"/>
      <c r="Q364" s="3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3"/>
      <c r="Q365" s="3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3"/>
      <c r="Q366" s="3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3"/>
      <c r="Q367" s="3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3"/>
      <c r="Q368" s="3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3"/>
      <c r="Q370" s="3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3"/>
      <c r="Q371" s="3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3"/>
      <c r="Q372" s="3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3"/>
      <c r="Q373" s="3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3"/>
      <c r="Q374" s="3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3"/>
      <c r="Q375" s="3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3"/>
      <c r="Q376" s="3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3"/>
      <c r="Q377" s="3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3"/>
      <c r="Q378" s="3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3"/>
      <c r="Q379" s="3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3"/>
      <c r="Q380" s="3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3"/>
      <c r="Q382" s="3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3"/>
      <c r="Q383" s="3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3"/>
      <c r="P384" s="3"/>
      <c r="Q384" s="3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3"/>
      <c r="P385" s="3"/>
      <c r="Q385" s="3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3"/>
      <c r="P386" s="3"/>
      <c r="Q386" s="3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3"/>
      <c r="P387" s="3"/>
      <c r="Q387" s="3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3"/>
      <c r="P389" s="3"/>
      <c r="Q389" s="3"/>
      <c r="R389" s="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3"/>
      <c r="P391" s="3"/>
      <c r="Q391" s="3"/>
      <c r="R391" s="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3"/>
      <c r="P392" s="3"/>
      <c r="Q392" s="3"/>
      <c r="R392" s="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3"/>
      <c r="P393" s="3"/>
      <c r="Q393" s="3"/>
      <c r="R393" s="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3"/>
      <c r="P394" s="3"/>
      <c r="Q394" s="3"/>
      <c r="R394" s="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3"/>
      <c r="P395" s="3"/>
      <c r="Q395" s="3"/>
      <c r="R395" s="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3"/>
      <c r="P397" s="3"/>
      <c r="Q397" s="3"/>
      <c r="R397" s="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3"/>
      <c r="P399" s="3"/>
      <c r="Q399" s="3"/>
      <c r="R399" s="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3"/>
      <c r="P401" s="3"/>
      <c r="Q401" s="3"/>
      <c r="R401" s="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3"/>
      <c r="P402" s="3"/>
      <c r="Q402" s="3"/>
      <c r="R402" s="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3"/>
      <c r="P404" s="3"/>
      <c r="Q404" s="3"/>
      <c r="R404" s="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3"/>
      <c r="P405" s="3"/>
      <c r="Q405" s="3"/>
      <c r="R405" s="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3"/>
      <c r="P406" s="3"/>
      <c r="Q406" s="3"/>
      <c r="R406" s="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3"/>
      <c r="P408" s="3"/>
      <c r="Q408" s="3"/>
      <c r="R408" s="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3"/>
      <c r="P409" s="3"/>
      <c r="Q409" s="3"/>
      <c r="R409" s="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3"/>
      <c r="P410" s="3"/>
      <c r="Q410" s="3"/>
      <c r="R410" s="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3"/>
      <c r="P412" s="3"/>
      <c r="Q412" s="3"/>
      <c r="R412" s="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3"/>
      <c r="P413" s="3"/>
      <c r="Q413" s="3"/>
      <c r="R413" s="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3"/>
      <c r="P414" s="3"/>
      <c r="Q414" s="3"/>
      <c r="R414" s="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3"/>
      <c r="P415" s="3"/>
      <c r="Q415" s="3"/>
      <c r="R415" s="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3"/>
      <c r="P417" s="3"/>
      <c r="Q417" s="3"/>
      <c r="R417" s="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3"/>
      <c r="P419" s="3"/>
      <c r="Q419" s="3"/>
      <c r="R419" s="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3"/>
      <c r="Q422" s="3"/>
      <c r="R422" s="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3"/>
      <c r="P423" s="3"/>
      <c r="Q423" s="3"/>
      <c r="R423" s="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3"/>
      <c r="P424" s="3"/>
      <c r="Q424" s="3"/>
      <c r="R424" s="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3"/>
      <c r="P425" s="3"/>
      <c r="Q425" s="3"/>
      <c r="R425" s="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3"/>
      <c r="P426" s="3"/>
      <c r="Q426" s="3"/>
      <c r="R426" s="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3"/>
      <c r="P427" s="3"/>
      <c r="Q427" s="3"/>
      <c r="R427" s="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3"/>
      <c r="P429" s="3"/>
      <c r="Q429" s="3"/>
      <c r="R429" s="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3"/>
      <c r="P430" s="3"/>
      <c r="Q430" s="3"/>
      <c r="R430" s="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3"/>
      <c r="P431" s="3"/>
      <c r="Q431" s="3"/>
      <c r="R431" s="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3"/>
      <c r="P432" s="3"/>
      <c r="Q432" s="3"/>
      <c r="R432" s="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3"/>
      <c r="P433" s="3"/>
      <c r="Q433" s="3"/>
      <c r="R433" s="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3"/>
      <c r="P434" s="3"/>
      <c r="Q434" s="3"/>
      <c r="R434" s="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3"/>
      <c r="P435" s="3"/>
      <c r="Q435" s="3"/>
      <c r="R435" s="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3"/>
      <c r="P436" s="3"/>
      <c r="Q436" s="3"/>
      <c r="R436" s="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3"/>
      <c r="P437" s="3"/>
      <c r="Q437" s="3"/>
      <c r="R437" s="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3"/>
      <c r="P438" s="3"/>
      <c r="Q438" s="3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3"/>
      <c r="P440" s="3"/>
      <c r="Q440" s="3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3"/>
      <c r="P441" s="3"/>
      <c r="Q441" s="3"/>
      <c r="R441" s="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3"/>
      <c r="P442" s="3"/>
      <c r="Q442" s="3"/>
      <c r="R442" s="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3"/>
      <c r="P443" s="3"/>
      <c r="Q443" s="3"/>
      <c r="R443" s="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3"/>
      <c r="P444" s="3"/>
      <c r="Q444" s="3"/>
      <c r="R444" s="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3"/>
      <c r="P445" s="3"/>
      <c r="Q445" s="3"/>
      <c r="R445" s="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3"/>
      <c r="P446" s="3"/>
      <c r="Q446" s="3"/>
      <c r="R446" s="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3"/>
      <c r="P447" s="3"/>
      <c r="Q447" s="3"/>
      <c r="R447" s="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3"/>
      <c r="P448" s="3"/>
      <c r="Q448" s="3"/>
      <c r="R448" s="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3"/>
      <c r="P449" s="3"/>
      <c r="Q449" s="3"/>
      <c r="R449" s="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3"/>
      <c r="P451" s="3"/>
      <c r="Q451" s="3"/>
      <c r="R451" s="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3"/>
      <c r="P452" s="3"/>
      <c r="Q452" s="3"/>
      <c r="R452" s="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3"/>
      <c r="P453" s="3"/>
      <c r="Q453" s="3"/>
      <c r="R453" s="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3"/>
      <c r="P454" s="3"/>
      <c r="Q454" s="3"/>
      <c r="R454" s="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3"/>
      <c r="P456" s="3"/>
      <c r="Q456" s="3"/>
      <c r="R456" s="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3"/>
      <c r="P458" s="3"/>
      <c r="Q458" s="3"/>
      <c r="R458" s="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3"/>
      <c r="P460" s="3"/>
      <c r="Q460" s="3"/>
      <c r="R460" s="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3"/>
      <c r="P461" s="3"/>
      <c r="Q461" s="3"/>
      <c r="R461" s="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3"/>
      <c r="P462" s="3"/>
      <c r="Q462" s="3"/>
      <c r="R462" s="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3"/>
      <c r="P463" s="3"/>
      <c r="Q463" s="3"/>
      <c r="R463" s="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3"/>
      <c r="P464" s="3"/>
      <c r="Q464" s="3"/>
      <c r="R464" s="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3"/>
      <c r="P466" s="3"/>
      <c r="Q466" s="3"/>
      <c r="R466" s="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3"/>
      <c r="P468" s="3"/>
      <c r="Q468" s="3"/>
      <c r="R468" s="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3"/>
      <c r="P469" s="3"/>
      <c r="Q469" s="3"/>
      <c r="R469" s="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3"/>
      <c r="P470" s="3"/>
      <c r="Q470" s="3"/>
      <c r="R470" s="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3"/>
      <c r="P471" s="3"/>
      <c r="Q471" s="3"/>
      <c r="R471" s="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3"/>
      <c r="P473" s="3"/>
      <c r="Q473" s="3"/>
      <c r="R473" s="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3"/>
      <c r="P474" s="3"/>
      <c r="Q474" s="3"/>
      <c r="R474" s="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3"/>
      <c r="P475" s="3"/>
      <c r="Q475" s="3"/>
      <c r="R475" s="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3"/>
      <c r="P476" s="3"/>
      <c r="Q476" s="3"/>
      <c r="R476" s="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3"/>
      <c r="P477" s="3"/>
      <c r="Q477" s="3"/>
      <c r="R477" s="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3"/>
      <c r="P478" s="3"/>
      <c r="Q478" s="3"/>
      <c r="R478" s="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3"/>
      <c r="P479" s="3"/>
      <c r="Q479" s="3"/>
      <c r="R479" s="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3"/>
      <c r="Q480" s="3"/>
      <c r="R480" s="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3"/>
      <c r="P481" s="3"/>
      <c r="Q481" s="3"/>
      <c r="R481" s="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3"/>
      <c r="P482" s="3"/>
      <c r="Q482" s="3"/>
      <c r="R482" s="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3"/>
      <c r="P483" s="3"/>
      <c r="Q483" s="3"/>
      <c r="R483" s="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3"/>
      <c r="P484" s="3"/>
      <c r="Q484" s="3"/>
      <c r="R484" s="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3"/>
      <c r="P485" s="3"/>
      <c r="Q485" s="3"/>
      <c r="R485" s="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3"/>
      <c r="P488" s="3"/>
      <c r="Q488" s="3"/>
      <c r="R488" s="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3"/>
      <c r="P489" s="3"/>
      <c r="Q489" s="3"/>
      <c r="R489" s="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3"/>
      <c r="P490" s="3"/>
      <c r="Q490" s="3"/>
      <c r="R490" s="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3"/>
      <c r="P491" s="3"/>
      <c r="Q491" s="3"/>
      <c r="R491" s="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3"/>
      <c r="P492" s="3"/>
      <c r="Q492" s="3"/>
      <c r="R492" s="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3"/>
      <c r="P493" s="3"/>
      <c r="Q493" s="3"/>
      <c r="R493" s="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3"/>
      <c r="P494" s="3"/>
      <c r="Q494" s="3"/>
      <c r="R494" s="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3"/>
      <c r="P495" s="3"/>
      <c r="Q495" s="3"/>
      <c r="R495" s="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3"/>
      <c r="P496" s="3"/>
      <c r="Q496" s="3"/>
      <c r="R496" s="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3"/>
      <c r="P497" s="3"/>
      <c r="Q497" s="3"/>
      <c r="R497" s="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3"/>
      <c r="P498" s="3"/>
      <c r="Q498" s="3"/>
      <c r="R498" s="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3"/>
      <c r="P499" s="3"/>
      <c r="Q499" s="3"/>
      <c r="R499" s="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3"/>
      <c r="P500" s="3"/>
      <c r="Q500" s="3"/>
      <c r="R500" s="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3"/>
      <c r="P501" s="3"/>
      <c r="Q501" s="3"/>
      <c r="R501" s="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3"/>
      <c r="P502" s="3"/>
      <c r="Q502" s="3"/>
      <c r="R502" s="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3"/>
      <c r="P503" s="3"/>
      <c r="Q503" s="3"/>
      <c r="R503" s="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3"/>
      <c r="P504" s="3"/>
      <c r="Q504" s="3"/>
      <c r="R504" s="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3"/>
      <c r="P505" s="3"/>
      <c r="Q505" s="3"/>
      <c r="R505" s="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3"/>
      <c r="P506" s="3"/>
      <c r="Q506" s="3"/>
      <c r="R506" s="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3"/>
      <c r="P507" s="3"/>
      <c r="Q507" s="3"/>
      <c r="R507" s="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3"/>
      <c r="P508" s="3"/>
      <c r="Q508" s="3"/>
      <c r="R508" s="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3"/>
      <c r="P509" s="3"/>
      <c r="Q509" s="3"/>
      <c r="R509" s="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3"/>
      <c r="P510" s="3"/>
      <c r="Q510" s="3"/>
      <c r="R510" s="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3"/>
      <c r="P511" s="3"/>
      <c r="Q511" s="3"/>
      <c r="R511" s="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3"/>
      <c r="P512" s="3"/>
      <c r="Q512" s="3"/>
      <c r="R512" s="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3"/>
      <c r="P513" s="3"/>
      <c r="Q513" s="3"/>
      <c r="R513" s="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3"/>
      <c r="P514" s="3"/>
      <c r="Q514" s="3"/>
      <c r="R514" s="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3"/>
      <c r="P515" s="3"/>
      <c r="Q515" s="3"/>
      <c r="R515" s="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3"/>
      <c r="P516" s="3"/>
      <c r="Q516" s="3"/>
      <c r="R516" s="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3"/>
      <c r="P517" s="3"/>
      <c r="Q517" s="3"/>
      <c r="R517" s="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3"/>
      <c r="P518" s="3"/>
      <c r="Q518" s="3"/>
      <c r="R518" s="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3"/>
      <c r="P519" s="3"/>
      <c r="Q519" s="3"/>
      <c r="R519" s="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3"/>
      <c r="P520" s="3"/>
      <c r="Q520" s="3"/>
      <c r="R520" s="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3"/>
      <c r="P521" s="3"/>
      <c r="Q521" s="3"/>
      <c r="R521" s="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3"/>
      <c r="P522" s="3"/>
      <c r="Q522" s="3"/>
      <c r="R522" s="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3"/>
      <c r="P523" s="3"/>
      <c r="Q523" s="3"/>
      <c r="R523" s="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3"/>
      <c r="P524" s="3"/>
      <c r="Q524" s="3"/>
      <c r="R524" s="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3"/>
      <c r="P525" s="3"/>
      <c r="Q525" s="3"/>
      <c r="R525" s="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3"/>
      <c r="P526" s="3"/>
      <c r="Q526" s="3"/>
      <c r="R526" s="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3"/>
      <c r="P527" s="3"/>
      <c r="Q527" s="3"/>
      <c r="R527" s="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3"/>
      <c r="P528" s="3"/>
      <c r="Q528" s="3"/>
      <c r="R528" s="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3"/>
      <c r="P529" s="3"/>
      <c r="Q529" s="3"/>
      <c r="R529" s="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3"/>
      <c r="P530" s="3"/>
      <c r="Q530" s="3"/>
      <c r="R530" s="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3"/>
      <c r="P531" s="3"/>
      <c r="Q531" s="3"/>
      <c r="R531" s="3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3"/>
      <c r="P532" s="3"/>
      <c r="Q532" s="3"/>
      <c r="R532" s="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3"/>
      <c r="P533" s="3"/>
      <c r="Q533" s="3"/>
      <c r="R533" s="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3"/>
      <c r="P534" s="3"/>
      <c r="Q534" s="3"/>
      <c r="R534" s="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3"/>
      <c r="P535" s="3"/>
      <c r="Q535" s="3"/>
      <c r="R535" s="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3"/>
      <c r="P536" s="3"/>
      <c r="Q536" s="3"/>
      <c r="R536" s="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3"/>
      <c r="P537" s="3"/>
      <c r="Q537" s="3"/>
      <c r="R537" s="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3"/>
      <c r="Q538" s="3"/>
      <c r="R538" s="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3"/>
      <c r="P539" s="3"/>
      <c r="Q539" s="3"/>
      <c r="R539" s="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3"/>
      <c r="P540" s="3"/>
      <c r="Q540" s="3"/>
      <c r="R540" s="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3"/>
      <c r="P541" s="3"/>
      <c r="Q541" s="3"/>
      <c r="R541" s="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3"/>
      <c r="P542" s="3"/>
      <c r="Q542" s="3"/>
      <c r="R542" s="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3"/>
      <c r="P543" s="3"/>
      <c r="Q543" s="3"/>
      <c r="R543" s="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3"/>
      <c r="P544" s="3"/>
      <c r="Q544" s="3"/>
      <c r="R544" s="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3"/>
      <c r="P545" s="3"/>
      <c r="Q545" s="3"/>
      <c r="R545" s="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3"/>
      <c r="P546" s="3"/>
      <c r="Q546" s="3"/>
      <c r="R546" s="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3"/>
      <c r="P547" s="3"/>
      <c r="Q547" s="3"/>
      <c r="R547" s="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3"/>
      <c r="P548" s="3"/>
      <c r="Q548" s="3"/>
      <c r="R548" s="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3"/>
      <c r="P549" s="3"/>
      <c r="Q549" s="3"/>
      <c r="R549" s="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3"/>
      <c r="P550" s="3"/>
      <c r="Q550" s="3"/>
      <c r="R550" s="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3"/>
      <c r="P551" s="3"/>
      <c r="Q551" s="3"/>
      <c r="R551" s="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3"/>
      <c r="P552" s="3"/>
      <c r="Q552" s="3"/>
      <c r="R552" s="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3"/>
      <c r="P553" s="3"/>
      <c r="Q553" s="3"/>
      <c r="R553" s="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3"/>
      <c r="P554" s="3"/>
      <c r="Q554" s="3"/>
      <c r="R554" s="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3"/>
      <c r="P555" s="3"/>
      <c r="Q555" s="3"/>
      <c r="R555" s="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3"/>
      <c r="P556" s="3"/>
      <c r="Q556" s="3"/>
      <c r="R556" s="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3"/>
      <c r="P557" s="3"/>
      <c r="Q557" s="3"/>
      <c r="R557" s="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3"/>
      <c r="P558" s="3"/>
      <c r="Q558" s="3"/>
      <c r="R558" s="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3"/>
      <c r="P559" s="3"/>
      <c r="Q559" s="3"/>
      <c r="R559" s="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3"/>
      <c r="P560" s="3"/>
      <c r="Q560" s="3"/>
      <c r="R560" s="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3"/>
      <c r="P561" s="3"/>
      <c r="Q561" s="3"/>
      <c r="R561" s="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3"/>
      <c r="P562" s="3"/>
      <c r="Q562" s="3"/>
      <c r="R562" s="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3"/>
      <c r="P563" s="3"/>
      <c r="Q563" s="3"/>
      <c r="R563" s="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3"/>
      <c r="P564" s="3"/>
      <c r="Q564" s="3"/>
      <c r="R564" s="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3"/>
      <c r="P565" s="3"/>
      <c r="Q565" s="3"/>
      <c r="R565" s="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3"/>
      <c r="P566" s="3"/>
      <c r="Q566" s="3"/>
      <c r="R566" s="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3"/>
      <c r="P567" s="3"/>
      <c r="Q567" s="3"/>
      <c r="R567" s="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3"/>
      <c r="P568" s="3"/>
      <c r="Q568" s="3"/>
      <c r="R568" s="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3"/>
      <c r="P569" s="3"/>
      <c r="Q569" s="3"/>
      <c r="R569" s="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3"/>
      <c r="P570" s="3"/>
      <c r="Q570" s="3"/>
      <c r="R570" s="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3"/>
      <c r="P571" s="3"/>
      <c r="Q571" s="3"/>
      <c r="R571" s="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3"/>
      <c r="P572" s="3"/>
      <c r="Q572" s="3"/>
      <c r="R572" s="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3"/>
      <c r="P573" s="3"/>
      <c r="Q573" s="3"/>
      <c r="R573" s="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3"/>
      <c r="P574" s="3"/>
      <c r="Q574" s="3"/>
      <c r="R574" s="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3"/>
      <c r="P575" s="3"/>
      <c r="Q575" s="3"/>
      <c r="R575" s="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3"/>
      <c r="P576" s="3"/>
      <c r="Q576" s="3"/>
      <c r="R576" s="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3"/>
      <c r="Q577" s="3"/>
      <c r="R577" s="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3"/>
      <c r="P578" s="3"/>
      <c r="Q578" s="3"/>
      <c r="R578" s="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3"/>
      <c r="P579" s="3"/>
      <c r="Q579" s="3"/>
      <c r="R579" s="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3"/>
      <c r="P580" s="3"/>
      <c r="Q580" s="3"/>
      <c r="R580" s="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3"/>
      <c r="P581" s="3"/>
      <c r="Q581" s="3"/>
      <c r="R581" s="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3"/>
      <c r="P582" s="3"/>
      <c r="Q582" s="3"/>
      <c r="R582" s="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3"/>
      <c r="P583" s="3"/>
      <c r="Q583" s="3"/>
      <c r="R583" s="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3"/>
      <c r="P584" s="3"/>
      <c r="Q584" s="3"/>
      <c r="R584" s="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3"/>
      <c r="P585" s="3"/>
      <c r="Q585" s="3"/>
      <c r="R585" s="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3"/>
      <c r="P586" s="3"/>
      <c r="Q586" s="3"/>
      <c r="R586" s="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3"/>
      <c r="P587" s="3"/>
      <c r="Q587" s="3"/>
      <c r="R587" s="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3"/>
      <c r="P588" s="3"/>
      <c r="Q588" s="3"/>
      <c r="R588" s="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3"/>
      <c r="P589" s="3"/>
      <c r="Q589" s="3"/>
      <c r="R589" s="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3"/>
      <c r="P590" s="3"/>
      <c r="Q590" s="3"/>
      <c r="R590" s="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3"/>
      <c r="P591" s="3"/>
      <c r="Q591" s="3"/>
      <c r="R591" s="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3"/>
      <c r="P592" s="3"/>
      <c r="Q592" s="3"/>
      <c r="R592" s="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3"/>
      <c r="P593" s="3"/>
      <c r="Q593" s="3"/>
      <c r="R593" s="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3"/>
      <c r="P594" s="3"/>
      <c r="Q594" s="3"/>
      <c r="R594" s="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3"/>
      <c r="P595" s="3"/>
      <c r="Q595" s="3"/>
      <c r="R595" s="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3"/>
      <c r="P596" s="3"/>
      <c r="Q596" s="3"/>
      <c r="R596" s="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3"/>
      <c r="P597" s="3"/>
      <c r="Q597" s="3"/>
      <c r="R597" s="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3"/>
      <c r="P598" s="3"/>
      <c r="Q598" s="3"/>
      <c r="R598" s="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3"/>
      <c r="P599" s="3"/>
      <c r="Q599" s="3"/>
      <c r="R599" s="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3"/>
      <c r="P600" s="3"/>
      <c r="Q600" s="3"/>
      <c r="R600" s="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3"/>
      <c r="P601" s="3"/>
      <c r="Q601" s="3"/>
      <c r="R601" s="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3"/>
      <c r="P602" s="3"/>
      <c r="Q602" s="3"/>
      <c r="R602" s="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3"/>
      <c r="P603" s="3"/>
      <c r="Q603" s="3"/>
      <c r="R603" s="3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3"/>
      <c r="P604" s="3"/>
      <c r="Q604" s="3"/>
      <c r="R604" s="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3"/>
      <c r="P605" s="3"/>
      <c r="Q605" s="3"/>
      <c r="R605" s="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3"/>
      <c r="P606" s="3"/>
      <c r="Q606" s="3"/>
      <c r="R606" s="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3"/>
      <c r="P607" s="3"/>
      <c r="Q607" s="3"/>
      <c r="R607" s="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3"/>
      <c r="P608" s="3"/>
      <c r="Q608" s="3"/>
      <c r="R608" s="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3"/>
      <c r="P609" s="3"/>
      <c r="Q609" s="3"/>
      <c r="R609" s="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3"/>
      <c r="P610" s="3"/>
      <c r="Q610" s="3"/>
      <c r="R610" s="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3"/>
      <c r="P611" s="3"/>
      <c r="Q611" s="3"/>
      <c r="R611" s="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3"/>
      <c r="P612" s="3"/>
      <c r="Q612" s="3"/>
      <c r="R612" s="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3"/>
      <c r="P613" s="3"/>
      <c r="Q613" s="3"/>
      <c r="R613" s="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3"/>
      <c r="P614" s="3"/>
      <c r="Q614" s="3"/>
      <c r="R614" s="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3"/>
      <c r="P615" s="3"/>
      <c r="Q615" s="3"/>
      <c r="R615" s="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3"/>
      <c r="P616" s="3"/>
      <c r="Q616" s="3"/>
      <c r="R616" s="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3"/>
      <c r="P617" s="3"/>
      <c r="Q617" s="3"/>
      <c r="R617" s="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3"/>
      <c r="P618" s="3"/>
      <c r="Q618" s="3"/>
      <c r="R618" s="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3"/>
      <c r="P619" s="3"/>
      <c r="Q619" s="3"/>
      <c r="R619" s="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3"/>
      <c r="P620" s="3"/>
      <c r="Q620" s="3"/>
      <c r="R620" s="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3"/>
      <c r="P621" s="3"/>
      <c r="Q621" s="3"/>
      <c r="R621" s="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3"/>
      <c r="P622" s="3"/>
      <c r="Q622" s="3"/>
      <c r="R622" s="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3"/>
      <c r="P623" s="3"/>
      <c r="Q623" s="3"/>
      <c r="R623" s="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3"/>
      <c r="P624" s="3"/>
      <c r="Q624" s="3"/>
      <c r="R624" s="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3"/>
      <c r="Q625" s="3"/>
      <c r="R625" s="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3"/>
      <c r="P626" s="3"/>
      <c r="Q626" s="3"/>
      <c r="R626" s="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3"/>
      <c r="P627" s="3"/>
      <c r="Q627" s="3"/>
      <c r="R627" s="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3"/>
      <c r="P628" s="3"/>
      <c r="Q628" s="3"/>
      <c r="R628" s="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3"/>
      <c r="P629" s="3"/>
      <c r="Q629" s="3"/>
      <c r="R629" s="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3"/>
      <c r="P630" s="3"/>
      <c r="Q630" s="3"/>
      <c r="R630" s="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3"/>
      <c r="P631" s="3"/>
      <c r="Q631" s="3"/>
      <c r="R631" s="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3"/>
      <c r="P632" s="3"/>
      <c r="Q632" s="3"/>
      <c r="R632" s="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3"/>
      <c r="P633" s="3"/>
      <c r="Q633" s="3"/>
      <c r="R633" s="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3"/>
      <c r="P634" s="3"/>
      <c r="Q634" s="3"/>
      <c r="R634" s="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3"/>
      <c r="P635" s="3"/>
      <c r="Q635" s="3"/>
      <c r="R635" s="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3"/>
      <c r="P636" s="3"/>
      <c r="Q636" s="3"/>
      <c r="R636" s="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3"/>
      <c r="P637" s="3"/>
      <c r="Q637" s="3"/>
      <c r="R637" s="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3"/>
      <c r="P638" s="3"/>
      <c r="Q638" s="3"/>
      <c r="R638" s="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3"/>
      <c r="P639" s="3"/>
      <c r="Q639" s="3"/>
      <c r="R639" s="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3"/>
      <c r="P640" s="3"/>
      <c r="Q640" s="3"/>
      <c r="R640" s="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3"/>
      <c r="P641" s="3"/>
      <c r="Q641" s="3"/>
      <c r="R641" s="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3"/>
      <c r="P642" s="3"/>
      <c r="Q642" s="3"/>
      <c r="R642" s="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3"/>
      <c r="P643" s="3"/>
      <c r="Q643" s="3"/>
      <c r="R643" s="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3"/>
      <c r="P644" s="3"/>
      <c r="Q644" s="3"/>
      <c r="R644" s="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3"/>
      <c r="P645" s="3"/>
      <c r="Q645" s="3"/>
      <c r="R645" s="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3"/>
      <c r="P646" s="3"/>
      <c r="Q646" s="3"/>
      <c r="R646" s="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3"/>
      <c r="P647" s="3"/>
      <c r="Q647" s="3"/>
      <c r="R647" s="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3"/>
      <c r="P648" s="3"/>
      <c r="Q648" s="3"/>
      <c r="R648" s="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3"/>
      <c r="P649" s="3"/>
      <c r="Q649" s="3"/>
      <c r="R649" s="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3"/>
      <c r="P650" s="3"/>
      <c r="Q650" s="3"/>
      <c r="R650" s="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3"/>
      <c r="P651" s="3"/>
      <c r="Q651" s="3"/>
      <c r="R651" s="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3"/>
      <c r="P652" s="3"/>
      <c r="Q652" s="3"/>
      <c r="R652" s="3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3"/>
      <c r="P653" s="3"/>
      <c r="Q653" s="3"/>
      <c r="R653" s="3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3"/>
      <c r="P654" s="3"/>
      <c r="Q654" s="3"/>
      <c r="R654" s="3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3"/>
      <c r="Q655" s="3"/>
      <c r="R655" s="3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3"/>
      <c r="P656" s="3"/>
      <c r="Q656" s="3"/>
      <c r="R656" s="3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3"/>
      <c r="P657" s="3"/>
      <c r="Q657" s="3"/>
      <c r="R657" s="3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3"/>
      <c r="P658" s="3"/>
      <c r="Q658" s="3"/>
      <c r="R658" s="3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3"/>
      <c r="Q659" s="3"/>
      <c r="R659" s="3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3"/>
      <c r="P660" s="3"/>
      <c r="Q660" s="3"/>
      <c r="R660" s="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3"/>
      <c r="P661" s="3"/>
      <c r="Q661" s="3"/>
      <c r="R661" s="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3"/>
      <c r="P662" s="3"/>
      <c r="Q662" s="3"/>
      <c r="R662" s="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3"/>
      <c r="P663" s="3"/>
      <c r="Q663" s="3"/>
      <c r="R663" s="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3"/>
      <c r="P664" s="3"/>
      <c r="Q664" s="3"/>
      <c r="R664" s="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3"/>
      <c r="P665" s="3"/>
      <c r="Q665" s="3"/>
      <c r="R665" s="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3"/>
      <c r="P666" s="3"/>
      <c r="Q666" s="3"/>
      <c r="R666" s="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3"/>
      <c r="P667" s="3"/>
      <c r="Q667" s="3"/>
      <c r="R667" s="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3"/>
      <c r="P668" s="3"/>
      <c r="Q668" s="3"/>
      <c r="R668" s="3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3"/>
      <c r="P669" s="3"/>
      <c r="Q669" s="3"/>
      <c r="R669" s="3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3"/>
      <c r="P670" s="3"/>
      <c r="Q670" s="3"/>
      <c r="R670" s="3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3"/>
      <c r="P671" s="3"/>
      <c r="Q671" s="3"/>
      <c r="R671" s="3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3"/>
      <c r="P672" s="3"/>
      <c r="Q672" s="3"/>
      <c r="R672" s="3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3"/>
      <c r="P673" s="3"/>
      <c r="Q673" s="3"/>
      <c r="R673" s="3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3"/>
      <c r="P674" s="3"/>
      <c r="Q674" s="3"/>
      <c r="R674" s="3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3"/>
      <c r="P675" s="3"/>
      <c r="Q675" s="3"/>
      <c r="R675" s="3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3"/>
      <c r="P676" s="3"/>
      <c r="Q676" s="3"/>
      <c r="R676" s="3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3"/>
      <c r="P677" s="3"/>
      <c r="Q677" s="3"/>
      <c r="R677" s="3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3"/>
      <c r="P678" s="3"/>
      <c r="Q678" s="3"/>
      <c r="R678" s="3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3"/>
      <c r="P679" s="3"/>
      <c r="Q679" s="3"/>
      <c r="R679" s="3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3"/>
      <c r="P680" s="3"/>
      <c r="Q680" s="3"/>
      <c r="R680" s="3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3"/>
      <c r="P681" s="3"/>
      <c r="Q681" s="3"/>
      <c r="R681" s="3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3"/>
      <c r="P682" s="3"/>
      <c r="Q682" s="3"/>
      <c r="R682" s="3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3"/>
      <c r="P683" s="3"/>
      <c r="Q683" s="3"/>
      <c r="R683" s="3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3"/>
      <c r="P684" s="3"/>
      <c r="Q684" s="3"/>
      <c r="R684" s="3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3"/>
      <c r="P685" s="3"/>
      <c r="Q685" s="3"/>
      <c r="R685" s="3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3"/>
      <c r="P686" s="3"/>
      <c r="Q686" s="3"/>
      <c r="R686" s="3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3"/>
      <c r="P687" s="3"/>
      <c r="Q687" s="3"/>
      <c r="R687" s="3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3"/>
      <c r="P688" s="3"/>
      <c r="Q688" s="3"/>
      <c r="R688" s="3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3"/>
      <c r="P689" s="3"/>
      <c r="Q689" s="3"/>
      <c r="R689" s="3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3"/>
      <c r="P690" s="3"/>
      <c r="Q690" s="3"/>
      <c r="R690" s="3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3"/>
      <c r="P691" s="3"/>
      <c r="Q691" s="3"/>
      <c r="R691" s="3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3"/>
      <c r="P692" s="3"/>
      <c r="Q692" s="3"/>
      <c r="R692" s="3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3"/>
      <c r="P693" s="3"/>
      <c r="Q693" s="3"/>
      <c r="R693" s="3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3"/>
      <c r="P694" s="3"/>
      <c r="Q694" s="3"/>
      <c r="R694" s="3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3"/>
      <c r="P695" s="3"/>
      <c r="Q695" s="3"/>
      <c r="R695" s="3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3"/>
      <c r="P696" s="3"/>
      <c r="Q696" s="3"/>
      <c r="R696" s="3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3"/>
      <c r="P697" s="3"/>
      <c r="Q697" s="3"/>
      <c r="R697" s="3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3"/>
      <c r="P698" s="3"/>
      <c r="Q698" s="3"/>
      <c r="R698" s="3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3"/>
      <c r="Q699" s="3"/>
      <c r="R699" s="3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3"/>
      <c r="P700" s="3"/>
      <c r="Q700" s="3"/>
      <c r="R700" s="3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3"/>
      <c r="P701" s="3"/>
      <c r="Q701" s="3"/>
      <c r="R701" s="3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3"/>
      <c r="P702" s="3"/>
      <c r="Q702" s="3"/>
      <c r="R702" s="3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3"/>
      <c r="P703" s="3"/>
      <c r="Q703" s="3"/>
      <c r="R703" s="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3"/>
      <c r="P704" s="3"/>
      <c r="Q704" s="3"/>
      <c r="R704" s="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3"/>
      <c r="P705" s="3"/>
      <c r="Q705" s="3"/>
      <c r="R705" s="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3"/>
      <c r="P706" s="3"/>
      <c r="Q706" s="3"/>
      <c r="R706" s="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3"/>
      <c r="P707" s="3"/>
      <c r="Q707" s="3"/>
      <c r="R707" s="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3"/>
      <c r="P708" s="3"/>
      <c r="Q708" s="3"/>
      <c r="R708" s="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3"/>
      <c r="P709" s="3"/>
      <c r="Q709" s="3"/>
      <c r="R709" s="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3"/>
      <c r="P710" s="3"/>
      <c r="Q710" s="3"/>
      <c r="R710" s="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3"/>
      <c r="P711" s="3"/>
      <c r="Q711" s="3"/>
      <c r="R711" s="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3"/>
      <c r="P712" s="3"/>
      <c r="Q712" s="3"/>
      <c r="R712" s="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3"/>
      <c r="P713" s="3"/>
      <c r="Q713" s="3"/>
      <c r="R713" s="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3"/>
      <c r="P714" s="3"/>
      <c r="Q714" s="3"/>
      <c r="R714" s="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3"/>
      <c r="P715" s="3"/>
      <c r="Q715" s="3"/>
      <c r="R715" s="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3"/>
      <c r="P716" s="3"/>
      <c r="Q716" s="3"/>
      <c r="R716" s="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3"/>
      <c r="P717" s="3"/>
      <c r="Q717" s="3"/>
      <c r="R717" s="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3"/>
      <c r="P718" s="3"/>
      <c r="Q718" s="3"/>
      <c r="R718" s="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3"/>
      <c r="P719" s="3"/>
      <c r="Q719" s="3"/>
      <c r="R719" s="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3"/>
      <c r="P720" s="3"/>
      <c r="Q720" s="3"/>
      <c r="R720" s="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3"/>
      <c r="P721" s="3"/>
      <c r="Q721" s="3"/>
      <c r="R721" s="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3"/>
      <c r="P722" s="3"/>
      <c r="Q722" s="3"/>
      <c r="R722" s="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3"/>
      <c r="P723" s="3"/>
      <c r="Q723" s="3"/>
      <c r="R723" s="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3"/>
      <c r="P724" s="3"/>
      <c r="Q724" s="3"/>
      <c r="R724" s="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3"/>
      <c r="P725" s="3"/>
      <c r="Q725" s="3"/>
      <c r="R725" s="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3"/>
      <c r="P726" s="3"/>
      <c r="Q726" s="3"/>
      <c r="R726" s="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3"/>
      <c r="P727" s="3"/>
      <c r="Q727" s="3"/>
      <c r="R727" s="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3"/>
      <c r="P728" s="3"/>
      <c r="Q728" s="3"/>
      <c r="R728" s="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3"/>
      <c r="P729" s="3"/>
      <c r="Q729" s="3"/>
      <c r="R729" s="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3"/>
      <c r="P730" s="3"/>
      <c r="Q730" s="3"/>
      <c r="R730" s="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3"/>
      <c r="P731" s="3"/>
      <c r="Q731" s="3"/>
      <c r="R731" s="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3"/>
      <c r="P732" s="3"/>
      <c r="Q732" s="3"/>
      <c r="R732" s="3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3"/>
      <c r="P733" s="3"/>
      <c r="Q733" s="3"/>
      <c r="R733" s="3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3"/>
      <c r="P734" s="3"/>
      <c r="Q734" s="3"/>
      <c r="R734" s="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3"/>
      <c r="P735" s="3"/>
      <c r="Q735" s="3"/>
      <c r="R735" s="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3"/>
      <c r="P736" s="3"/>
      <c r="Q736" s="3"/>
      <c r="R736" s="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3"/>
      <c r="P737" s="3"/>
      <c r="Q737" s="3"/>
      <c r="R737" s="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3"/>
      <c r="P738" s="3"/>
      <c r="Q738" s="3"/>
      <c r="R738" s="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3"/>
      <c r="P739" s="3"/>
      <c r="Q739" s="3"/>
      <c r="R739" s="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3"/>
      <c r="P740" s="3"/>
      <c r="Q740" s="3"/>
      <c r="R740" s="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3"/>
      <c r="Q741" s="3"/>
      <c r="R741" s="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3"/>
      <c r="P742" s="3"/>
      <c r="Q742" s="3"/>
      <c r="R742" s="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3"/>
      <c r="P743" s="3"/>
      <c r="Q743" s="3"/>
      <c r="R743" s="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3"/>
      <c r="P744" s="3"/>
      <c r="Q744" s="3"/>
      <c r="R744" s="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3"/>
      <c r="P745" s="3"/>
      <c r="Q745" s="3"/>
      <c r="R745" s="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3"/>
      <c r="Q746" s="3"/>
      <c r="R746" s="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3"/>
      <c r="P747" s="3"/>
      <c r="Q747" s="3"/>
      <c r="R747" s="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3"/>
      <c r="P748" s="3"/>
      <c r="Q748" s="3"/>
      <c r="R748" s="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3"/>
      <c r="P749" s="3"/>
      <c r="Q749" s="3"/>
      <c r="R749" s="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3"/>
      <c r="P750" s="3"/>
      <c r="Q750" s="3"/>
      <c r="R750" s="3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3"/>
      <c r="Q751" s="3"/>
      <c r="R751" s="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3"/>
      <c r="P752" s="3"/>
      <c r="Q752" s="3"/>
      <c r="R752" s="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3"/>
      <c r="P753" s="3"/>
      <c r="Q753" s="3"/>
      <c r="R753" s="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3"/>
      <c r="P754" s="3"/>
      <c r="Q754" s="3"/>
      <c r="R754" s="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3"/>
      <c r="P755" s="3"/>
      <c r="Q755" s="3"/>
      <c r="R755" s="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3"/>
      <c r="P756" s="3"/>
      <c r="Q756" s="3"/>
      <c r="R756" s="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3"/>
      <c r="P757" s="3"/>
      <c r="Q757" s="3"/>
      <c r="R757" s="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3"/>
      <c r="P758" s="3"/>
      <c r="Q758" s="3"/>
      <c r="R758" s="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3"/>
      <c r="Q759" s="3"/>
      <c r="R759" s="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3"/>
      <c r="P760" s="3"/>
      <c r="Q760" s="3"/>
      <c r="R760" s="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3"/>
      <c r="P761" s="3"/>
      <c r="Q761" s="3"/>
      <c r="R761" s="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3"/>
      <c r="P762" s="3"/>
      <c r="Q762" s="3"/>
      <c r="R762" s="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3"/>
      <c r="P763" s="3"/>
      <c r="Q763" s="3"/>
      <c r="R763" s="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3"/>
      <c r="P764" s="3"/>
      <c r="Q764" s="3"/>
      <c r="R764" s="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3"/>
      <c r="Q765" s="3"/>
      <c r="R765" s="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3"/>
      <c r="P766" s="3"/>
      <c r="Q766" s="3"/>
      <c r="R766" s="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3"/>
      <c r="P767" s="3"/>
      <c r="Q767" s="3"/>
      <c r="R767" s="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3"/>
      <c r="Q768" s="3"/>
      <c r="R768" s="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3"/>
      <c r="P769" s="3"/>
      <c r="Q769" s="3"/>
      <c r="R769" s="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3"/>
      <c r="P770" s="3"/>
      <c r="Q770" s="3"/>
      <c r="R770" s="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3"/>
      <c r="P771" s="3"/>
      <c r="Q771" s="3"/>
      <c r="R771" s="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3"/>
      <c r="P772" s="3"/>
      <c r="Q772" s="3"/>
      <c r="R772" s="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3"/>
      <c r="P773" s="3"/>
      <c r="Q773" s="3"/>
      <c r="R773" s="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3"/>
      <c r="P774" s="3"/>
      <c r="Q774" s="3"/>
      <c r="R774" s="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3"/>
      <c r="P775" s="3"/>
      <c r="Q775" s="3"/>
      <c r="R775" s="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3"/>
      <c r="P776" s="3"/>
      <c r="Q776" s="3"/>
      <c r="R776" s="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3"/>
      <c r="P777" s="3"/>
      <c r="Q777" s="3"/>
      <c r="R777" s="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3"/>
      <c r="P778" s="3"/>
      <c r="Q778" s="3"/>
      <c r="R778" s="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3"/>
      <c r="P779" s="3"/>
      <c r="Q779" s="3"/>
      <c r="R779" s="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3"/>
      <c r="P780" s="3"/>
      <c r="Q780" s="3"/>
      <c r="R780" s="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3"/>
      <c r="P781" s="3"/>
      <c r="Q781" s="3"/>
      <c r="R781" s="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3"/>
      <c r="P782" s="3"/>
      <c r="Q782" s="3"/>
      <c r="R782" s="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3"/>
      <c r="P783" s="3"/>
      <c r="Q783" s="3"/>
      <c r="R783" s="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3"/>
      <c r="P784" s="3"/>
      <c r="Q784" s="3"/>
      <c r="R784" s="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3"/>
      <c r="P785" s="3"/>
      <c r="Q785" s="3"/>
      <c r="R785" s="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3"/>
      <c r="P786" s="3"/>
      <c r="Q786" s="3"/>
      <c r="R786" s="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3"/>
      <c r="P787" s="3"/>
      <c r="Q787" s="3"/>
      <c r="R787" s="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3"/>
      <c r="P788" s="3"/>
      <c r="Q788" s="3"/>
      <c r="R788" s="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3"/>
      <c r="P789" s="3"/>
      <c r="Q789" s="3"/>
      <c r="R789" s="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3"/>
      <c r="P790" s="3"/>
      <c r="Q790" s="3"/>
      <c r="R790" s="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3"/>
      <c r="P791" s="3"/>
      <c r="Q791" s="3"/>
      <c r="R791" s="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3"/>
      <c r="P792" s="3"/>
      <c r="Q792" s="3"/>
      <c r="R792" s="3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3"/>
      <c r="P793" s="3"/>
      <c r="Q793" s="3"/>
      <c r="R793" s="3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3"/>
      <c r="P794" s="3"/>
      <c r="Q794" s="3"/>
      <c r="R794" s="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3"/>
      <c r="Q795" s="3"/>
      <c r="R795" s="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3"/>
      <c r="P796" s="3"/>
      <c r="Q796" s="3"/>
      <c r="R796" s="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3"/>
      <c r="P797" s="3"/>
      <c r="Q797" s="3"/>
      <c r="R797" s="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3"/>
      <c r="P798" s="3"/>
      <c r="Q798" s="3"/>
      <c r="R798" s="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3"/>
      <c r="P799" s="3"/>
      <c r="Q799" s="3"/>
      <c r="R799" s="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3"/>
      <c r="P800" s="3"/>
      <c r="Q800" s="3"/>
      <c r="R800" s="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3"/>
      <c r="P801" s="3"/>
      <c r="Q801" s="3"/>
      <c r="R801" s="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3"/>
      <c r="P802" s="3"/>
      <c r="Q802" s="3"/>
      <c r="R802" s="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3"/>
      <c r="P803" s="3"/>
      <c r="Q803" s="3"/>
      <c r="R803" s="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3"/>
      <c r="P804" s="3"/>
      <c r="Q804" s="3"/>
      <c r="R804" s="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3"/>
      <c r="P805" s="3"/>
      <c r="Q805" s="3"/>
      <c r="R805" s="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3"/>
      <c r="P806" s="3"/>
      <c r="Q806" s="3"/>
      <c r="R806" s="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3"/>
      <c r="P807" s="3"/>
      <c r="Q807" s="3"/>
      <c r="R807" s="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3"/>
      <c r="Q808" s="3"/>
      <c r="R808" s="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3"/>
      <c r="P809" s="3"/>
      <c r="Q809" s="3"/>
      <c r="R809" s="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3"/>
      <c r="P810" s="3"/>
      <c r="Q810" s="3"/>
      <c r="R810" s="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3"/>
      <c r="P811" s="3"/>
      <c r="Q811" s="3"/>
      <c r="R811" s="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3"/>
      <c r="P812" s="3"/>
      <c r="Q812" s="3"/>
      <c r="R812" s="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3"/>
      <c r="P813" s="3"/>
      <c r="Q813" s="3"/>
      <c r="R813" s="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3"/>
      <c r="P814" s="3"/>
      <c r="Q814" s="3"/>
      <c r="R814" s="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3"/>
      <c r="P815" s="3"/>
      <c r="Q815" s="3"/>
      <c r="R815" s="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3"/>
      <c r="P816" s="3"/>
      <c r="Q816" s="3"/>
      <c r="R816" s="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3"/>
      <c r="P817" s="3"/>
      <c r="Q817" s="3"/>
      <c r="R817" s="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3"/>
      <c r="P818" s="3"/>
      <c r="Q818" s="3"/>
      <c r="R818" s="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3"/>
      <c r="P819" s="3"/>
      <c r="Q819" s="3"/>
      <c r="R819" s="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3"/>
      <c r="P820" s="3"/>
      <c r="Q820" s="3"/>
      <c r="R820" s="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3"/>
      <c r="P821" s="3"/>
      <c r="Q821" s="3"/>
      <c r="R821" s="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3"/>
      <c r="P822" s="3"/>
      <c r="Q822" s="3"/>
      <c r="R822" s="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3"/>
      <c r="P823" s="3"/>
      <c r="Q823" s="3"/>
      <c r="R823" s="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3"/>
      <c r="P824" s="3"/>
      <c r="Q824" s="3"/>
      <c r="R824" s="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3"/>
      <c r="P825" s="3"/>
      <c r="Q825" s="3"/>
      <c r="R825" s="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3"/>
      <c r="P826" s="3"/>
      <c r="Q826" s="3"/>
      <c r="R826" s="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3"/>
      <c r="P827" s="3"/>
      <c r="Q827" s="3"/>
      <c r="R827" s="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3"/>
      <c r="P828" s="3"/>
      <c r="Q828" s="3"/>
      <c r="R828" s="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3"/>
      <c r="P829" s="3"/>
      <c r="Q829" s="3"/>
      <c r="R829" s="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3"/>
      <c r="P830" s="3"/>
      <c r="Q830" s="3"/>
      <c r="R830" s="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3"/>
      <c r="P831" s="3"/>
      <c r="Q831" s="3"/>
      <c r="R831" s="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3"/>
      <c r="P832" s="3"/>
      <c r="Q832" s="3"/>
      <c r="R832" s="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3"/>
      <c r="P833" s="3"/>
      <c r="Q833" s="3"/>
      <c r="R833" s="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3"/>
      <c r="P834" s="3"/>
      <c r="Q834" s="3"/>
      <c r="R834" s="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3"/>
      <c r="P835" s="3"/>
      <c r="Q835" s="3"/>
      <c r="R835" s="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3"/>
      <c r="P836" s="3"/>
      <c r="Q836" s="3"/>
      <c r="R836" s="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3"/>
      <c r="P837" s="3"/>
      <c r="Q837" s="3"/>
      <c r="R837" s="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3"/>
      <c r="P838" s="3"/>
      <c r="Q838" s="3"/>
      <c r="R838" s="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3"/>
      <c r="P839" s="3"/>
      <c r="Q839" s="3"/>
      <c r="R839" s="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3"/>
      <c r="P840" s="3"/>
      <c r="Q840" s="3"/>
      <c r="R840" s="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3"/>
      <c r="P841" s="3"/>
      <c r="Q841" s="3"/>
      <c r="R841" s="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3"/>
      <c r="P842" s="3"/>
      <c r="Q842" s="3"/>
      <c r="R842" s="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3"/>
      <c r="P843" s="3"/>
      <c r="Q843" s="3"/>
      <c r="R843" s="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3"/>
      <c r="P844" s="3"/>
      <c r="Q844" s="3"/>
      <c r="R844" s="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3"/>
      <c r="P845" s="3"/>
      <c r="Q845" s="3"/>
      <c r="R845" s="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3"/>
      <c r="P846" s="3"/>
      <c r="Q846" s="3"/>
      <c r="R846" s="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3"/>
      <c r="P847" s="3"/>
      <c r="Q847" s="3"/>
      <c r="R847" s="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3"/>
      <c r="P848" s="3"/>
      <c r="Q848" s="3"/>
      <c r="R848" s="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3"/>
      <c r="P849" s="3"/>
      <c r="Q849" s="3"/>
      <c r="R849" s="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3"/>
      <c r="P850" s="3"/>
      <c r="Q850" s="3"/>
      <c r="R850" s="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3"/>
      <c r="P851" s="3"/>
      <c r="Q851" s="3"/>
      <c r="R851" s="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3"/>
      <c r="P852" s="3"/>
      <c r="Q852" s="3"/>
      <c r="R852" s="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3"/>
      <c r="P853" s="3"/>
      <c r="Q853" s="3"/>
      <c r="R853" s="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3"/>
      <c r="P854" s="3"/>
      <c r="Q854" s="3"/>
      <c r="R854" s="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3"/>
      <c r="P855" s="3"/>
      <c r="Q855" s="3"/>
      <c r="R855" s="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3"/>
      <c r="P856" s="3"/>
      <c r="Q856" s="3"/>
      <c r="R856" s="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3"/>
      <c r="P857" s="3"/>
      <c r="Q857" s="3"/>
      <c r="R857" s="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3"/>
      <c r="P858" s="3"/>
      <c r="Q858" s="3"/>
      <c r="R858" s="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3"/>
      <c r="P859" s="3"/>
      <c r="Q859" s="3"/>
      <c r="R859" s="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3"/>
      <c r="P860" s="3"/>
      <c r="Q860" s="3"/>
      <c r="R860" s="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3"/>
      <c r="P861" s="3"/>
      <c r="Q861" s="3"/>
      <c r="R861" s="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3"/>
      <c r="P862" s="3"/>
      <c r="Q862" s="3"/>
      <c r="R862" s="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3"/>
      <c r="P863" s="3"/>
      <c r="Q863" s="3"/>
      <c r="R863" s="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3"/>
      <c r="P864" s="3"/>
      <c r="Q864" s="3"/>
      <c r="R864" s="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3"/>
      <c r="P865" s="3"/>
      <c r="Q865" s="3"/>
      <c r="R865" s="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3"/>
      <c r="P866" s="3"/>
      <c r="Q866" s="3"/>
      <c r="R866" s="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3"/>
      <c r="P867" s="3"/>
      <c r="Q867" s="3"/>
      <c r="R867" s="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3"/>
      <c r="P868" s="3"/>
      <c r="Q868" s="3"/>
      <c r="R868" s="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3"/>
      <c r="P869" s="3"/>
      <c r="Q869" s="3"/>
      <c r="R869" s="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3"/>
      <c r="P870" s="3"/>
      <c r="Q870" s="3"/>
      <c r="R870" s="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3"/>
      <c r="P871" s="3"/>
      <c r="Q871" s="3"/>
      <c r="R871" s="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3"/>
      <c r="P872" s="3"/>
      <c r="Q872" s="3"/>
      <c r="R872" s="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3"/>
      <c r="P873" s="3"/>
      <c r="Q873" s="3"/>
      <c r="R873" s="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3"/>
      <c r="P874" s="3"/>
      <c r="Q874" s="3"/>
      <c r="R874" s="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3"/>
      <c r="P875" s="3"/>
      <c r="Q875" s="3"/>
      <c r="R875" s="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3"/>
      <c r="P876" s="3"/>
      <c r="Q876" s="3"/>
      <c r="R876" s="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3"/>
      <c r="P877" s="3"/>
      <c r="Q877" s="3"/>
      <c r="R877" s="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3"/>
      <c r="P878" s="3"/>
      <c r="Q878" s="3"/>
      <c r="R878" s="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3"/>
      <c r="P879" s="3"/>
      <c r="Q879" s="3"/>
      <c r="R879" s="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3"/>
      <c r="P880" s="3"/>
      <c r="Q880" s="3"/>
      <c r="R880" s="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3"/>
      <c r="P881" s="3"/>
      <c r="Q881" s="3"/>
      <c r="R881" s="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3"/>
      <c r="P882" s="3"/>
      <c r="Q882" s="3"/>
      <c r="R882" s="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3"/>
      <c r="P883" s="3"/>
      <c r="Q883" s="3"/>
      <c r="R883" s="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3"/>
      <c r="P884" s="3"/>
      <c r="Q884" s="3"/>
      <c r="R884" s="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3"/>
      <c r="P885" s="3"/>
      <c r="Q885" s="3"/>
      <c r="R885" s="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3"/>
      <c r="P886" s="3"/>
      <c r="Q886" s="3"/>
      <c r="R886" s="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3"/>
      <c r="P887" s="3"/>
      <c r="Q887" s="3"/>
      <c r="R887" s="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3"/>
      <c r="P888" s="3"/>
      <c r="Q888" s="3"/>
      <c r="R888" s="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3"/>
      <c r="P889" s="3"/>
      <c r="Q889" s="3"/>
      <c r="R889" s="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3"/>
      <c r="P890" s="3"/>
      <c r="Q890" s="3"/>
      <c r="R890" s="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3"/>
      <c r="P891" s="3"/>
      <c r="Q891" s="3"/>
      <c r="R891" s="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3"/>
      <c r="P892" s="3"/>
      <c r="Q892" s="3"/>
      <c r="R892" s="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3"/>
      <c r="P893" s="3"/>
      <c r="Q893" s="3"/>
      <c r="R893" s="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3"/>
      <c r="P894" s="3"/>
      <c r="Q894" s="3"/>
      <c r="R894" s="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3"/>
      <c r="P895" s="3"/>
      <c r="Q895" s="3"/>
      <c r="R895" s="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3"/>
      <c r="P896" s="3"/>
      <c r="Q896" s="3"/>
      <c r="R896" s="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3"/>
      <c r="P897" s="3"/>
      <c r="Q897" s="3"/>
      <c r="R897" s="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3"/>
      <c r="P898" s="3"/>
      <c r="Q898" s="3"/>
      <c r="R898" s="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3"/>
      <c r="P899" s="3"/>
      <c r="Q899" s="3"/>
      <c r="R899" s="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3"/>
      <c r="P900" s="3"/>
      <c r="Q900" s="3"/>
      <c r="R900" s="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3"/>
      <c r="P901" s="3"/>
      <c r="Q901" s="3"/>
      <c r="R901" s="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3"/>
      <c r="P902" s="3"/>
      <c r="Q902" s="3"/>
      <c r="R902" s="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3"/>
      <c r="P903" s="3"/>
      <c r="Q903" s="3"/>
      <c r="R903" s="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3"/>
      <c r="P904" s="3"/>
      <c r="Q904" s="3"/>
      <c r="R904" s="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3"/>
      <c r="P905" s="3"/>
      <c r="Q905" s="3"/>
      <c r="R905" s="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3"/>
      <c r="P906" s="3"/>
      <c r="Q906" s="3"/>
      <c r="R906" s="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3"/>
      <c r="P907" s="3"/>
      <c r="Q907" s="3"/>
      <c r="R907" s="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3"/>
      <c r="P908" s="3"/>
      <c r="Q908" s="3"/>
      <c r="R908" s="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3"/>
      <c r="P909" s="3"/>
      <c r="Q909" s="3"/>
      <c r="R909" s="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3"/>
      <c r="P910" s="3"/>
      <c r="Q910" s="3"/>
      <c r="R910" s="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3"/>
      <c r="P911" s="3"/>
      <c r="Q911" s="3"/>
      <c r="R911" s="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3"/>
      <c r="P912" s="3"/>
      <c r="Q912" s="3"/>
      <c r="R912" s="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3"/>
      <c r="P913" s="3"/>
      <c r="Q913" s="3"/>
      <c r="R913" s="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3"/>
      <c r="P914" s="3"/>
      <c r="Q914" s="3"/>
      <c r="R914" s="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3"/>
      <c r="P915" s="3"/>
      <c r="Q915" s="3"/>
      <c r="R915" s="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3"/>
      <c r="P916" s="3"/>
      <c r="Q916" s="3"/>
      <c r="R916" s="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3"/>
      <c r="P917" s="3"/>
      <c r="Q917" s="3"/>
      <c r="R917" s="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3"/>
      <c r="P918" s="3"/>
      <c r="Q918" s="3"/>
      <c r="R918" s="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3"/>
      <c r="P919" s="3"/>
      <c r="Q919" s="3"/>
      <c r="R919" s="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3"/>
      <c r="P920" s="3"/>
      <c r="Q920" s="3"/>
      <c r="R920" s="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3"/>
      <c r="P921" s="3"/>
      <c r="Q921" s="3"/>
      <c r="R921" s="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3"/>
      <c r="P922" s="3"/>
      <c r="Q922" s="3"/>
      <c r="R922" s="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3"/>
      <c r="P923" s="3"/>
      <c r="Q923" s="3"/>
      <c r="R923" s="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3"/>
      <c r="P924" s="3"/>
      <c r="Q924" s="3"/>
      <c r="R924" s="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3"/>
      <c r="P925" s="3"/>
      <c r="Q925" s="3"/>
      <c r="R925" s="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3"/>
      <c r="P926" s="3"/>
      <c r="Q926" s="3"/>
      <c r="R926" s="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3"/>
      <c r="P927" s="3"/>
      <c r="Q927" s="3"/>
      <c r="R927" s="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3"/>
      <c r="P928" s="3"/>
      <c r="Q928" s="3"/>
      <c r="R928" s="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3"/>
      <c r="P929" s="3"/>
      <c r="Q929" s="3"/>
      <c r="R929" s="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3"/>
      <c r="P930" s="3"/>
      <c r="Q930" s="3"/>
      <c r="R930" s="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3"/>
      <c r="P931" s="3"/>
      <c r="Q931" s="3"/>
      <c r="R931" s="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3"/>
      <c r="P932" s="3"/>
      <c r="Q932" s="3"/>
      <c r="R932" s="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3"/>
      <c r="P933" s="3"/>
      <c r="Q933" s="3"/>
      <c r="R933" s="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3"/>
      <c r="P934" s="3"/>
      <c r="Q934" s="3"/>
      <c r="R934" s="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3"/>
      <c r="P935" s="3"/>
      <c r="Q935" s="3"/>
      <c r="R935" s="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3"/>
      <c r="P936" s="3"/>
      <c r="Q936" s="3"/>
      <c r="R936" s="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3"/>
      <c r="P937" s="3"/>
      <c r="Q937" s="3"/>
      <c r="R937" s="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3"/>
      <c r="P938" s="3"/>
      <c r="Q938" s="3"/>
      <c r="R938" s="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3"/>
      <c r="P939" s="3"/>
      <c r="Q939" s="3"/>
      <c r="R939" s="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3"/>
      <c r="P940" s="3"/>
      <c r="Q940" s="3"/>
      <c r="R940" s="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3"/>
      <c r="P941" s="3"/>
      <c r="Q941" s="3"/>
      <c r="R941" s="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3"/>
      <c r="P942" s="3"/>
      <c r="Q942" s="3"/>
      <c r="R942" s="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3"/>
      <c r="P943" s="3"/>
      <c r="Q943" s="3"/>
      <c r="R943" s="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3"/>
      <c r="P944" s="3"/>
      <c r="Q944" s="3"/>
      <c r="R944" s="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3"/>
      <c r="P945" s="3"/>
      <c r="Q945" s="3"/>
      <c r="R945" s="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3"/>
      <c r="P946" s="3"/>
      <c r="Q946" s="3"/>
      <c r="R946" s="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3"/>
      <c r="P947" s="3"/>
      <c r="Q947" s="3"/>
      <c r="R947" s="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3"/>
      <c r="P948" s="3"/>
      <c r="Q948" s="3"/>
      <c r="R948" s="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3"/>
      <c r="P949" s="3"/>
      <c r="Q949" s="3"/>
      <c r="R949" s="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3"/>
      <c r="P950" s="3"/>
      <c r="Q950" s="3"/>
      <c r="R950" s="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3"/>
      <c r="Q951" s="3"/>
      <c r="R951" s="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3"/>
      <c r="Q952" s="3"/>
      <c r="R952" s="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  <c r="Q953" s="3"/>
      <c r="R953" s="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  <c r="Q954" s="3"/>
      <c r="R954" s="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  <c r="Q955" s="3"/>
      <c r="R955" s="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  <c r="Q956" s="3"/>
      <c r="R956" s="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  <c r="Q957" s="3"/>
      <c r="R957" s="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  <c r="Q958" s="3"/>
      <c r="R958" s="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  <c r="Q959" s="3"/>
      <c r="R959" s="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  <c r="Q960" s="3"/>
      <c r="R960" s="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  <c r="Q961" s="3"/>
      <c r="R961" s="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  <c r="Q962" s="3"/>
      <c r="R962" s="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  <c r="Q963" s="3"/>
      <c r="R963" s="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  <c r="Q964" s="3"/>
      <c r="R964" s="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  <c r="Q965" s="3"/>
      <c r="R965" s="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  <c r="Q966" s="3"/>
      <c r="R966" s="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  <c r="Q967" s="3"/>
      <c r="R967" s="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  <c r="Q968" s="3"/>
      <c r="R968" s="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  <c r="Q969" s="3"/>
      <c r="R969" s="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  <c r="Q970" s="3"/>
      <c r="R970" s="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  <c r="Q971" s="3"/>
      <c r="R971" s="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  <c r="Q972" s="3"/>
      <c r="R972" s="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  <c r="Q973" s="3"/>
      <c r="R973" s="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  <c r="Q974" s="3"/>
      <c r="R974" s="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  <c r="Q975" s="3"/>
      <c r="R975" s="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  <c r="Q976" s="3"/>
      <c r="R976" s="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  <c r="Q977" s="3"/>
      <c r="R977" s="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  <c r="Q978" s="3"/>
      <c r="R978" s="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  <c r="Q979" s="3"/>
      <c r="R979" s="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  <c r="Q980" s="3"/>
      <c r="R980" s="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  <c r="Q981" s="3"/>
      <c r="R981" s="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  <c r="Q982" s="3"/>
      <c r="R982" s="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  <c r="Q983" s="3"/>
      <c r="R983" s="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  <c r="Q984" s="3"/>
      <c r="R984" s="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  <c r="Q985" s="3"/>
      <c r="R985" s="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  <c r="Q986" s="3"/>
      <c r="R986" s="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  <c r="Q987" s="3"/>
      <c r="R987" s="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  <c r="Q988" s="3"/>
      <c r="R988" s="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  <c r="Q989" s="3"/>
      <c r="R989" s="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  <c r="Q990" s="3"/>
      <c r="R990" s="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  <c r="Q991" s="3"/>
      <c r="R991" s="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  <c r="Q992" s="3"/>
      <c r="R992" s="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  <c r="Q993" s="3"/>
      <c r="R993" s="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  <c r="Q994" s="3"/>
      <c r="R994" s="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  <c r="Q995" s="3"/>
      <c r="R995" s="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  <c r="Q996" s="3"/>
      <c r="R996" s="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  <c r="Q997" s="3"/>
      <c r="R997" s="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  <c r="Q998" s="3"/>
      <c r="R998" s="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  <c r="Q999" s="3"/>
      <c r="R999" s="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  <c r="Q1000" s="3"/>
      <c r="R1000" s="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16">
    <mergeCell ref="K1:L1"/>
    <mergeCell ref="O1:P1"/>
    <mergeCell ref="Q1:R1"/>
    <mergeCell ref="S1:T1"/>
    <mergeCell ref="U1:V1"/>
    <mergeCell ref="W1:W2"/>
    <mergeCell ref="X1:AB1"/>
    <mergeCell ref="AC1:AC2"/>
    <mergeCell ref="M1:N1"/>
    <mergeCell ref="G1:H1"/>
    <mergeCell ref="I1:J1"/>
    <mergeCell ref="A1:A2"/>
    <mergeCell ref="B1:B2"/>
    <mergeCell ref="A105:C105"/>
    <mergeCell ref="E1:F1"/>
    <mergeCell ref="C1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pane xSplit="4" topLeftCell="E1" activePane="topRight" state="frozen"/>
      <selection pane="topRight" activeCell="D13" sqref="D13"/>
    </sheetView>
  </sheetViews>
  <sheetFormatPr defaultColWidth="12.5703125" defaultRowHeight="15" customHeight="1"/>
  <cols>
    <col min="1" max="1" width="6.7109375" bestFit="1" customWidth="1"/>
    <col min="2" max="2" width="16" customWidth="1"/>
    <col min="3" max="3" width="7.5703125" customWidth="1"/>
    <col min="4" max="4" width="4.42578125" customWidth="1"/>
    <col min="5" max="5" width="9.28515625" customWidth="1"/>
    <col min="6" max="6" width="6.28515625" customWidth="1"/>
    <col min="7" max="7" width="8.140625" bestFit="1" customWidth="1"/>
    <col min="8" max="8" width="6.28515625" customWidth="1"/>
    <col min="9" max="9" width="7.140625" customWidth="1"/>
    <col min="10" max="10" width="6.28515625" customWidth="1"/>
    <col min="11" max="11" width="7.140625" customWidth="1"/>
    <col min="12" max="12" width="5.28515625" customWidth="1"/>
    <col min="13" max="13" width="7" customWidth="1"/>
    <col min="14" max="14" width="5.28515625" customWidth="1"/>
    <col min="15" max="15" width="7" customWidth="1"/>
    <col min="16" max="16" width="5.28515625" customWidth="1"/>
    <col min="17" max="17" width="6.140625" customWidth="1"/>
    <col min="18" max="18" width="5.28515625" customWidth="1"/>
    <col min="19" max="19" width="7.7109375" customWidth="1"/>
    <col min="20" max="20" width="6.7109375" customWidth="1"/>
    <col min="21" max="21" width="8.140625" customWidth="1"/>
    <col min="22" max="22" width="18.28515625" customWidth="1"/>
    <col min="23" max="23" width="22.85546875" customWidth="1"/>
    <col min="24" max="24" width="19" customWidth="1"/>
    <col min="25" max="25" width="35.7109375" bestFit="1" customWidth="1"/>
    <col min="26" max="35" width="13.28515625" customWidth="1"/>
  </cols>
  <sheetData>
    <row r="1" spans="1:35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8" t="s">
        <v>8</v>
      </c>
      <c r="L1" s="96"/>
      <c r="M1" s="98" t="s">
        <v>9</v>
      </c>
      <c r="N1" s="96"/>
      <c r="O1" s="98" t="s">
        <v>12</v>
      </c>
      <c r="P1" s="96"/>
      <c r="Q1" s="98" t="s">
        <v>28</v>
      </c>
      <c r="R1" s="96"/>
      <c r="S1" s="98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04" t="s">
        <v>50</v>
      </c>
      <c r="B3" s="104" t="s">
        <v>51</v>
      </c>
      <c r="C3" s="105">
        <v>30101</v>
      </c>
      <c r="D3" s="106">
        <v>3</v>
      </c>
      <c r="E3" s="107">
        <v>2967</v>
      </c>
      <c r="F3" s="107">
        <v>4</v>
      </c>
      <c r="G3" s="107">
        <v>3900</v>
      </c>
      <c r="H3" s="107">
        <v>5</v>
      </c>
      <c r="I3" s="107">
        <v>293</v>
      </c>
      <c r="J3" s="107">
        <v>0</v>
      </c>
      <c r="K3" s="107"/>
      <c r="L3" s="106"/>
      <c r="M3" s="106"/>
      <c r="N3" s="106"/>
      <c r="O3" s="106"/>
      <c r="P3" s="106"/>
      <c r="Q3" s="106"/>
      <c r="R3" s="106"/>
      <c r="S3" s="107">
        <f t="shared" ref="S3:T3" si="0">SUM(E3+G3+I3+K3+M3+O3+Q3)</f>
        <v>7160</v>
      </c>
      <c r="T3" s="107">
        <f t="shared" si="0"/>
        <v>9</v>
      </c>
      <c r="U3" s="106">
        <v>2</v>
      </c>
      <c r="V3" s="106" t="s">
        <v>29</v>
      </c>
      <c r="W3" s="106" t="s">
        <v>29</v>
      </c>
      <c r="X3" s="106" t="s">
        <v>30</v>
      </c>
      <c r="Y3" s="108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04" t="s">
        <v>77</v>
      </c>
      <c r="B4" s="104" t="s">
        <v>78</v>
      </c>
      <c r="C4" s="105">
        <v>30102</v>
      </c>
      <c r="D4" s="106">
        <v>5</v>
      </c>
      <c r="E4" s="107">
        <v>1383</v>
      </c>
      <c r="F4" s="107">
        <v>3</v>
      </c>
      <c r="G4" s="107">
        <v>1078</v>
      </c>
      <c r="H4" s="107">
        <v>2</v>
      </c>
      <c r="I4" s="107">
        <v>50</v>
      </c>
      <c r="J4" s="107">
        <v>0</v>
      </c>
      <c r="K4" s="107"/>
      <c r="L4" s="106"/>
      <c r="M4" s="107">
        <v>76</v>
      </c>
      <c r="N4" s="107">
        <v>0</v>
      </c>
      <c r="O4" s="107">
        <v>49</v>
      </c>
      <c r="P4" s="107">
        <v>0</v>
      </c>
      <c r="Q4" s="106"/>
      <c r="R4" s="106"/>
      <c r="S4" s="107">
        <f t="shared" ref="S4:T4" si="1">SUM(E4+G4+I4+K4+M4+O4+Q4)</f>
        <v>2636</v>
      </c>
      <c r="T4" s="107">
        <f t="shared" si="1"/>
        <v>5</v>
      </c>
      <c r="U4" s="106">
        <v>1</v>
      </c>
      <c r="V4" s="106" t="s">
        <v>30</v>
      </c>
      <c r="W4" s="106" t="s">
        <v>30</v>
      </c>
      <c r="X4" s="106" t="s">
        <v>29</v>
      </c>
      <c r="Y4" s="108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04" t="s">
        <v>89</v>
      </c>
      <c r="B5" s="104" t="s">
        <v>90</v>
      </c>
      <c r="C5" s="105">
        <v>30103</v>
      </c>
      <c r="D5" s="106">
        <v>4</v>
      </c>
      <c r="E5" s="107">
        <v>2075</v>
      </c>
      <c r="F5" s="107">
        <v>3</v>
      </c>
      <c r="G5" s="107">
        <v>1840</v>
      </c>
      <c r="H5" s="107">
        <v>2</v>
      </c>
      <c r="I5" s="107"/>
      <c r="J5" s="107"/>
      <c r="K5" s="107">
        <v>51</v>
      </c>
      <c r="L5" s="107">
        <v>0</v>
      </c>
      <c r="M5" s="107">
        <v>100</v>
      </c>
      <c r="N5" s="107">
        <v>0</v>
      </c>
      <c r="O5" s="106"/>
      <c r="P5" s="106"/>
      <c r="Q5" s="106"/>
      <c r="R5" s="106"/>
      <c r="S5" s="107">
        <f t="shared" ref="S5:T5" si="2">SUM(E5+G5+I5+K5+M5+O5+Q5)</f>
        <v>4066</v>
      </c>
      <c r="T5" s="107">
        <f t="shared" si="2"/>
        <v>5</v>
      </c>
      <c r="U5" s="106">
        <v>0</v>
      </c>
      <c r="V5" s="106" t="s">
        <v>30</v>
      </c>
      <c r="W5" s="106" t="s">
        <v>30</v>
      </c>
      <c r="X5" s="106" t="s">
        <v>29</v>
      </c>
      <c r="Y5" s="108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104" t="s">
        <v>104</v>
      </c>
      <c r="B6" s="104" t="s">
        <v>105</v>
      </c>
      <c r="C6" s="105">
        <v>30104</v>
      </c>
      <c r="D6" s="106">
        <v>5</v>
      </c>
      <c r="E6" s="107">
        <v>1725</v>
      </c>
      <c r="F6" s="107">
        <v>3</v>
      </c>
      <c r="G6" s="107">
        <v>2152</v>
      </c>
      <c r="H6" s="107">
        <v>4</v>
      </c>
      <c r="I6" s="107">
        <v>123</v>
      </c>
      <c r="J6" s="107">
        <v>0</v>
      </c>
      <c r="K6" s="107">
        <v>95</v>
      </c>
      <c r="L6" s="107">
        <v>0</v>
      </c>
      <c r="M6" s="107">
        <v>72</v>
      </c>
      <c r="N6" s="107">
        <v>0</v>
      </c>
      <c r="O6" s="106"/>
      <c r="P6" s="106"/>
      <c r="Q6" s="106"/>
      <c r="R6" s="106"/>
      <c r="S6" s="107">
        <f t="shared" ref="S6:T6" si="3">SUM(E6+G6+I6+K6+M6+O6+Q6)</f>
        <v>4167</v>
      </c>
      <c r="T6" s="107">
        <f t="shared" si="3"/>
        <v>7</v>
      </c>
      <c r="U6" s="106">
        <v>0</v>
      </c>
      <c r="V6" s="106" t="s">
        <v>29</v>
      </c>
      <c r="W6" s="106" t="s">
        <v>29</v>
      </c>
      <c r="X6" s="106" t="s">
        <v>30</v>
      </c>
      <c r="Y6" s="108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04" t="s">
        <v>114</v>
      </c>
      <c r="B7" s="104" t="s">
        <v>115</v>
      </c>
      <c r="C7" s="105">
        <v>30105</v>
      </c>
      <c r="D7" s="106">
        <v>6</v>
      </c>
      <c r="E7" s="107">
        <v>1243</v>
      </c>
      <c r="F7" s="107">
        <v>2</v>
      </c>
      <c r="G7" s="107">
        <v>1935</v>
      </c>
      <c r="H7" s="107">
        <v>3</v>
      </c>
      <c r="I7" s="107">
        <v>107</v>
      </c>
      <c r="J7" s="107">
        <v>0</v>
      </c>
      <c r="K7" s="107">
        <v>101</v>
      </c>
      <c r="L7" s="107">
        <v>0</v>
      </c>
      <c r="M7" s="107">
        <v>27</v>
      </c>
      <c r="N7" s="107">
        <v>0</v>
      </c>
      <c r="O7" s="107">
        <v>77</v>
      </c>
      <c r="P7" s="107">
        <v>0</v>
      </c>
      <c r="Q7" s="106"/>
      <c r="R7" s="106"/>
      <c r="S7" s="107">
        <f t="shared" ref="S7:T7" si="4">SUM(E7+G7+I7+K7+M7+O7+Q7)</f>
        <v>3490</v>
      </c>
      <c r="T7" s="107">
        <f t="shared" si="4"/>
        <v>5</v>
      </c>
      <c r="U7" s="106">
        <v>1</v>
      </c>
      <c r="V7" s="106" t="s">
        <v>29</v>
      </c>
      <c r="W7" s="106" t="s">
        <v>29</v>
      </c>
      <c r="X7" s="106" t="s">
        <v>30</v>
      </c>
      <c r="Y7" s="108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04" t="s">
        <v>126</v>
      </c>
      <c r="B8" s="104" t="s">
        <v>127</v>
      </c>
      <c r="C8" s="105">
        <v>30106</v>
      </c>
      <c r="D8" s="106">
        <v>6</v>
      </c>
      <c r="E8" s="107">
        <v>1965</v>
      </c>
      <c r="F8" s="107">
        <v>3</v>
      </c>
      <c r="G8" s="107">
        <v>2808</v>
      </c>
      <c r="H8" s="107">
        <v>4</v>
      </c>
      <c r="I8" s="107">
        <v>131</v>
      </c>
      <c r="J8" s="107">
        <v>0</v>
      </c>
      <c r="K8" s="107">
        <v>96</v>
      </c>
      <c r="L8" s="107">
        <v>0</v>
      </c>
      <c r="M8" s="107">
        <v>63</v>
      </c>
      <c r="N8" s="107">
        <v>0</v>
      </c>
      <c r="O8" s="106"/>
      <c r="P8" s="106"/>
      <c r="Q8" s="107">
        <v>59</v>
      </c>
      <c r="R8" s="107">
        <v>0</v>
      </c>
      <c r="S8" s="107">
        <f t="shared" ref="S8:T8" si="5">SUM(E8+G8+I8+K8+M8+O8+Q8)</f>
        <v>5122</v>
      </c>
      <c r="T8" s="107">
        <f t="shared" si="5"/>
        <v>7</v>
      </c>
      <c r="U8" s="106">
        <v>1</v>
      </c>
      <c r="V8" s="106" t="s">
        <v>29</v>
      </c>
      <c r="W8" s="106" t="s">
        <v>29</v>
      </c>
      <c r="X8" s="106" t="s">
        <v>30</v>
      </c>
      <c r="Y8" s="108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104" t="s">
        <v>138</v>
      </c>
      <c r="B9" s="104" t="s">
        <v>139</v>
      </c>
      <c r="C9" s="105">
        <v>30107</v>
      </c>
      <c r="D9" s="106">
        <v>5</v>
      </c>
      <c r="E9" s="107">
        <v>2612</v>
      </c>
      <c r="F9" s="107">
        <v>4</v>
      </c>
      <c r="G9" s="107">
        <v>3393</v>
      </c>
      <c r="H9" s="107">
        <v>5</v>
      </c>
      <c r="I9" s="107">
        <v>112</v>
      </c>
      <c r="J9" s="107">
        <v>0</v>
      </c>
      <c r="K9" s="107">
        <v>125</v>
      </c>
      <c r="L9" s="107">
        <v>0</v>
      </c>
      <c r="M9" s="107">
        <v>188</v>
      </c>
      <c r="N9" s="107">
        <v>0</v>
      </c>
      <c r="O9" s="106"/>
      <c r="P9" s="106"/>
      <c r="Q9" s="106"/>
      <c r="R9" s="106"/>
      <c r="S9" s="107">
        <f t="shared" ref="S9:T9" si="6">SUM(E9+G9+I9+K9+M9+O9+Q9)</f>
        <v>6430</v>
      </c>
      <c r="T9" s="107">
        <f t="shared" si="6"/>
        <v>9</v>
      </c>
      <c r="U9" s="106">
        <v>1</v>
      </c>
      <c r="V9" s="106" t="s">
        <v>29</v>
      </c>
      <c r="W9" s="106" t="s">
        <v>29</v>
      </c>
      <c r="X9" s="106" t="s">
        <v>30</v>
      </c>
      <c r="Y9" s="108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104" t="s">
        <v>145</v>
      </c>
      <c r="B10" s="104" t="s">
        <v>146</v>
      </c>
      <c r="C10" s="105">
        <v>30108</v>
      </c>
      <c r="D10" s="106">
        <v>5</v>
      </c>
      <c r="E10" s="107">
        <v>2558</v>
      </c>
      <c r="F10" s="107">
        <v>5</v>
      </c>
      <c r="G10" s="107">
        <v>2468</v>
      </c>
      <c r="H10" s="107">
        <v>4</v>
      </c>
      <c r="I10" s="107">
        <v>234</v>
      </c>
      <c r="J10" s="107">
        <v>0</v>
      </c>
      <c r="K10" s="107">
        <v>145</v>
      </c>
      <c r="L10" s="107">
        <v>0</v>
      </c>
      <c r="M10" s="107">
        <v>269</v>
      </c>
      <c r="N10" s="107">
        <v>0</v>
      </c>
      <c r="O10" s="106"/>
      <c r="P10" s="106"/>
      <c r="Q10" s="106"/>
      <c r="R10" s="106"/>
      <c r="S10" s="107">
        <f t="shared" ref="S10:T10" si="7">SUM(E10+G10+I10+K10+M10+O10+Q10)</f>
        <v>5674</v>
      </c>
      <c r="T10" s="107">
        <f t="shared" si="7"/>
        <v>9</v>
      </c>
      <c r="U10" s="106">
        <v>0</v>
      </c>
      <c r="V10" s="106" t="s">
        <v>30</v>
      </c>
      <c r="W10" s="106" t="s">
        <v>30</v>
      </c>
      <c r="X10" s="106" t="s">
        <v>29</v>
      </c>
      <c r="Y10" s="108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104" t="s">
        <v>155</v>
      </c>
      <c r="B11" s="104" t="s">
        <v>156</v>
      </c>
      <c r="C11" s="105">
        <v>30109</v>
      </c>
      <c r="D11" s="106">
        <v>2</v>
      </c>
      <c r="E11" s="107">
        <v>2308</v>
      </c>
      <c r="F11" s="107">
        <v>4</v>
      </c>
      <c r="G11" s="107">
        <v>3355</v>
      </c>
      <c r="H11" s="107">
        <v>5</v>
      </c>
      <c r="I11" s="107"/>
      <c r="J11" s="107"/>
      <c r="K11" s="107"/>
      <c r="L11" s="106"/>
      <c r="M11" s="106"/>
      <c r="N11" s="106"/>
      <c r="O11" s="106"/>
      <c r="P11" s="106"/>
      <c r="Q11" s="106"/>
      <c r="R11" s="106"/>
      <c r="S11" s="107">
        <f t="shared" ref="S11:T11" si="8">SUM(E11+G11+I11+K11+M11+O11+Q11)</f>
        <v>5663</v>
      </c>
      <c r="T11" s="107">
        <f t="shared" si="8"/>
        <v>9</v>
      </c>
      <c r="U11" s="106">
        <v>0</v>
      </c>
      <c r="V11" s="106" t="s">
        <v>29</v>
      </c>
      <c r="W11" s="106" t="s">
        <v>29</v>
      </c>
      <c r="X11" s="106" t="s">
        <v>30</v>
      </c>
      <c r="Y11" s="108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104" t="s">
        <v>164</v>
      </c>
      <c r="B12" s="104" t="s">
        <v>165</v>
      </c>
      <c r="C12" s="105">
        <v>30110</v>
      </c>
      <c r="D12" s="106">
        <v>6</v>
      </c>
      <c r="E12" s="107">
        <v>1757</v>
      </c>
      <c r="F12" s="107">
        <v>3</v>
      </c>
      <c r="G12" s="107">
        <v>1848</v>
      </c>
      <c r="H12" s="107">
        <v>3</v>
      </c>
      <c r="I12" s="107">
        <v>160</v>
      </c>
      <c r="J12" s="107">
        <v>0</v>
      </c>
      <c r="K12" s="107">
        <v>85</v>
      </c>
      <c r="L12" s="107">
        <v>0</v>
      </c>
      <c r="M12" s="107">
        <v>152</v>
      </c>
      <c r="N12" s="107">
        <v>0</v>
      </c>
      <c r="O12" s="107">
        <v>598</v>
      </c>
      <c r="P12" s="107">
        <v>1</v>
      </c>
      <c r="Q12" s="106"/>
      <c r="R12" s="106"/>
      <c r="S12" s="107">
        <f t="shared" ref="S12:T12" si="9">SUM(E12+G12+I12+K12+M12+O12+Q12)</f>
        <v>4600</v>
      </c>
      <c r="T12" s="107">
        <f t="shared" si="9"/>
        <v>7</v>
      </c>
      <c r="U12" s="106">
        <v>1</v>
      </c>
      <c r="V12" s="106" t="s">
        <v>29</v>
      </c>
      <c r="W12" s="106" t="s">
        <v>29</v>
      </c>
      <c r="X12" s="106" t="s">
        <v>173</v>
      </c>
      <c r="Y12" s="108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104" t="s">
        <v>174</v>
      </c>
      <c r="B13" s="104" t="s">
        <v>175</v>
      </c>
      <c r="C13" s="105">
        <v>30111</v>
      </c>
      <c r="D13" s="106">
        <v>4</v>
      </c>
      <c r="E13" s="107">
        <v>1916</v>
      </c>
      <c r="F13" s="107">
        <v>3</v>
      </c>
      <c r="G13" s="107">
        <v>2185</v>
      </c>
      <c r="H13" s="107">
        <v>4</v>
      </c>
      <c r="I13" s="107">
        <v>353</v>
      </c>
      <c r="J13" s="107">
        <v>0</v>
      </c>
      <c r="K13" s="107"/>
      <c r="L13" s="107"/>
      <c r="M13" s="107">
        <v>138</v>
      </c>
      <c r="N13" s="107">
        <v>0</v>
      </c>
      <c r="O13" s="106"/>
      <c r="P13" s="106"/>
      <c r="Q13" s="106"/>
      <c r="R13" s="106"/>
      <c r="S13" s="107">
        <f t="shared" ref="S13:T13" si="10">SUM(E13+G13+I13+K13+M13+O13+Q13)</f>
        <v>4592</v>
      </c>
      <c r="T13" s="107">
        <f t="shared" si="10"/>
        <v>7</v>
      </c>
      <c r="U13" s="106">
        <v>0</v>
      </c>
      <c r="V13" s="106" t="s">
        <v>29</v>
      </c>
      <c r="W13" s="106" t="s">
        <v>29</v>
      </c>
      <c r="X13" s="106" t="s">
        <v>30</v>
      </c>
      <c r="Y13" s="108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104" t="s">
        <v>188</v>
      </c>
      <c r="B14" s="104" t="s">
        <v>189</v>
      </c>
      <c r="C14" s="105">
        <v>30112</v>
      </c>
      <c r="D14" s="106">
        <v>6</v>
      </c>
      <c r="E14" s="107">
        <v>1468</v>
      </c>
      <c r="F14" s="107">
        <v>2</v>
      </c>
      <c r="G14" s="107">
        <v>1937</v>
      </c>
      <c r="H14" s="107">
        <v>3</v>
      </c>
      <c r="I14" s="107">
        <v>76</v>
      </c>
      <c r="J14" s="107">
        <v>0</v>
      </c>
      <c r="K14" s="107">
        <v>72</v>
      </c>
      <c r="L14" s="107">
        <v>0</v>
      </c>
      <c r="M14" s="107">
        <v>150</v>
      </c>
      <c r="N14" s="107">
        <v>0</v>
      </c>
      <c r="O14" s="107">
        <v>134</v>
      </c>
      <c r="P14" s="107">
        <v>0</v>
      </c>
      <c r="Q14" s="106"/>
      <c r="R14" s="106"/>
      <c r="S14" s="107">
        <f t="shared" ref="S14:T14" si="11">SUM(E14+G14+I14+K14+M14+O14+Q14)</f>
        <v>3837</v>
      </c>
      <c r="T14" s="107">
        <f t="shared" si="11"/>
        <v>5</v>
      </c>
      <c r="U14" s="106">
        <v>0</v>
      </c>
      <c r="V14" s="106" t="s">
        <v>29</v>
      </c>
      <c r="W14" s="106" t="s">
        <v>29</v>
      </c>
      <c r="X14" s="106" t="s">
        <v>30</v>
      </c>
      <c r="Y14" s="108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104" t="s">
        <v>203</v>
      </c>
      <c r="B15" s="104" t="s">
        <v>204</v>
      </c>
      <c r="C15" s="105">
        <v>30201</v>
      </c>
      <c r="D15" s="106">
        <v>4</v>
      </c>
      <c r="E15" s="107">
        <v>3859</v>
      </c>
      <c r="F15" s="107">
        <v>4</v>
      </c>
      <c r="G15" s="107">
        <v>5939</v>
      </c>
      <c r="H15" s="107">
        <v>7</v>
      </c>
      <c r="I15" s="107">
        <v>217</v>
      </c>
      <c r="J15" s="107">
        <v>0</v>
      </c>
      <c r="K15" s="107">
        <v>211</v>
      </c>
      <c r="L15" s="107">
        <v>0</v>
      </c>
      <c r="M15" s="106"/>
      <c r="N15" s="106"/>
      <c r="O15" s="106"/>
      <c r="P15" s="106"/>
      <c r="Q15" s="106"/>
      <c r="R15" s="106"/>
      <c r="S15" s="107">
        <f t="shared" ref="S15:T15" si="12">SUM(E15+G15+I15+K15+M15+O15+Q15)</f>
        <v>10226</v>
      </c>
      <c r="T15" s="107">
        <f t="shared" si="12"/>
        <v>11</v>
      </c>
      <c r="U15" s="106">
        <v>2</v>
      </c>
      <c r="V15" s="106" t="s">
        <v>29</v>
      </c>
      <c r="W15" s="106" t="s">
        <v>29</v>
      </c>
      <c r="X15" s="106" t="s">
        <v>30</v>
      </c>
      <c r="Y15" s="108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104" t="s">
        <v>217</v>
      </c>
      <c r="B16" s="104" t="s">
        <v>218</v>
      </c>
      <c r="C16" s="105">
        <v>30202</v>
      </c>
      <c r="D16" s="106">
        <v>2</v>
      </c>
      <c r="E16" s="107">
        <v>3005</v>
      </c>
      <c r="F16" s="107">
        <v>7</v>
      </c>
      <c r="G16" s="107">
        <v>2056</v>
      </c>
      <c r="H16" s="107">
        <v>4</v>
      </c>
      <c r="I16" s="107"/>
      <c r="J16" s="107"/>
      <c r="K16" s="107"/>
      <c r="L16" s="106"/>
      <c r="M16" s="106"/>
      <c r="N16" s="106"/>
      <c r="O16" s="106"/>
      <c r="P16" s="106"/>
      <c r="Q16" s="106"/>
      <c r="R16" s="106"/>
      <c r="S16" s="107">
        <f t="shared" ref="S16:T16" si="13">SUM(E16+G16+I16+K16+M16+O16+Q16)</f>
        <v>5061</v>
      </c>
      <c r="T16" s="107">
        <f t="shared" si="13"/>
        <v>11</v>
      </c>
      <c r="U16" s="106">
        <v>1</v>
      </c>
      <c r="V16" s="106" t="s">
        <v>30</v>
      </c>
      <c r="W16" s="106" t="s">
        <v>30</v>
      </c>
      <c r="X16" s="106" t="s">
        <v>29</v>
      </c>
      <c r="Y16" s="108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104" t="s">
        <v>224</v>
      </c>
      <c r="B17" s="104" t="s">
        <v>225</v>
      </c>
      <c r="C17" s="105">
        <v>30203</v>
      </c>
      <c r="D17" s="106">
        <v>4</v>
      </c>
      <c r="E17" s="107">
        <v>2683</v>
      </c>
      <c r="F17" s="107">
        <v>5</v>
      </c>
      <c r="G17" s="107">
        <v>2207</v>
      </c>
      <c r="H17" s="107">
        <v>4</v>
      </c>
      <c r="I17" s="109">
        <v>241</v>
      </c>
      <c r="J17" s="107">
        <v>0</v>
      </c>
      <c r="K17" s="107"/>
      <c r="L17" s="106"/>
      <c r="M17" s="107">
        <v>82</v>
      </c>
      <c r="N17" s="107">
        <v>0</v>
      </c>
      <c r="O17" s="106"/>
      <c r="P17" s="106"/>
      <c r="Q17" s="106"/>
      <c r="R17" s="106"/>
      <c r="S17" s="107">
        <f t="shared" ref="S17:T17" si="14">SUM(E17+G17+I17+K17+M17+O17+Q17)</f>
        <v>5213</v>
      </c>
      <c r="T17" s="107">
        <f t="shared" si="14"/>
        <v>9</v>
      </c>
      <c r="U17" s="106">
        <v>1</v>
      </c>
      <c r="V17" s="106" t="s">
        <v>30</v>
      </c>
      <c r="W17" s="106" t="s">
        <v>30</v>
      </c>
      <c r="X17" s="106" t="s">
        <v>29</v>
      </c>
      <c r="Y17" s="108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104" t="s">
        <v>236</v>
      </c>
      <c r="B18" s="104" t="s">
        <v>237</v>
      </c>
      <c r="C18" s="105">
        <v>30204</v>
      </c>
      <c r="D18" s="106">
        <v>3</v>
      </c>
      <c r="E18" s="107">
        <v>1918</v>
      </c>
      <c r="F18" s="107">
        <v>4</v>
      </c>
      <c r="G18" s="107">
        <v>1464</v>
      </c>
      <c r="H18" s="107">
        <v>3</v>
      </c>
      <c r="I18" s="107"/>
      <c r="J18" s="107"/>
      <c r="K18" s="107"/>
      <c r="L18" s="106"/>
      <c r="M18" s="106">
        <v>136</v>
      </c>
      <c r="N18" s="107">
        <v>0</v>
      </c>
      <c r="O18" s="106"/>
      <c r="P18" s="106"/>
      <c r="Q18" s="106"/>
      <c r="R18" s="106"/>
      <c r="S18" s="107">
        <f t="shared" ref="S18:T18" si="15">SUM(E18+G18+I18+K18+M18+O18+Q18)</f>
        <v>3518</v>
      </c>
      <c r="T18" s="107">
        <f t="shared" si="15"/>
        <v>7</v>
      </c>
      <c r="U18" s="106">
        <v>2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104" t="s">
        <v>243</v>
      </c>
      <c r="B19" s="104" t="s">
        <v>244</v>
      </c>
      <c r="C19" s="105">
        <v>30205</v>
      </c>
      <c r="D19" s="106">
        <v>5</v>
      </c>
      <c r="E19" s="107">
        <v>2687</v>
      </c>
      <c r="F19" s="107">
        <v>5</v>
      </c>
      <c r="G19" s="107">
        <v>3029</v>
      </c>
      <c r="H19" s="107">
        <v>6</v>
      </c>
      <c r="I19" s="107">
        <v>224</v>
      </c>
      <c r="J19" s="107">
        <v>0</v>
      </c>
      <c r="K19" s="107">
        <v>132</v>
      </c>
      <c r="L19" s="107">
        <v>0</v>
      </c>
      <c r="M19" s="107">
        <v>59</v>
      </c>
      <c r="N19" s="107">
        <v>0</v>
      </c>
      <c r="O19" s="106"/>
      <c r="P19" s="106"/>
      <c r="Q19" s="106"/>
      <c r="R19" s="106"/>
      <c r="S19" s="107">
        <f t="shared" ref="S19:T19" si="16">SUM(E19+G19+I19+K19+M19+O19+Q19)</f>
        <v>6131</v>
      </c>
      <c r="T19" s="107">
        <f t="shared" si="16"/>
        <v>11</v>
      </c>
      <c r="U19" s="106">
        <v>2</v>
      </c>
      <c r="V19" s="106" t="s">
        <v>29</v>
      </c>
      <c r="W19" s="106" t="s">
        <v>29</v>
      </c>
      <c r="X19" s="106" t="s">
        <v>30</v>
      </c>
      <c r="Y19" s="108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104" t="s">
        <v>253</v>
      </c>
      <c r="B20" s="104" t="s">
        <v>254</v>
      </c>
      <c r="C20" s="105">
        <v>30206</v>
      </c>
      <c r="D20" s="106">
        <v>4</v>
      </c>
      <c r="E20" s="107">
        <v>3847</v>
      </c>
      <c r="F20" s="107">
        <v>4</v>
      </c>
      <c r="G20" s="107">
        <v>5913</v>
      </c>
      <c r="H20" s="107">
        <v>7</v>
      </c>
      <c r="I20" s="107">
        <v>213</v>
      </c>
      <c r="J20" s="107">
        <v>0</v>
      </c>
      <c r="K20" s="107">
        <v>259</v>
      </c>
      <c r="L20" s="107">
        <v>0</v>
      </c>
      <c r="M20" s="106"/>
      <c r="N20" s="106"/>
      <c r="O20" s="106"/>
      <c r="P20" s="106"/>
      <c r="Q20" s="106"/>
      <c r="R20" s="106"/>
      <c r="S20" s="107">
        <f t="shared" ref="S20:T20" si="17">SUM(E20+G20+I20+K20+M20+O20+Q20)</f>
        <v>10232</v>
      </c>
      <c r="T20" s="107">
        <f t="shared" si="17"/>
        <v>11</v>
      </c>
      <c r="U20" s="106">
        <v>2</v>
      </c>
      <c r="V20" s="106" t="s">
        <v>29</v>
      </c>
      <c r="W20" s="106" t="s">
        <v>29</v>
      </c>
      <c r="X20" s="106" t="s">
        <v>30</v>
      </c>
      <c r="Y20" s="108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04" t="s">
        <v>262</v>
      </c>
      <c r="B21" s="104" t="s">
        <v>263</v>
      </c>
      <c r="C21" s="105">
        <v>30207</v>
      </c>
      <c r="D21" s="106">
        <v>3</v>
      </c>
      <c r="E21" s="107">
        <v>2943</v>
      </c>
      <c r="F21" s="107">
        <v>6</v>
      </c>
      <c r="G21" s="107">
        <v>2309</v>
      </c>
      <c r="H21" s="107">
        <v>5</v>
      </c>
      <c r="I21" s="107">
        <v>174</v>
      </c>
      <c r="J21" s="107">
        <v>0</v>
      </c>
      <c r="K21" s="107"/>
      <c r="L21" s="106"/>
      <c r="M21" s="106"/>
      <c r="N21" s="106"/>
      <c r="O21" s="106"/>
      <c r="P21" s="106"/>
      <c r="Q21" s="106"/>
      <c r="R21" s="106"/>
      <c r="S21" s="107">
        <f t="shared" ref="S21:T21" si="18">SUM(E21+G21+I21+K21+M21+O21+Q21)</f>
        <v>5426</v>
      </c>
      <c r="T21" s="107">
        <f t="shared" si="18"/>
        <v>11</v>
      </c>
      <c r="U21" s="106">
        <v>2</v>
      </c>
      <c r="V21" s="106" t="s">
        <v>30</v>
      </c>
      <c r="W21" s="106" t="s">
        <v>30</v>
      </c>
      <c r="X21" s="106" t="s">
        <v>29</v>
      </c>
      <c r="Y21" s="108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04" t="s">
        <v>266</v>
      </c>
      <c r="B22" s="104" t="s">
        <v>267</v>
      </c>
      <c r="C22" s="105">
        <v>30208</v>
      </c>
      <c r="D22" s="106">
        <v>2</v>
      </c>
      <c r="E22" s="107">
        <v>2105</v>
      </c>
      <c r="F22" s="107">
        <v>4</v>
      </c>
      <c r="G22" s="107">
        <v>1464</v>
      </c>
      <c r="H22" s="107">
        <v>3</v>
      </c>
      <c r="I22" s="107"/>
      <c r="J22" s="107"/>
      <c r="K22" s="107"/>
      <c r="L22" s="106"/>
      <c r="M22" s="106"/>
      <c r="N22" s="106"/>
      <c r="O22" s="106"/>
      <c r="P22" s="106"/>
      <c r="Q22" s="106"/>
      <c r="R22" s="106"/>
      <c r="S22" s="107">
        <f t="shared" ref="S22:T22" si="19">SUM(E22+G22+I22+K22+M22+O22+Q22)</f>
        <v>3569</v>
      </c>
      <c r="T22" s="107">
        <f t="shared" si="19"/>
        <v>7</v>
      </c>
      <c r="U22" s="106">
        <v>1</v>
      </c>
      <c r="V22" s="106" t="s">
        <v>30</v>
      </c>
      <c r="W22" s="106" t="s">
        <v>30</v>
      </c>
      <c r="X22" s="106" t="s">
        <v>29</v>
      </c>
      <c r="Y22" s="108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04" t="s">
        <v>273</v>
      </c>
      <c r="B23" s="104" t="s">
        <v>274</v>
      </c>
      <c r="C23" s="105">
        <v>30301</v>
      </c>
      <c r="D23" s="106">
        <v>2</v>
      </c>
      <c r="E23" s="107">
        <v>1598</v>
      </c>
      <c r="F23" s="107">
        <v>2</v>
      </c>
      <c r="G23" s="107">
        <v>2343</v>
      </c>
      <c r="H23" s="107">
        <v>3</v>
      </c>
      <c r="I23" s="107"/>
      <c r="J23" s="107"/>
      <c r="K23" s="107"/>
      <c r="L23" s="106"/>
      <c r="M23" s="106"/>
      <c r="N23" s="106"/>
      <c r="O23" s="106"/>
      <c r="P23" s="106"/>
      <c r="Q23" s="106"/>
      <c r="R23" s="106"/>
      <c r="S23" s="107">
        <f t="shared" ref="S23:T23" si="20">SUM(E23+G23+I23+K23+M23+O23+Q23)</f>
        <v>3941</v>
      </c>
      <c r="T23" s="107">
        <f t="shared" si="20"/>
        <v>5</v>
      </c>
      <c r="U23" s="106">
        <v>2</v>
      </c>
      <c r="V23" s="106" t="s">
        <v>29</v>
      </c>
      <c r="W23" s="106" t="s">
        <v>29</v>
      </c>
      <c r="X23" s="106" t="s">
        <v>30</v>
      </c>
      <c r="Y23" s="108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104" t="s">
        <v>283</v>
      </c>
      <c r="B24" s="104" t="s">
        <v>284</v>
      </c>
      <c r="C24" s="105">
        <v>30302</v>
      </c>
      <c r="D24" s="106">
        <v>4</v>
      </c>
      <c r="E24" s="107">
        <v>1224</v>
      </c>
      <c r="F24" s="107">
        <v>2</v>
      </c>
      <c r="G24" s="107">
        <v>1355</v>
      </c>
      <c r="H24" s="107">
        <v>3</v>
      </c>
      <c r="I24" s="107">
        <v>65</v>
      </c>
      <c r="J24" s="107">
        <v>0</v>
      </c>
      <c r="K24" s="107">
        <v>103</v>
      </c>
      <c r="L24" s="107">
        <v>0</v>
      </c>
      <c r="M24" s="106"/>
      <c r="N24" s="106"/>
      <c r="O24" s="106"/>
      <c r="P24" s="106"/>
      <c r="Q24" s="106"/>
      <c r="R24" s="106"/>
      <c r="S24" s="107">
        <f t="shared" ref="S24:T24" si="21">SUM(E24+G24+I24+K24+M24+O24+Q24)</f>
        <v>2747</v>
      </c>
      <c r="T24" s="107">
        <f t="shared" si="21"/>
        <v>5</v>
      </c>
      <c r="U24" s="106">
        <v>0</v>
      </c>
      <c r="V24" s="106" t="s">
        <v>29</v>
      </c>
      <c r="W24" s="106" t="s">
        <v>29</v>
      </c>
      <c r="X24" s="106" t="s">
        <v>30</v>
      </c>
      <c r="Y24" s="108" t="s">
        <v>31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104" t="s">
        <v>295</v>
      </c>
      <c r="B25" s="104" t="s">
        <v>296</v>
      </c>
      <c r="C25" s="105">
        <v>30303</v>
      </c>
      <c r="D25" s="106">
        <v>3</v>
      </c>
      <c r="E25" s="107">
        <v>1552</v>
      </c>
      <c r="F25" s="107">
        <v>3</v>
      </c>
      <c r="G25" s="107">
        <v>2768</v>
      </c>
      <c r="H25" s="107">
        <v>6</v>
      </c>
      <c r="I25" s="107">
        <v>244</v>
      </c>
      <c r="J25" s="107">
        <v>0</v>
      </c>
      <c r="K25" s="107"/>
      <c r="L25" s="106"/>
      <c r="M25" s="106"/>
      <c r="N25" s="106"/>
      <c r="O25" s="106"/>
      <c r="P25" s="106"/>
      <c r="Q25" s="106"/>
      <c r="R25" s="106"/>
      <c r="S25" s="107">
        <f t="shared" ref="S25:T25" si="22">SUM(E25+G25+I25+K25+M25+O25+Q25)</f>
        <v>4564</v>
      </c>
      <c r="T25" s="107">
        <f t="shared" si="22"/>
        <v>9</v>
      </c>
      <c r="U25" s="106">
        <v>1</v>
      </c>
      <c r="V25" s="106" t="s">
        <v>29</v>
      </c>
      <c r="W25" s="106" t="s">
        <v>29</v>
      </c>
      <c r="X25" s="106" t="s">
        <v>30</v>
      </c>
      <c r="Y25" s="108" t="s">
        <v>31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104" t="s">
        <v>303</v>
      </c>
      <c r="B26" s="104" t="s">
        <v>304</v>
      </c>
      <c r="C26" s="105">
        <v>30304</v>
      </c>
      <c r="D26" s="106">
        <v>5</v>
      </c>
      <c r="E26" s="107">
        <v>1301</v>
      </c>
      <c r="F26" s="107">
        <v>3</v>
      </c>
      <c r="G26" s="107">
        <v>2075</v>
      </c>
      <c r="H26" s="107">
        <v>4</v>
      </c>
      <c r="I26" s="107">
        <v>113</v>
      </c>
      <c r="J26" s="107">
        <v>0</v>
      </c>
      <c r="K26" s="107">
        <v>97</v>
      </c>
      <c r="L26" s="107">
        <v>0</v>
      </c>
      <c r="M26" s="106"/>
      <c r="N26" s="106"/>
      <c r="O26" s="107">
        <v>132</v>
      </c>
      <c r="P26" s="107">
        <v>0</v>
      </c>
      <c r="Q26" s="106"/>
      <c r="R26" s="106"/>
      <c r="S26" s="107">
        <f t="shared" ref="S26:T26" si="23">SUM(E26+G26+I26+K26+M26+O26+Q26)</f>
        <v>3718</v>
      </c>
      <c r="T26" s="107">
        <f t="shared" si="23"/>
        <v>7</v>
      </c>
      <c r="U26" s="106">
        <v>1</v>
      </c>
      <c r="V26" s="106" t="s">
        <v>29</v>
      </c>
      <c r="W26" s="106" t="s">
        <v>29</v>
      </c>
      <c r="X26" s="106" t="s">
        <v>30</v>
      </c>
      <c r="Y26" s="108" t="s">
        <v>31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104" t="s">
        <v>312</v>
      </c>
      <c r="B27" s="104" t="s">
        <v>313</v>
      </c>
      <c r="C27" s="105">
        <v>30305</v>
      </c>
      <c r="D27" s="106">
        <v>5</v>
      </c>
      <c r="E27" s="107">
        <v>1410</v>
      </c>
      <c r="F27" s="107">
        <v>3</v>
      </c>
      <c r="G27" s="107">
        <v>1319</v>
      </c>
      <c r="H27" s="107">
        <v>2</v>
      </c>
      <c r="I27" s="107">
        <v>109</v>
      </c>
      <c r="J27" s="107">
        <v>0</v>
      </c>
      <c r="K27" s="107">
        <v>279</v>
      </c>
      <c r="L27" s="107">
        <v>0</v>
      </c>
      <c r="M27" s="107">
        <v>59</v>
      </c>
      <c r="N27" s="107">
        <v>0</v>
      </c>
      <c r="O27" s="106"/>
      <c r="P27" s="107"/>
      <c r="Q27" s="106"/>
      <c r="R27" s="106"/>
      <c r="S27" s="107">
        <f t="shared" ref="S27:T27" si="24">SUM(E27+G27+I27+K27+M27+O27+Q27)</f>
        <v>3176</v>
      </c>
      <c r="T27" s="107">
        <f t="shared" si="24"/>
        <v>5</v>
      </c>
      <c r="U27" s="106">
        <v>0</v>
      </c>
      <c r="V27" s="106" t="s">
        <v>30</v>
      </c>
      <c r="W27" s="106" t="s">
        <v>30</v>
      </c>
      <c r="X27" s="106" t="s">
        <v>29</v>
      </c>
      <c r="Y27" s="108" t="s">
        <v>31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104" t="s">
        <v>319</v>
      </c>
      <c r="B28" s="104" t="s">
        <v>320</v>
      </c>
      <c r="C28" s="105">
        <v>30306</v>
      </c>
      <c r="D28" s="106">
        <v>5</v>
      </c>
      <c r="E28" s="107">
        <v>2975</v>
      </c>
      <c r="F28" s="107">
        <v>5</v>
      </c>
      <c r="G28" s="107">
        <v>3910</v>
      </c>
      <c r="H28" s="107">
        <v>6</v>
      </c>
      <c r="I28" s="107">
        <v>371</v>
      </c>
      <c r="J28" s="107">
        <v>0</v>
      </c>
      <c r="K28" s="107">
        <v>167</v>
      </c>
      <c r="L28" s="107">
        <v>0</v>
      </c>
      <c r="M28" s="107"/>
      <c r="N28" s="107"/>
      <c r="O28" s="107">
        <v>282</v>
      </c>
      <c r="P28" s="107">
        <v>0</v>
      </c>
      <c r="Q28" s="106"/>
      <c r="R28" s="106"/>
      <c r="S28" s="107">
        <f t="shared" ref="S28:T28" si="25">SUM(E28+G28+I28+K28+M28+O28+Q28)</f>
        <v>7705</v>
      </c>
      <c r="T28" s="107">
        <f t="shared" si="25"/>
        <v>11</v>
      </c>
      <c r="U28" s="106">
        <v>3</v>
      </c>
      <c r="V28" s="106" t="s">
        <v>29</v>
      </c>
      <c r="W28" s="106" t="s">
        <v>29</v>
      </c>
      <c r="X28" s="106" t="s">
        <v>30</v>
      </c>
      <c r="Y28" s="108" t="s">
        <v>31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104" t="s">
        <v>331</v>
      </c>
      <c r="B29" s="104" t="s">
        <v>332</v>
      </c>
      <c r="C29" s="105">
        <v>30307</v>
      </c>
      <c r="D29" s="106">
        <v>4</v>
      </c>
      <c r="E29" s="107">
        <v>2404</v>
      </c>
      <c r="F29" s="107">
        <v>3</v>
      </c>
      <c r="G29" s="107">
        <v>2967</v>
      </c>
      <c r="H29" s="107">
        <v>4</v>
      </c>
      <c r="I29" s="107">
        <v>137</v>
      </c>
      <c r="J29" s="107">
        <v>0</v>
      </c>
      <c r="K29" s="107">
        <v>136</v>
      </c>
      <c r="L29" s="107">
        <v>0</v>
      </c>
      <c r="M29" s="106"/>
      <c r="N29" s="106"/>
      <c r="O29" s="106"/>
      <c r="P29" s="106"/>
      <c r="Q29" s="106"/>
      <c r="R29" s="106"/>
      <c r="S29" s="107">
        <f t="shared" ref="S29:T29" si="26">SUM(E29+G29+I29+K29+M29+O29+Q29)</f>
        <v>5644</v>
      </c>
      <c r="T29" s="107">
        <f t="shared" si="26"/>
        <v>7</v>
      </c>
      <c r="U29" s="106">
        <v>1</v>
      </c>
      <c r="V29" s="106" t="s">
        <v>29</v>
      </c>
      <c r="W29" s="106" t="s">
        <v>29</v>
      </c>
      <c r="X29" s="106" t="s">
        <v>30</v>
      </c>
      <c r="Y29" s="108" t="s">
        <v>31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104" t="s">
        <v>341</v>
      </c>
      <c r="B30" s="104" t="s">
        <v>342</v>
      </c>
      <c r="C30" s="105">
        <v>30308</v>
      </c>
      <c r="D30" s="106">
        <v>4</v>
      </c>
      <c r="E30" s="107">
        <v>3158</v>
      </c>
      <c r="F30" s="107">
        <v>4</v>
      </c>
      <c r="G30" s="107">
        <v>4458</v>
      </c>
      <c r="H30" s="107">
        <v>5</v>
      </c>
      <c r="I30" s="107">
        <v>106</v>
      </c>
      <c r="J30" s="107">
        <v>0</v>
      </c>
      <c r="K30" s="107">
        <v>111</v>
      </c>
      <c r="L30" s="107">
        <v>0</v>
      </c>
      <c r="M30" s="106"/>
      <c r="N30" s="106"/>
      <c r="O30" s="106"/>
      <c r="P30" s="106"/>
      <c r="Q30" s="106"/>
      <c r="R30" s="106"/>
      <c r="S30" s="107">
        <f t="shared" ref="S30:T30" si="27">SUM(E30+G30+I30+K30+M30+O30+Q30)</f>
        <v>7833</v>
      </c>
      <c r="T30" s="107">
        <f t="shared" si="27"/>
        <v>9</v>
      </c>
      <c r="U30" s="106">
        <v>1</v>
      </c>
      <c r="V30" s="106" t="s">
        <v>29</v>
      </c>
      <c r="W30" s="106" t="s">
        <v>29</v>
      </c>
      <c r="X30" s="106" t="s">
        <v>30</v>
      </c>
      <c r="Y30" s="108" t="s">
        <v>31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104" t="s">
        <v>353</v>
      </c>
      <c r="B31" s="104" t="s">
        <v>354</v>
      </c>
      <c r="C31" s="105">
        <v>30309</v>
      </c>
      <c r="D31" s="106">
        <v>3</v>
      </c>
      <c r="E31" s="107">
        <v>2193</v>
      </c>
      <c r="F31" s="107">
        <v>4</v>
      </c>
      <c r="G31" s="107">
        <v>2161</v>
      </c>
      <c r="H31" s="107">
        <v>3</v>
      </c>
      <c r="I31" s="107">
        <v>154</v>
      </c>
      <c r="J31" s="107">
        <v>0</v>
      </c>
      <c r="K31" s="107"/>
      <c r="L31" s="106"/>
      <c r="M31" s="106"/>
      <c r="N31" s="106"/>
      <c r="O31" s="106"/>
      <c r="P31" s="106"/>
      <c r="Q31" s="106"/>
      <c r="R31" s="106"/>
      <c r="S31" s="107">
        <f t="shared" ref="S31:T31" si="28">SUM(E31+G31+I31+K31+M31+O31+Q31)</f>
        <v>4508</v>
      </c>
      <c r="T31" s="107">
        <f t="shared" si="28"/>
        <v>7</v>
      </c>
      <c r="U31" s="106">
        <v>1</v>
      </c>
      <c r="V31" s="106" t="s">
        <v>30</v>
      </c>
      <c r="W31" s="106" t="s">
        <v>30</v>
      </c>
      <c r="X31" s="106" t="s">
        <v>29</v>
      </c>
      <c r="Y31" s="108" t="s">
        <v>31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104" t="s">
        <v>365</v>
      </c>
      <c r="B32" s="104" t="s">
        <v>366</v>
      </c>
      <c r="C32" s="105">
        <v>30310</v>
      </c>
      <c r="D32" s="106">
        <v>5</v>
      </c>
      <c r="E32" s="107">
        <v>1412</v>
      </c>
      <c r="F32" s="107">
        <v>3</v>
      </c>
      <c r="G32" s="107">
        <v>1574</v>
      </c>
      <c r="H32" s="107">
        <v>4</v>
      </c>
      <c r="I32" s="107">
        <v>101</v>
      </c>
      <c r="J32" s="107">
        <v>0</v>
      </c>
      <c r="K32" s="107"/>
      <c r="L32" s="106"/>
      <c r="M32" s="107">
        <v>56</v>
      </c>
      <c r="N32" s="107">
        <v>0</v>
      </c>
      <c r="O32" s="107">
        <v>140</v>
      </c>
      <c r="P32" s="107">
        <v>0</v>
      </c>
      <c r="Q32" s="106"/>
      <c r="R32" s="106"/>
      <c r="S32" s="107">
        <f t="shared" ref="S32:T32" si="29">SUM(E32+G32+I32+K32+M32+O32+Q32)</f>
        <v>3283</v>
      </c>
      <c r="T32" s="107">
        <f t="shared" si="29"/>
        <v>7</v>
      </c>
      <c r="U32" s="106">
        <v>0</v>
      </c>
      <c r="V32" s="106" t="s">
        <v>29</v>
      </c>
      <c r="W32" s="106" t="s">
        <v>29</v>
      </c>
      <c r="X32" s="106" t="s">
        <v>30</v>
      </c>
      <c r="Y32" s="108" t="s">
        <v>31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104" t="s">
        <v>372</v>
      </c>
      <c r="B33" s="104" t="s">
        <v>373</v>
      </c>
      <c r="C33" s="105">
        <v>30501</v>
      </c>
      <c r="D33" s="106">
        <v>3</v>
      </c>
      <c r="E33" s="107">
        <v>2541</v>
      </c>
      <c r="F33" s="107">
        <v>3</v>
      </c>
      <c r="G33" s="107">
        <v>2796</v>
      </c>
      <c r="H33" s="107">
        <v>4</v>
      </c>
      <c r="I33" s="107">
        <v>90</v>
      </c>
      <c r="J33" s="107">
        <v>0</v>
      </c>
      <c r="K33" s="107"/>
      <c r="L33" s="106"/>
      <c r="M33" s="106"/>
      <c r="N33" s="106"/>
      <c r="O33" s="106"/>
      <c r="P33" s="106"/>
      <c r="Q33" s="106"/>
      <c r="R33" s="106"/>
      <c r="S33" s="107">
        <f t="shared" ref="S33:T33" si="30">SUM(E33+G33+I33+K33+M33+O33+Q33)</f>
        <v>5427</v>
      </c>
      <c r="T33" s="107">
        <f t="shared" si="30"/>
        <v>7</v>
      </c>
      <c r="U33" s="106">
        <v>0</v>
      </c>
      <c r="V33" s="106" t="s">
        <v>29</v>
      </c>
      <c r="W33" s="106" t="s">
        <v>29</v>
      </c>
      <c r="X33" s="106" t="s">
        <v>30</v>
      </c>
      <c r="Y33" s="108" t="s">
        <v>31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104" t="s">
        <v>379</v>
      </c>
      <c r="B34" s="104" t="s">
        <v>380</v>
      </c>
      <c r="C34" s="105">
        <v>30502</v>
      </c>
      <c r="D34" s="106">
        <v>2</v>
      </c>
      <c r="E34" s="107">
        <v>1866</v>
      </c>
      <c r="F34" s="107">
        <v>4</v>
      </c>
      <c r="G34" s="107">
        <v>1777</v>
      </c>
      <c r="H34" s="107">
        <v>3</v>
      </c>
      <c r="I34" s="107"/>
      <c r="J34" s="107"/>
      <c r="K34" s="107"/>
      <c r="L34" s="106"/>
      <c r="M34" s="106"/>
      <c r="N34" s="106"/>
      <c r="O34" s="106"/>
      <c r="P34" s="106"/>
      <c r="Q34" s="106"/>
      <c r="R34" s="106"/>
      <c r="S34" s="107">
        <f t="shared" ref="S34:T34" si="31">SUM(E34+G34+I34+K34+M34+O34+Q34)</f>
        <v>3643</v>
      </c>
      <c r="T34" s="107">
        <f t="shared" si="31"/>
        <v>7</v>
      </c>
      <c r="U34" s="106">
        <v>1</v>
      </c>
      <c r="V34" s="106" t="s">
        <v>30</v>
      </c>
      <c r="W34" s="106" t="s">
        <v>30</v>
      </c>
      <c r="X34" s="106" t="s">
        <v>29</v>
      </c>
      <c r="Y34" s="108" t="s">
        <v>31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104" t="s">
        <v>391</v>
      </c>
      <c r="B35" s="104" t="s">
        <v>392</v>
      </c>
      <c r="C35" s="105">
        <v>30503</v>
      </c>
      <c r="D35" s="106">
        <v>3</v>
      </c>
      <c r="E35" s="107">
        <v>2993</v>
      </c>
      <c r="F35" s="107">
        <v>5</v>
      </c>
      <c r="G35" s="107">
        <v>4176</v>
      </c>
      <c r="H35" s="107">
        <v>6</v>
      </c>
      <c r="I35" s="107">
        <v>149</v>
      </c>
      <c r="J35" s="107">
        <v>0</v>
      </c>
      <c r="K35" s="107"/>
      <c r="L35" s="106"/>
      <c r="M35" s="106"/>
      <c r="N35" s="106"/>
      <c r="O35" s="106"/>
      <c r="P35" s="106"/>
      <c r="Q35" s="106"/>
      <c r="R35" s="106"/>
      <c r="S35" s="107">
        <f t="shared" ref="S35:T35" si="32">SUM(E35+G35+I35+K35+M35+O35+Q35)</f>
        <v>7318</v>
      </c>
      <c r="T35" s="107">
        <f t="shared" si="32"/>
        <v>11</v>
      </c>
      <c r="U35" s="106">
        <v>4</v>
      </c>
      <c r="V35" s="106" t="s">
        <v>29</v>
      </c>
      <c r="W35" s="106" t="s">
        <v>29</v>
      </c>
      <c r="X35" s="106" t="s">
        <v>30</v>
      </c>
      <c r="Y35" s="108" t="s">
        <v>31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104" t="s">
        <v>395</v>
      </c>
      <c r="B36" s="104" t="s">
        <v>396</v>
      </c>
      <c r="C36" s="105">
        <v>30504</v>
      </c>
      <c r="D36" s="106">
        <v>3</v>
      </c>
      <c r="E36" s="107">
        <v>2997</v>
      </c>
      <c r="F36" s="107">
        <v>4</v>
      </c>
      <c r="G36" s="107">
        <v>4412</v>
      </c>
      <c r="H36" s="107">
        <v>7</v>
      </c>
      <c r="I36" s="107">
        <v>143</v>
      </c>
      <c r="J36" s="107">
        <v>0</v>
      </c>
      <c r="K36" s="107"/>
      <c r="L36" s="106"/>
      <c r="M36" s="106"/>
      <c r="N36" s="106"/>
      <c r="O36" s="106"/>
      <c r="P36" s="106"/>
      <c r="Q36" s="106"/>
      <c r="R36" s="106"/>
      <c r="S36" s="107">
        <f t="shared" ref="S36:T36" si="33">SUM(E36+G36+I36+K36+M36+O36+Q36)</f>
        <v>7552</v>
      </c>
      <c r="T36" s="107">
        <f t="shared" si="33"/>
        <v>11</v>
      </c>
      <c r="U36" s="106">
        <v>3</v>
      </c>
      <c r="V36" s="106" t="s">
        <v>29</v>
      </c>
      <c r="W36" s="106" t="s">
        <v>29</v>
      </c>
      <c r="X36" s="106" t="s">
        <v>30</v>
      </c>
      <c r="Y36" s="108" t="s">
        <v>31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104" t="s">
        <v>405</v>
      </c>
      <c r="B37" s="104" t="s">
        <v>406</v>
      </c>
      <c r="C37" s="105">
        <v>30601</v>
      </c>
      <c r="D37" s="106">
        <v>5</v>
      </c>
      <c r="E37" s="107">
        <v>3267</v>
      </c>
      <c r="F37" s="107">
        <v>5</v>
      </c>
      <c r="G37" s="107">
        <v>4413</v>
      </c>
      <c r="H37" s="107">
        <v>6</v>
      </c>
      <c r="I37" s="107">
        <v>247</v>
      </c>
      <c r="J37" s="107">
        <v>0</v>
      </c>
      <c r="K37" s="107">
        <v>186</v>
      </c>
      <c r="L37" s="107">
        <v>0</v>
      </c>
      <c r="M37" s="106"/>
      <c r="N37" s="106"/>
      <c r="O37" s="106"/>
      <c r="P37" s="106"/>
      <c r="Q37" s="106">
        <v>89</v>
      </c>
      <c r="R37" s="107">
        <v>0</v>
      </c>
      <c r="S37" s="107">
        <f t="shared" ref="S37:T37" si="34">SUM(E37+G37+I37+K37+M37+O37+Q37)</f>
        <v>8202</v>
      </c>
      <c r="T37" s="107">
        <f t="shared" si="34"/>
        <v>11</v>
      </c>
      <c r="U37" s="106">
        <v>3</v>
      </c>
      <c r="V37" s="106" t="s">
        <v>29</v>
      </c>
      <c r="W37" s="106" t="s">
        <v>29</v>
      </c>
      <c r="X37" s="106" t="s">
        <v>30</v>
      </c>
      <c r="Y37" s="108" t="s">
        <v>31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104" t="s">
        <v>412</v>
      </c>
      <c r="B38" s="104" t="s">
        <v>413</v>
      </c>
      <c r="C38" s="105">
        <v>30602</v>
      </c>
      <c r="D38" s="106">
        <v>3</v>
      </c>
      <c r="E38" s="107">
        <v>932</v>
      </c>
      <c r="F38" s="107">
        <v>2</v>
      </c>
      <c r="G38" s="107">
        <v>1582</v>
      </c>
      <c r="H38" s="107">
        <v>3</v>
      </c>
      <c r="I38" s="107">
        <v>100</v>
      </c>
      <c r="J38" s="107">
        <v>0</v>
      </c>
      <c r="K38" s="107"/>
      <c r="L38" s="106"/>
      <c r="M38" s="106"/>
      <c r="N38" s="106"/>
      <c r="O38" s="106"/>
      <c r="P38" s="106"/>
      <c r="Q38" s="106"/>
      <c r="R38" s="106"/>
      <c r="S38" s="107">
        <f t="shared" ref="S38:T38" si="35">SUM(E38+G38+I38+K38+M38+O38+Q38)</f>
        <v>2614</v>
      </c>
      <c r="T38" s="107">
        <f t="shared" si="35"/>
        <v>5</v>
      </c>
      <c r="U38" s="106">
        <v>0</v>
      </c>
      <c r="V38" s="106" t="s">
        <v>29</v>
      </c>
      <c r="W38" s="106" t="s">
        <v>29</v>
      </c>
      <c r="X38" s="106" t="s">
        <v>30</v>
      </c>
      <c r="Y38" s="108" t="s">
        <v>31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104" t="s">
        <v>422</v>
      </c>
      <c r="B39" s="104" t="s">
        <v>423</v>
      </c>
      <c r="C39" s="105">
        <v>30603</v>
      </c>
      <c r="D39" s="106">
        <v>4</v>
      </c>
      <c r="E39" s="107">
        <v>912</v>
      </c>
      <c r="F39" s="107">
        <v>2</v>
      </c>
      <c r="G39" s="107">
        <v>1016</v>
      </c>
      <c r="H39" s="107">
        <v>3</v>
      </c>
      <c r="I39" s="107">
        <v>64</v>
      </c>
      <c r="J39" s="107">
        <v>0</v>
      </c>
      <c r="K39" s="107"/>
      <c r="L39" s="106"/>
      <c r="M39" s="106"/>
      <c r="N39" s="106"/>
      <c r="O39" s="106"/>
      <c r="P39" s="106"/>
      <c r="Q39" s="106">
        <v>28</v>
      </c>
      <c r="R39" s="107">
        <v>0</v>
      </c>
      <c r="S39" s="107">
        <f t="shared" ref="S39:T39" si="36">SUM(E39+G39+I39+K39+M39+O39+Q39)</f>
        <v>2020</v>
      </c>
      <c r="T39" s="107">
        <f t="shared" si="36"/>
        <v>5</v>
      </c>
      <c r="U39" s="106">
        <v>1</v>
      </c>
      <c r="V39" s="106" t="s">
        <v>29</v>
      </c>
      <c r="W39" s="106" t="s">
        <v>29</v>
      </c>
      <c r="X39" s="106" t="s">
        <v>30</v>
      </c>
      <c r="Y39" s="108" t="s">
        <v>31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104" t="s">
        <v>429</v>
      </c>
      <c r="B40" s="104" t="s">
        <v>430</v>
      </c>
      <c r="C40" s="105">
        <v>30604</v>
      </c>
      <c r="D40" s="106">
        <v>4</v>
      </c>
      <c r="E40" s="107">
        <v>1227</v>
      </c>
      <c r="F40" s="107">
        <v>3</v>
      </c>
      <c r="G40" s="107">
        <v>982</v>
      </c>
      <c r="H40" s="107">
        <v>2</v>
      </c>
      <c r="I40" s="107">
        <v>36</v>
      </c>
      <c r="J40" s="107">
        <v>0</v>
      </c>
      <c r="K40" s="107">
        <v>39</v>
      </c>
      <c r="L40" s="107">
        <v>0</v>
      </c>
      <c r="M40" s="106"/>
      <c r="N40" s="106"/>
      <c r="O40" s="106"/>
      <c r="P40" s="106"/>
      <c r="Q40" s="106"/>
      <c r="R40" s="106"/>
      <c r="S40" s="107">
        <f t="shared" ref="S40:T40" si="37">SUM(E40+G40+I40+K40+M40+O40+Q40)</f>
        <v>2284</v>
      </c>
      <c r="T40" s="107">
        <f t="shared" si="37"/>
        <v>5</v>
      </c>
      <c r="U40" s="106">
        <v>0</v>
      </c>
      <c r="V40" s="106" t="s">
        <v>30</v>
      </c>
      <c r="W40" s="106" t="s">
        <v>30</v>
      </c>
      <c r="X40" s="106" t="s">
        <v>29</v>
      </c>
      <c r="Y40" s="108" t="s">
        <v>31</v>
      </c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104" t="s">
        <v>433</v>
      </c>
      <c r="B41" s="104" t="s">
        <v>434</v>
      </c>
      <c r="C41" s="105">
        <v>30605</v>
      </c>
      <c r="D41" s="106">
        <v>2</v>
      </c>
      <c r="E41" s="107">
        <v>1880</v>
      </c>
      <c r="F41" s="107">
        <v>4</v>
      </c>
      <c r="G41" s="107">
        <v>1176</v>
      </c>
      <c r="H41" s="107">
        <v>3</v>
      </c>
      <c r="I41" s="107"/>
      <c r="J41" s="107"/>
      <c r="K41" s="107"/>
      <c r="L41" s="106"/>
      <c r="M41" s="106"/>
      <c r="N41" s="106"/>
      <c r="O41" s="106"/>
      <c r="P41" s="106"/>
      <c r="Q41" s="106"/>
      <c r="R41" s="106"/>
      <c r="S41" s="107">
        <f t="shared" ref="S41:T41" si="38">SUM(E41+G41+I41+K41+M41+O41+Q41)</f>
        <v>3056</v>
      </c>
      <c r="T41" s="107">
        <f t="shared" si="38"/>
        <v>7</v>
      </c>
      <c r="U41" s="106">
        <v>1</v>
      </c>
      <c r="V41" s="106" t="s">
        <v>30</v>
      </c>
      <c r="W41" s="106" t="s">
        <v>30</v>
      </c>
      <c r="X41" s="106" t="s">
        <v>29</v>
      </c>
      <c r="Y41" s="108" t="s">
        <v>31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104" t="s">
        <v>439</v>
      </c>
      <c r="B42" s="104" t="s">
        <v>440</v>
      </c>
      <c r="C42" s="105">
        <v>30606</v>
      </c>
      <c r="D42" s="106">
        <v>4</v>
      </c>
      <c r="E42" s="107">
        <v>1154</v>
      </c>
      <c r="F42" s="107">
        <v>2</v>
      </c>
      <c r="G42" s="107">
        <v>2476</v>
      </c>
      <c r="H42" s="107">
        <v>5</v>
      </c>
      <c r="I42" s="107"/>
      <c r="J42" s="107"/>
      <c r="K42" s="107">
        <v>106</v>
      </c>
      <c r="L42" s="107">
        <v>0</v>
      </c>
      <c r="M42" s="106"/>
      <c r="N42" s="106"/>
      <c r="O42" s="106"/>
      <c r="P42" s="106"/>
      <c r="Q42" s="106">
        <v>36</v>
      </c>
      <c r="R42" s="107">
        <v>0</v>
      </c>
      <c r="S42" s="107">
        <f t="shared" ref="S42:T42" si="39">SUM(E42+G42+I42+K42+M42+O42+Q42)</f>
        <v>3772</v>
      </c>
      <c r="T42" s="107">
        <f t="shared" si="39"/>
        <v>7</v>
      </c>
      <c r="U42" s="106">
        <v>2</v>
      </c>
      <c r="V42" s="106" t="s">
        <v>29</v>
      </c>
      <c r="W42" s="106" t="s">
        <v>29</v>
      </c>
      <c r="X42" s="106" t="s">
        <v>30</v>
      </c>
      <c r="Y42" s="108" t="s">
        <v>31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104" t="s">
        <v>445</v>
      </c>
      <c r="B43" s="104" t="s">
        <v>446</v>
      </c>
      <c r="C43" s="105">
        <v>30607</v>
      </c>
      <c r="D43" s="106">
        <v>3</v>
      </c>
      <c r="E43" s="107">
        <v>1306</v>
      </c>
      <c r="F43" s="107">
        <v>4</v>
      </c>
      <c r="G43" s="107">
        <v>1137</v>
      </c>
      <c r="H43" s="107">
        <v>3</v>
      </c>
      <c r="I43" s="107">
        <v>71</v>
      </c>
      <c r="J43" s="107">
        <v>0</v>
      </c>
      <c r="K43" s="107"/>
      <c r="L43" s="106"/>
      <c r="M43" s="106"/>
      <c r="N43" s="106"/>
      <c r="O43" s="106"/>
      <c r="P43" s="106"/>
      <c r="Q43" s="106"/>
      <c r="R43" s="106"/>
      <c r="S43" s="107">
        <f t="shared" ref="S43:T43" si="40">SUM(E43+G43+I43+K43+M43+O43+Q43)</f>
        <v>2514</v>
      </c>
      <c r="T43" s="107">
        <f t="shared" si="40"/>
        <v>7</v>
      </c>
      <c r="U43" s="106">
        <v>1</v>
      </c>
      <c r="V43" s="106" t="s">
        <v>30</v>
      </c>
      <c r="W43" s="106" t="s">
        <v>30</v>
      </c>
      <c r="X43" s="106" t="s">
        <v>29</v>
      </c>
      <c r="Y43" s="108" t="s">
        <v>31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104" t="s">
        <v>449</v>
      </c>
      <c r="B44" s="104" t="s">
        <v>450</v>
      </c>
      <c r="C44" s="105">
        <v>30608</v>
      </c>
      <c r="D44" s="106">
        <v>2</v>
      </c>
      <c r="E44" s="107">
        <v>1160</v>
      </c>
      <c r="F44" s="107">
        <v>4</v>
      </c>
      <c r="G44" s="107">
        <v>485</v>
      </c>
      <c r="H44" s="107">
        <v>1</v>
      </c>
      <c r="I44" s="107"/>
      <c r="J44" s="107"/>
      <c r="K44" s="107"/>
      <c r="L44" s="106"/>
      <c r="M44" s="106"/>
      <c r="N44" s="106"/>
      <c r="O44" s="106"/>
      <c r="P44" s="106"/>
      <c r="Q44" s="106"/>
      <c r="R44" s="106"/>
      <c r="S44" s="107">
        <f t="shared" ref="S44:T44" si="41">SUM(E44+G44+I44+K44+M44+O44+Q44)</f>
        <v>1645</v>
      </c>
      <c r="T44" s="107">
        <f t="shared" si="41"/>
        <v>5</v>
      </c>
      <c r="U44" s="106">
        <v>0</v>
      </c>
      <c r="V44" s="106" t="s">
        <v>30</v>
      </c>
      <c r="W44" s="106" t="s">
        <v>30</v>
      </c>
      <c r="X44" s="106" t="s">
        <v>29</v>
      </c>
      <c r="Y44" s="108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104" t="s">
        <v>455</v>
      </c>
      <c r="B45" s="104" t="s">
        <v>456</v>
      </c>
      <c r="C45" s="105">
        <v>30609</v>
      </c>
      <c r="D45" s="106">
        <v>6</v>
      </c>
      <c r="E45" s="107">
        <v>1733</v>
      </c>
      <c r="F45" s="107">
        <v>3</v>
      </c>
      <c r="G45" s="107">
        <v>2552</v>
      </c>
      <c r="H45" s="107">
        <v>4</v>
      </c>
      <c r="I45" s="107">
        <v>55</v>
      </c>
      <c r="J45" s="107">
        <v>0</v>
      </c>
      <c r="K45" s="107">
        <v>104</v>
      </c>
      <c r="L45" s="107">
        <v>0</v>
      </c>
      <c r="M45" s="107">
        <v>89</v>
      </c>
      <c r="N45" s="107">
        <v>0</v>
      </c>
      <c r="O45" s="107">
        <v>61</v>
      </c>
      <c r="P45" s="107">
        <v>0</v>
      </c>
      <c r="Q45" s="106"/>
      <c r="R45" s="106"/>
      <c r="S45" s="107">
        <f t="shared" ref="S45:T45" si="42">SUM(E45+G45+I45+K45+M45+O45+Q45)</f>
        <v>4594</v>
      </c>
      <c r="T45" s="107">
        <f t="shared" si="42"/>
        <v>7</v>
      </c>
      <c r="U45" s="106">
        <v>1</v>
      </c>
      <c r="V45" s="106" t="s">
        <v>29</v>
      </c>
      <c r="W45" s="106" t="s">
        <v>29</v>
      </c>
      <c r="X45" s="106" t="s">
        <v>30</v>
      </c>
      <c r="Y45" s="108" t="s">
        <v>31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104" t="s">
        <v>461</v>
      </c>
      <c r="B46" s="104" t="s">
        <v>462</v>
      </c>
      <c r="C46" s="105">
        <v>30610</v>
      </c>
      <c r="D46" s="106">
        <v>3</v>
      </c>
      <c r="E46" s="107">
        <v>1841</v>
      </c>
      <c r="F46" s="107">
        <v>4</v>
      </c>
      <c r="G46" s="107">
        <v>1326</v>
      </c>
      <c r="H46" s="107">
        <v>3</v>
      </c>
      <c r="I46" s="107">
        <v>145</v>
      </c>
      <c r="J46" s="107">
        <v>0</v>
      </c>
      <c r="K46" s="107"/>
      <c r="L46" s="106"/>
      <c r="M46" s="106"/>
      <c r="N46" s="106"/>
      <c r="O46" s="106"/>
      <c r="P46" s="106"/>
      <c r="Q46" s="106"/>
      <c r="R46" s="106"/>
      <c r="S46" s="107">
        <f t="shared" ref="S46:T46" si="43">SUM(E46+G46+I46+K46+M46+O46+Q46)</f>
        <v>3312</v>
      </c>
      <c r="T46" s="107">
        <f t="shared" si="43"/>
        <v>7</v>
      </c>
      <c r="U46" s="106">
        <v>0</v>
      </c>
      <c r="V46" s="106" t="s">
        <v>30</v>
      </c>
      <c r="W46" s="106" t="s">
        <v>30</v>
      </c>
      <c r="X46" s="106" t="s">
        <v>29</v>
      </c>
      <c r="Y46" s="108" t="s">
        <v>31</v>
      </c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104" t="s">
        <v>465</v>
      </c>
      <c r="B47" s="104" t="s">
        <v>466</v>
      </c>
      <c r="C47" s="105">
        <v>30611</v>
      </c>
      <c r="D47" s="106">
        <v>5</v>
      </c>
      <c r="E47" s="107">
        <v>1860</v>
      </c>
      <c r="F47" s="107">
        <v>3</v>
      </c>
      <c r="G47" s="107">
        <v>2777</v>
      </c>
      <c r="H47" s="107">
        <v>4</v>
      </c>
      <c r="I47" s="107">
        <v>184</v>
      </c>
      <c r="J47" s="107">
        <v>0</v>
      </c>
      <c r="K47" s="107"/>
      <c r="L47" s="106"/>
      <c r="M47" s="107">
        <v>117</v>
      </c>
      <c r="N47" s="107">
        <v>0</v>
      </c>
      <c r="O47" s="106"/>
      <c r="P47" s="106"/>
      <c r="Q47" s="106">
        <v>34</v>
      </c>
      <c r="R47" s="107">
        <v>0</v>
      </c>
      <c r="S47" s="107">
        <f t="shared" ref="S47:T47" si="44">SUM(E47+G47+I47+K47+M47+O47+Q47)</f>
        <v>4972</v>
      </c>
      <c r="T47" s="107">
        <f t="shared" si="44"/>
        <v>7</v>
      </c>
      <c r="U47" s="106">
        <v>2</v>
      </c>
      <c r="V47" s="106" t="s">
        <v>29</v>
      </c>
      <c r="W47" s="106" t="s">
        <v>29</v>
      </c>
      <c r="X47" s="106" t="s">
        <v>30</v>
      </c>
      <c r="Y47" s="108" t="s">
        <v>31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104" t="s">
        <v>471</v>
      </c>
      <c r="B48" s="104" t="s">
        <v>472</v>
      </c>
      <c r="C48" s="105">
        <v>30612</v>
      </c>
      <c r="D48" s="106">
        <v>5</v>
      </c>
      <c r="E48" s="107">
        <v>673</v>
      </c>
      <c r="F48" s="107">
        <v>2</v>
      </c>
      <c r="G48" s="107">
        <v>1334</v>
      </c>
      <c r="H48" s="107">
        <v>3</v>
      </c>
      <c r="I48" s="107">
        <v>33</v>
      </c>
      <c r="J48" s="107">
        <v>0</v>
      </c>
      <c r="K48" s="107"/>
      <c r="L48" s="106"/>
      <c r="M48" s="107">
        <v>14</v>
      </c>
      <c r="N48" s="107">
        <v>0</v>
      </c>
      <c r="O48" s="107">
        <v>43</v>
      </c>
      <c r="P48" s="107">
        <v>0</v>
      </c>
      <c r="Q48" s="106"/>
      <c r="R48" s="106"/>
      <c r="S48" s="107">
        <f t="shared" ref="S48:T48" si="45">SUM(E48+G48+I48+K48+M48+O48+Q48)</f>
        <v>2097</v>
      </c>
      <c r="T48" s="107">
        <f t="shared" si="45"/>
        <v>5</v>
      </c>
      <c r="U48" s="106">
        <v>0</v>
      </c>
      <c r="V48" s="106" t="s">
        <v>29</v>
      </c>
      <c r="W48" s="106" t="s">
        <v>29</v>
      </c>
      <c r="X48" s="106" t="s">
        <v>30</v>
      </c>
      <c r="Y48" s="108" t="s">
        <v>31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104" t="s">
        <v>475</v>
      </c>
      <c r="B49" s="104" t="s">
        <v>476</v>
      </c>
      <c r="C49" s="105">
        <v>30613</v>
      </c>
      <c r="D49" s="106">
        <v>2</v>
      </c>
      <c r="E49" s="107">
        <v>1382</v>
      </c>
      <c r="F49" s="107">
        <v>3</v>
      </c>
      <c r="G49" s="107">
        <v>1750</v>
      </c>
      <c r="H49" s="107">
        <v>4</v>
      </c>
      <c r="I49" s="107"/>
      <c r="J49" s="107"/>
      <c r="K49" s="107"/>
      <c r="L49" s="106"/>
      <c r="M49" s="106"/>
      <c r="N49" s="106"/>
      <c r="O49" s="106"/>
      <c r="P49" s="106"/>
      <c r="Q49" s="106"/>
      <c r="R49" s="106"/>
      <c r="S49" s="107">
        <f t="shared" ref="S49:T49" si="46">SUM(E49+G49+I49+K49+M49+O49+Q49)</f>
        <v>3132</v>
      </c>
      <c r="T49" s="107">
        <f t="shared" si="46"/>
        <v>7</v>
      </c>
      <c r="U49" s="106">
        <v>1</v>
      </c>
      <c r="V49" s="106" t="s">
        <v>29</v>
      </c>
      <c r="W49" s="106" t="s">
        <v>29</v>
      </c>
      <c r="X49" s="106" t="s">
        <v>30</v>
      </c>
      <c r="Y49" s="108" t="s">
        <v>31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104" t="s">
        <v>481</v>
      </c>
      <c r="B50" s="104" t="s">
        <v>482</v>
      </c>
      <c r="C50" s="105">
        <v>30614</v>
      </c>
      <c r="D50" s="106">
        <v>4</v>
      </c>
      <c r="E50" s="107">
        <v>1819</v>
      </c>
      <c r="F50" s="107">
        <v>3</v>
      </c>
      <c r="G50" s="107">
        <v>2506</v>
      </c>
      <c r="H50" s="107">
        <v>4</v>
      </c>
      <c r="I50" s="107">
        <v>247</v>
      </c>
      <c r="J50" s="107">
        <v>0</v>
      </c>
      <c r="K50" s="107">
        <v>85</v>
      </c>
      <c r="L50" s="107">
        <v>0</v>
      </c>
      <c r="M50" s="106"/>
      <c r="N50" s="106"/>
      <c r="O50" s="106"/>
      <c r="P50" s="106"/>
      <c r="Q50" s="106"/>
      <c r="R50" s="106"/>
      <c r="S50" s="107">
        <f t="shared" ref="S50:T50" si="47">SUM(E50+G50+I50+K50+M50+O50+Q50)</f>
        <v>4657</v>
      </c>
      <c r="T50" s="107">
        <f t="shared" si="47"/>
        <v>7</v>
      </c>
      <c r="U50" s="106">
        <v>0</v>
      </c>
      <c r="V50" s="106" t="s">
        <v>29</v>
      </c>
      <c r="W50" s="106" t="s">
        <v>29</v>
      </c>
      <c r="X50" s="106" t="s">
        <v>30</v>
      </c>
      <c r="Y50" s="108" t="s">
        <v>31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104" t="s">
        <v>485</v>
      </c>
      <c r="B51" s="104" t="s">
        <v>486</v>
      </c>
      <c r="C51" s="105">
        <v>30615</v>
      </c>
      <c r="D51" s="106">
        <v>3</v>
      </c>
      <c r="E51" s="107">
        <v>1457</v>
      </c>
      <c r="F51" s="107">
        <v>4</v>
      </c>
      <c r="G51" s="107">
        <v>1374</v>
      </c>
      <c r="H51" s="107">
        <v>3</v>
      </c>
      <c r="I51" s="107">
        <v>183</v>
      </c>
      <c r="J51" s="107">
        <v>0</v>
      </c>
      <c r="K51" s="107"/>
      <c r="L51" s="106"/>
      <c r="M51" s="106"/>
      <c r="N51" s="106"/>
      <c r="O51" s="106"/>
      <c r="P51" s="106"/>
      <c r="Q51" s="106"/>
      <c r="R51" s="106"/>
      <c r="S51" s="107">
        <f t="shared" ref="S51:T51" si="48">SUM(E51+G51+I51+K51+M51+O51+Q51)</f>
        <v>3014</v>
      </c>
      <c r="T51" s="107">
        <f t="shared" si="48"/>
        <v>7</v>
      </c>
      <c r="U51" s="106">
        <v>1</v>
      </c>
      <c r="V51" s="106" t="s">
        <v>30</v>
      </c>
      <c r="W51" s="106" t="s">
        <v>30</v>
      </c>
      <c r="X51" s="106" t="s">
        <v>29</v>
      </c>
      <c r="Y51" s="108" t="s">
        <v>31</v>
      </c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104" t="s">
        <v>489</v>
      </c>
      <c r="B52" s="104" t="s">
        <v>458</v>
      </c>
      <c r="C52" s="105">
        <v>30701</v>
      </c>
      <c r="D52" s="106">
        <v>6</v>
      </c>
      <c r="E52" s="107">
        <v>2060</v>
      </c>
      <c r="F52" s="107">
        <v>5</v>
      </c>
      <c r="G52" s="107">
        <v>1843</v>
      </c>
      <c r="H52" s="107">
        <v>4</v>
      </c>
      <c r="I52" s="107">
        <v>100</v>
      </c>
      <c r="J52" s="107">
        <v>0</v>
      </c>
      <c r="K52" s="107">
        <v>102</v>
      </c>
      <c r="L52" s="107">
        <v>0</v>
      </c>
      <c r="M52" s="107">
        <v>80</v>
      </c>
      <c r="N52" s="107">
        <v>0</v>
      </c>
      <c r="O52" s="107">
        <v>99</v>
      </c>
      <c r="P52" s="107">
        <v>0</v>
      </c>
      <c r="Q52" s="106"/>
      <c r="R52" s="106"/>
      <c r="S52" s="107">
        <f t="shared" ref="S52:T52" si="49">SUM(E52+G52+I52+K52+M52+O52+Q52)</f>
        <v>4284</v>
      </c>
      <c r="T52" s="107">
        <f t="shared" si="49"/>
        <v>9</v>
      </c>
      <c r="U52" s="106">
        <v>2</v>
      </c>
      <c r="V52" s="106" t="s">
        <v>30</v>
      </c>
      <c r="W52" s="106" t="s">
        <v>30</v>
      </c>
      <c r="X52" s="106" t="s">
        <v>29</v>
      </c>
      <c r="Y52" s="108" t="s">
        <v>31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104" t="s">
        <v>492</v>
      </c>
      <c r="B53" s="104" t="s">
        <v>493</v>
      </c>
      <c r="C53" s="105">
        <v>30702</v>
      </c>
      <c r="D53" s="106">
        <v>5</v>
      </c>
      <c r="E53" s="107">
        <v>1439</v>
      </c>
      <c r="F53" s="107">
        <v>2</v>
      </c>
      <c r="G53" s="107">
        <v>3270</v>
      </c>
      <c r="H53" s="107">
        <v>5</v>
      </c>
      <c r="I53" s="107">
        <v>53</v>
      </c>
      <c r="J53" s="107">
        <v>0</v>
      </c>
      <c r="K53" s="107">
        <v>40</v>
      </c>
      <c r="L53" s="107">
        <v>0</v>
      </c>
      <c r="M53" s="106"/>
      <c r="N53" s="106"/>
      <c r="O53" s="107">
        <v>52</v>
      </c>
      <c r="P53" s="107">
        <v>0</v>
      </c>
      <c r="Q53" s="106"/>
      <c r="R53" s="106"/>
      <c r="S53" s="107">
        <f t="shared" ref="S53:T53" si="50">SUM(E53+G53+I53+K53+M53+O53+Q53)</f>
        <v>4854</v>
      </c>
      <c r="T53" s="107">
        <f t="shared" si="50"/>
        <v>7</v>
      </c>
      <c r="U53" s="106">
        <v>1</v>
      </c>
      <c r="V53" s="106" t="s">
        <v>29</v>
      </c>
      <c r="W53" s="106" t="s">
        <v>29</v>
      </c>
      <c r="X53" s="106" t="s">
        <v>30</v>
      </c>
      <c r="Y53" s="108" t="s">
        <v>31</v>
      </c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104" t="s">
        <v>496</v>
      </c>
      <c r="B54" s="104" t="s">
        <v>497</v>
      </c>
      <c r="C54" s="105">
        <v>30703</v>
      </c>
      <c r="D54" s="106">
        <v>6</v>
      </c>
      <c r="E54" s="107">
        <v>1905</v>
      </c>
      <c r="F54" s="107">
        <v>4</v>
      </c>
      <c r="G54" s="107">
        <v>2495</v>
      </c>
      <c r="H54" s="107">
        <v>5</v>
      </c>
      <c r="I54" s="107">
        <v>70</v>
      </c>
      <c r="J54" s="107">
        <v>0</v>
      </c>
      <c r="K54" s="107">
        <v>82</v>
      </c>
      <c r="L54" s="107">
        <v>0</v>
      </c>
      <c r="M54" s="107">
        <v>75</v>
      </c>
      <c r="N54" s="107">
        <v>0</v>
      </c>
      <c r="O54" s="107">
        <v>163</v>
      </c>
      <c r="P54" s="107">
        <v>0</v>
      </c>
      <c r="Q54" s="106"/>
      <c r="R54" s="106"/>
      <c r="S54" s="107">
        <f t="shared" ref="S54:T54" si="51">SUM(E54+G54+I54+K54+M54+O54+Q54)</f>
        <v>4790</v>
      </c>
      <c r="T54" s="107">
        <f t="shared" si="51"/>
        <v>9</v>
      </c>
      <c r="U54" s="106">
        <v>1</v>
      </c>
      <c r="V54" s="106" t="s">
        <v>29</v>
      </c>
      <c r="W54" s="106" t="s">
        <v>29</v>
      </c>
      <c r="X54" s="106" t="s">
        <v>30</v>
      </c>
      <c r="Y54" s="108" t="s">
        <v>31</v>
      </c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104" t="s">
        <v>500</v>
      </c>
      <c r="B55" s="104" t="s">
        <v>501</v>
      </c>
      <c r="C55" s="105">
        <v>30704</v>
      </c>
      <c r="D55" s="106">
        <v>5</v>
      </c>
      <c r="E55" s="107">
        <v>1391</v>
      </c>
      <c r="F55" s="107">
        <v>3</v>
      </c>
      <c r="G55" s="107">
        <v>2047</v>
      </c>
      <c r="H55" s="107">
        <v>4</v>
      </c>
      <c r="I55" s="107">
        <v>25</v>
      </c>
      <c r="J55" s="107">
        <v>0</v>
      </c>
      <c r="K55" s="107">
        <v>63</v>
      </c>
      <c r="L55" s="107">
        <v>0</v>
      </c>
      <c r="M55" s="107">
        <v>40</v>
      </c>
      <c r="N55" s="107">
        <v>0</v>
      </c>
      <c r="O55" s="106"/>
      <c r="P55" s="106"/>
      <c r="Q55" s="106"/>
      <c r="R55" s="106"/>
      <c r="S55" s="107">
        <f t="shared" ref="S55:T55" si="52">SUM(E55+G55+I55+K55+M55+O55+Q55)</f>
        <v>3566</v>
      </c>
      <c r="T55" s="107">
        <f t="shared" si="52"/>
        <v>7</v>
      </c>
      <c r="U55" s="106">
        <v>1</v>
      </c>
      <c r="V55" s="106" t="s">
        <v>29</v>
      </c>
      <c r="W55" s="106" t="s">
        <v>29</v>
      </c>
      <c r="X55" s="106" t="s">
        <v>30</v>
      </c>
      <c r="Y55" s="108" t="s">
        <v>31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104" t="s">
        <v>504</v>
      </c>
      <c r="B56" s="104" t="s">
        <v>505</v>
      </c>
      <c r="C56" s="105">
        <v>30705</v>
      </c>
      <c r="D56" s="106">
        <v>6</v>
      </c>
      <c r="E56" s="107">
        <v>2180</v>
      </c>
      <c r="F56" s="107">
        <v>3</v>
      </c>
      <c r="G56" s="107">
        <v>2553</v>
      </c>
      <c r="H56" s="107">
        <v>4</v>
      </c>
      <c r="I56" s="107">
        <v>50</v>
      </c>
      <c r="J56" s="107">
        <v>0</v>
      </c>
      <c r="K56" s="107">
        <v>68</v>
      </c>
      <c r="L56" s="107">
        <v>0</v>
      </c>
      <c r="M56" s="107">
        <v>62</v>
      </c>
      <c r="N56" s="107">
        <v>0</v>
      </c>
      <c r="O56" s="107">
        <v>155</v>
      </c>
      <c r="P56" s="107">
        <v>0</v>
      </c>
      <c r="Q56" s="106"/>
      <c r="R56" s="106"/>
      <c r="S56" s="107">
        <f t="shared" ref="S56:T56" si="53">SUM(E56+G56+I56+K56+M56+O56+Q56)</f>
        <v>5068</v>
      </c>
      <c r="T56" s="107">
        <f t="shared" si="53"/>
        <v>7</v>
      </c>
      <c r="U56" s="106">
        <v>2</v>
      </c>
      <c r="V56" s="106" t="s">
        <v>29</v>
      </c>
      <c r="W56" s="106" t="s">
        <v>29</v>
      </c>
      <c r="X56" s="106" t="s">
        <v>30</v>
      </c>
      <c r="Y56" s="108" t="s">
        <v>31</v>
      </c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104" t="s">
        <v>510</v>
      </c>
      <c r="B57" s="104" t="s">
        <v>511</v>
      </c>
      <c r="C57" s="105">
        <v>30706</v>
      </c>
      <c r="D57" s="106">
        <v>5</v>
      </c>
      <c r="E57" s="107">
        <v>2238</v>
      </c>
      <c r="F57" s="107">
        <v>5</v>
      </c>
      <c r="G57" s="107">
        <v>1324</v>
      </c>
      <c r="H57" s="107">
        <v>2</v>
      </c>
      <c r="I57" s="107">
        <v>41</v>
      </c>
      <c r="J57" s="107">
        <v>0</v>
      </c>
      <c r="K57" s="107">
        <v>91</v>
      </c>
      <c r="L57" s="107">
        <v>0</v>
      </c>
      <c r="M57" s="107">
        <v>31</v>
      </c>
      <c r="N57" s="107">
        <v>0</v>
      </c>
      <c r="O57" s="106"/>
      <c r="P57" s="106"/>
      <c r="Q57" s="106"/>
      <c r="R57" s="106"/>
      <c r="S57" s="107">
        <f t="shared" ref="S57:T57" si="54">SUM(E57+G57+I57+K57+M57+O57+Q57)</f>
        <v>3725</v>
      </c>
      <c r="T57" s="107">
        <f t="shared" si="54"/>
        <v>7</v>
      </c>
      <c r="U57" s="106">
        <v>0</v>
      </c>
      <c r="V57" s="106" t="s">
        <v>30</v>
      </c>
      <c r="W57" s="106" t="s">
        <v>30</v>
      </c>
      <c r="X57" s="106" t="s">
        <v>29</v>
      </c>
      <c r="Y57" s="108" t="s">
        <v>31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104" t="s">
        <v>516</v>
      </c>
      <c r="B58" s="104" t="s">
        <v>517</v>
      </c>
      <c r="C58" s="105">
        <v>30707</v>
      </c>
      <c r="D58" s="106">
        <v>6</v>
      </c>
      <c r="E58" s="107">
        <v>1896</v>
      </c>
      <c r="F58" s="107">
        <v>5</v>
      </c>
      <c r="G58" s="107">
        <v>1783</v>
      </c>
      <c r="H58" s="107">
        <v>4</v>
      </c>
      <c r="I58" s="107">
        <v>177</v>
      </c>
      <c r="J58" s="107">
        <v>0</v>
      </c>
      <c r="K58" s="107">
        <v>66</v>
      </c>
      <c r="L58" s="107">
        <v>0</v>
      </c>
      <c r="M58" s="107">
        <v>70</v>
      </c>
      <c r="N58" s="107">
        <v>0</v>
      </c>
      <c r="O58" s="107">
        <v>136</v>
      </c>
      <c r="P58" s="107">
        <v>0</v>
      </c>
      <c r="Q58" s="106"/>
      <c r="R58" s="106"/>
      <c r="S58" s="107">
        <f t="shared" ref="S58:T58" si="55">SUM(E58+G58+I58+K58+M58+O58+Q58)</f>
        <v>4128</v>
      </c>
      <c r="T58" s="107">
        <f t="shared" si="55"/>
        <v>9</v>
      </c>
      <c r="U58" s="106">
        <v>1</v>
      </c>
      <c r="V58" s="106" t="s">
        <v>30</v>
      </c>
      <c r="W58" s="106" t="s">
        <v>30</v>
      </c>
      <c r="X58" s="106" t="s">
        <v>29</v>
      </c>
      <c r="Y58" s="108" t="s">
        <v>31</v>
      </c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104" t="s">
        <v>522</v>
      </c>
      <c r="B59" s="104" t="s">
        <v>523</v>
      </c>
      <c r="C59" s="105">
        <v>30708</v>
      </c>
      <c r="D59" s="106">
        <v>4</v>
      </c>
      <c r="E59" s="107">
        <v>2138</v>
      </c>
      <c r="F59" s="107">
        <v>4</v>
      </c>
      <c r="G59" s="107">
        <v>1868</v>
      </c>
      <c r="H59" s="107">
        <v>3</v>
      </c>
      <c r="I59" s="107">
        <v>49</v>
      </c>
      <c r="J59" s="107">
        <v>0</v>
      </c>
      <c r="K59" s="107">
        <v>61</v>
      </c>
      <c r="L59" s="107">
        <v>0</v>
      </c>
      <c r="M59" s="106"/>
      <c r="N59" s="106"/>
      <c r="O59" s="106"/>
      <c r="P59" s="106"/>
      <c r="Q59" s="106"/>
      <c r="R59" s="106"/>
      <c r="S59" s="107">
        <f t="shared" ref="S59:T59" si="56">SUM(E59+G59+I59+K59+M59+O59+Q59)</f>
        <v>4116</v>
      </c>
      <c r="T59" s="107">
        <f t="shared" si="56"/>
        <v>7</v>
      </c>
      <c r="U59" s="106">
        <v>1</v>
      </c>
      <c r="V59" s="106" t="s">
        <v>30</v>
      </c>
      <c r="W59" s="106" t="s">
        <v>30</v>
      </c>
      <c r="X59" s="106" t="s">
        <v>29</v>
      </c>
      <c r="Y59" s="108" t="s">
        <v>31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104" t="s">
        <v>528</v>
      </c>
      <c r="B60" s="104" t="s">
        <v>529</v>
      </c>
      <c r="C60" s="105">
        <v>30709</v>
      </c>
      <c r="D60" s="106">
        <v>5</v>
      </c>
      <c r="E60" s="107">
        <v>1616</v>
      </c>
      <c r="F60" s="107">
        <v>3</v>
      </c>
      <c r="G60" s="107">
        <v>2589</v>
      </c>
      <c r="H60" s="107">
        <v>6</v>
      </c>
      <c r="I60" s="107">
        <v>78</v>
      </c>
      <c r="J60" s="107">
        <v>0</v>
      </c>
      <c r="K60" s="107">
        <v>77</v>
      </c>
      <c r="L60" s="107">
        <v>0</v>
      </c>
      <c r="M60" s="107">
        <v>45</v>
      </c>
      <c r="N60" s="107">
        <v>0</v>
      </c>
      <c r="O60" s="106"/>
      <c r="P60" s="106"/>
      <c r="Q60" s="106"/>
      <c r="R60" s="106"/>
      <c r="S60" s="107">
        <f t="shared" ref="S60:T60" si="57">SUM(E60+G60+I60+K60+M60+O60+Q60)</f>
        <v>4405</v>
      </c>
      <c r="T60" s="107">
        <f t="shared" si="57"/>
        <v>9</v>
      </c>
      <c r="U60" s="106">
        <v>1</v>
      </c>
      <c r="V60" s="106" t="s">
        <v>29</v>
      </c>
      <c r="W60" s="106" t="s">
        <v>29</v>
      </c>
      <c r="X60" s="106" t="s">
        <v>30</v>
      </c>
      <c r="Y60" s="108" t="s">
        <v>31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104" t="s">
        <v>534</v>
      </c>
      <c r="B61" s="104" t="s">
        <v>340</v>
      </c>
      <c r="C61" s="105">
        <v>30710</v>
      </c>
      <c r="D61" s="106">
        <v>5</v>
      </c>
      <c r="E61" s="107">
        <v>1112</v>
      </c>
      <c r="F61" s="107">
        <v>2</v>
      </c>
      <c r="G61" s="107">
        <v>1676</v>
      </c>
      <c r="H61" s="107">
        <v>3</v>
      </c>
      <c r="I61" s="107">
        <v>51</v>
      </c>
      <c r="J61" s="107">
        <v>0</v>
      </c>
      <c r="K61" s="107">
        <v>60</v>
      </c>
      <c r="L61" s="107">
        <v>0</v>
      </c>
      <c r="M61" s="106"/>
      <c r="N61" s="106"/>
      <c r="O61" s="107">
        <v>46</v>
      </c>
      <c r="P61" s="107">
        <v>0</v>
      </c>
      <c r="Q61" s="106"/>
      <c r="R61" s="106"/>
      <c r="S61" s="107">
        <f t="shared" ref="S61:T61" si="58">SUM(E61+G61+I61+K61+M61+O61+Q61)</f>
        <v>2945</v>
      </c>
      <c r="T61" s="107">
        <f t="shared" si="58"/>
        <v>5</v>
      </c>
      <c r="U61" s="106">
        <v>0</v>
      </c>
      <c r="V61" s="106" t="s">
        <v>29</v>
      </c>
      <c r="W61" s="106" t="s">
        <v>29</v>
      </c>
      <c r="X61" s="106" t="s">
        <v>30</v>
      </c>
      <c r="Y61" s="108" t="s">
        <v>31</v>
      </c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104" t="s">
        <v>537</v>
      </c>
      <c r="B62" s="104" t="s">
        <v>538</v>
      </c>
      <c r="C62" s="105">
        <v>30711</v>
      </c>
      <c r="D62" s="106">
        <v>6</v>
      </c>
      <c r="E62" s="107">
        <v>2335</v>
      </c>
      <c r="F62" s="107">
        <v>4</v>
      </c>
      <c r="G62" s="107">
        <v>2521</v>
      </c>
      <c r="H62" s="107">
        <v>5</v>
      </c>
      <c r="I62" s="107">
        <v>186</v>
      </c>
      <c r="J62" s="107">
        <v>0</v>
      </c>
      <c r="K62" s="107">
        <v>138</v>
      </c>
      <c r="L62" s="107">
        <v>0</v>
      </c>
      <c r="M62" s="107">
        <v>37</v>
      </c>
      <c r="N62" s="107">
        <v>0</v>
      </c>
      <c r="O62" s="107">
        <v>118</v>
      </c>
      <c r="P62" s="107">
        <v>0</v>
      </c>
      <c r="Q62" s="106"/>
      <c r="R62" s="106"/>
      <c r="S62" s="107">
        <f t="shared" ref="S62:T62" si="59">SUM(E62+G62+I62+K62+M62+O62+Q62)</f>
        <v>5335</v>
      </c>
      <c r="T62" s="107">
        <f t="shared" si="59"/>
        <v>9</v>
      </c>
      <c r="U62" s="106">
        <v>0</v>
      </c>
      <c r="V62" s="106" t="s">
        <v>29</v>
      </c>
      <c r="W62" s="106" t="s">
        <v>29</v>
      </c>
      <c r="X62" s="106" t="s">
        <v>30</v>
      </c>
      <c r="Y62" s="108" t="s">
        <v>31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104" t="s">
        <v>543</v>
      </c>
      <c r="B63" s="104" t="s">
        <v>544</v>
      </c>
      <c r="C63" s="105">
        <v>30801</v>
      </c>
      <c r="D63" s="106">
        <v>5</v>
      </c>
      <c r="E63" s="107">
        <v>1178</v>
      </c>
      <c r="F63" s="107">
        <v>3</v>
      </c>
      <c r="G63" s="107">
        <v>1791</v>
      </c>
      <c r="H63" s="107">
        <v>4</v>
      </c>
      <c r="I63" s="107">
        <v>348</v>
      </c>
      <c r="J63" s="107">
        <v>0</v>
      </c>
      <c r="K63" s="107">
        <v>47</v>
      </c>
      <c r="L63" s="107">
        <v>0</v>
      </c>
      <c r="M63" s="106"/>
      <c r="N63" s="106"/>
      <c r="O63" s="107">
        <v>53</v>
      </c>
      <c r="P63" s="107">
        <v>0</v>
      </c>
      <c r="Q63" s="106"/>
      <c r="R63" s="106"/>
      <c r="S63" s="107">
        <f t="shared" ref="S63:T63" si="60">SUM(E63+G63+I63+K63+M63+O63+Q63)</f>
        <v>3417</v>
      </c>
      <c r="T63" s="107">
        <f t="shared" si="60"/>
        <v>7</v>
      </c>
      <c r="U63" s="106">
        <v>0</v>
      </c>
      <c r="V63" s="106" t="s">
        <v>29</v>
      </c>
      <c r="W63" s="106" t="s">
        <v>29</v>
      </c>
      <c r="X63" s="106" t="s">
        <v>30</v>
      </c>
      <c r="Y63" s="108" t="s">
        <v>31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104" t="s">
        <v>547</v>
      </c>
      <c r="B64" s="104" t="s">
        <v>548</v>
      </c>
      <c r="C64" s="105">
        <v>30802</v>
      </c>
      <c r="D64" s="106">
        <v>5</v>
      </c>
      <c r="E64" s="107">
        <v>2248</v>
      </c>
      <c r="F64" s="107">
        <v>5</v>
      </c>
      <c r="G64" s="107">
        <v>1967</v>
      </c>
      <c r="H64" s="107">
        <v>4</v>
      </c>
      <c r="I64" s="107">
        <v>103</v>
      </c>
      <c r="J64" s="107">
        <v>0</v>
      </c>
      <c r="K64" s="107">
        <v>64</v>
      </c>
      <c r="L64" s="107">
        <v>0</v>
      </c>
      <c r="M64" s="106"/>
      <c r="N64" s="106"/>
      <c r="O64" s="107">
        <v>57</v>
      </c>
      <c r="P64" s="107">
        <v>0</v>
      </c>
      <c r="Q64" s="106"/>
      <c r="R64" s="106"/>
      <c r="S64" s="107">
        <f t="shared" ref="S64:T64" si="61">SUM(E64+G64+I64+K64+M64+O64+Q64)</f>
        <v>4439</v>
      </c>
      <c r="T64" s="107">
        <f t="shared" si="61"/>
        <v>9</v>
      </c>
      <c r="U64" s="106">
        <v>1</v>
      </c>
      <c r="V64" s="106" t="s">
        <v>30</v>
      </c>
      <c r="W64" s="106" t="s">
        <v>30</v>
      </c>
      <c r="X64" s="106" t="s">
        <v>29</v>
      </c>
      <c r="Y64" s="108" t="s">
        <v>31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104" t="s">
        <v>551</v>
      </c>
      <c r="B65" s="104" t="s">
        <v>552</v>
      </c>
      <c r="C65" s="105">
        <v>30803</v>
      </c>
      <c r="D65" s="106">
        <v>4</v>
      </c>
      <c r="E65" s="107">
        <v>1798</v>
      </c>
      <c r="F65" s="107">
        <v>4</v>
      </c>
      <c r="G65" s="107">
        <v>2633</v>
      </c>
      <c r="H65" s="107">
        <v>5</v>
      </c>
      <c r="I65" s="107">
        <v>49</v>
      </c>
      <c r="J65" s="107">
        <v>0</v>
      </c>
      <c r="K65" s="107"/>
      <c r="L65" s="106"/>
      <c r="M65" s="106"/>
      <c r="N65" s="106"/>
      <c r="O65" s="107">
        <v>51</v>
      </c>
      <c r="P65" s="107">
        <v>0</v>
      </c>
      <c r="Q65" s="106"/>
      <c r="R65" s="106"/>
      <c r="S65" s="107">
        <f t="shared" ref="S65:T65" si="62">SUM(E65+G65+I65+K65+M65+O65+Q65)</f>
        <v>4531</v>
      </c>
      <c r="T65" s="107">
        <f t="shared" si="62"/>
        <v>9</v>
      </c>
      <c r="U65" s="106">
        <v>1</v>
      </c>
      <c r="V65" s="106" t="s">
        <v>29</v>
      </c>
      <c r="W65" s="106" t="s">
        <v>29</v>
      </c>
      <c r="X65" s="106" t="s">
        <v>30</v>
      </c>
      <c r="Y65" s="108" t="s">
        <v>31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104" t="s">
        <v>554</v>
      </c>
      <c r="B66" s="104" t="s">
        <v>555</v>
      </c>
      <c r="C66" s="105">
        <v>30804</v>
      </c>
      <c r="D66" s="106">
        <v>5</v>
      </c>
      <c r="E66" s="107">
        <v>1082</v>
      </c>
      <c r="F66" s="107">
        <v>3</v>
      </c>
      <c r="G66" s="107">
        <v>1795</v>
      </c>
      <c r="H66" s="107">
        <v>4</v>
      </c>
      <c r="I66" s="107">
        <v>28</v>
      </c>
      <c r="J66" s="107">
        <v>0</v>
      </c>
      <c r="K66" s="107">
        <v>86</v>
      </c>
      <c r="L66" s="107">
        <v>0</v>
      </c>
      <c r="M66" s="106"/>
      <c r="N66" s="106"/>
      <c r="O66" s="107">
        <v>65</v>
      </c>
      <c r="P66" s="107">
        <v>0</v>
      </c>
      <c r="Q66" s="106"/>
      <c r="R66" s="106"/>
      <c r="S66" s="107">
        <f t="shared" ref="S66:T66" si="63">SUM(E66+G66+I66+K66+M66+O66+Q66)</f>
        <v>3056</v>
      </c>
      <c r="T66" s="107">
        <f t="shared" si="63"/>
        <v>7</v>
      </c>
      <c r="U66" s="106">
        <v>1</v>
      </c>
      <c r="V66" s="106" t="s">
        <v>29</v>
      </c>
      <c r="W66" s="106" t="s">
        <v>29</v>
      </c>
      <c r="X66" s="106" t="s">
        <v>30</v>
      </c>
      <c r="Y66" s="108" t="s">
        <v>31</v>
      </c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104" t="s">
        <v>556</v>
      </c>
      <c r="B67" s="104" t="s">
        <v>557</v>
      </c>
      <c r="C67" s="105">
        <v>30805</v>
      </c>
      <c r="D67" s="106">
        <v>4</v>
      </c>
      <c r="E67" s="107">
        <v>1444</v>
      </c>
      <c r="F67" s="107">
        <v>3</v>
      </c>
      <c r="G67" s="107">
        <v>2288</v>
      </c>
      <c r="H67" s="107">
        <v>4</v>
      </c>
      <c r="I67" s="107">
        <v>60</v>
      </c>
      <c r="J67" s="107">
        <v>0</v>
      </c>
      <c r="K67" s="107">
        <v>103</v>
      </c>
      <c r="L67" s="107">
        <v>0</v>
      </c>
      <c r="M67" s="106"/>
      <c r="N67" s="106"/>
      <c r="O67" s="106"/>
      <c r="P67" s="106"/>
      <c r="Q67" s="106"/>
      <c r="R67" s="106"/>
      <c r="S67" s="107">
        <f t="shared" ref="S67:T67" si="64">SUM(E67+G67+I67+K67+M67+O67+Q67)</f>
        <v>3895</v>
      </c>
      <c r="T67" s="107">
        <f t="shared" si="64"/>
        <v>7</v>
      </c>
      <c r="U67" s="106">
        <v>1</v>
      </c>
      <c r="V67" s="106" t="s">
        <v>29</v>
      </c>
      <c r="W67" s="106" t="s">
        <v>29</v>
      </c>
      <c r="X67" s="106" t="s">
        <v>30</v>
      </c>
      <c r="Y67" s="108" t="s">
        <v>31</v>
      </c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104" t="s">
        <v>558</v>
      </c>
      <c r="B68" s="104" t="s">
        <v>559</v>
      </c>
      <c r="C68" s="105">
        <v>30806</v>
      </c>
      <c r="D68" s="106">
        <v>4</v>
      </c>
      <c r="E68" s="107">
        <v>1758</v>
      </c>
      <c r="F68" s="107">
        <v>3</v>
      </c>
      <c r="G68" s="107">
        <v>2668</v>
      </c>
      <c r="H68" s="107">
        <v>6</v>
      </c>
      <c r="I68" s="107">
        <v>87</v>
      </c>
      <c r="J68" s="107">
        <v>0</v>
      </c>
      <c r="K68" s="107"/>
      <c r="L68" s="106"/>
      <c r="M68" s="106"/>
      <c r="N68" s="106"/>
      <c r="O68" s="106">
        <v>84</v>
      </c>
      <c r="P68" s="106">
        <v>0</v>
      </c>
      <c r="Q68" s="106"/>
      <c r="R68" s="106"/>
      <c r="S68" s="107">
        <f t="shared" ref="S68:T68" si="65">SUM(E68+G68+I68+K68+M68+O68+Q68)</f>
        <v>4597</v>
      </c>
      <c r="T68" s="107">
        <f t="shared" si="65"/>
        <v>9</v>
      </c>
      <c r="U68" s="106">
        <v>0</v>
      </c>
      <c r="V68" s="106" t="s">
        <v>29</v>
      </c>
      <c r="W68" s="106" t="s">
        <v>29</v>
      </c>
      <c r="X68" s="106" t="s">
        <v>30</v>
      </c>
      <c r="Y68" s="108" t="s">
        <v>31</v>
      </c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104" t="s">
        <v>560</v>
      </c>
      <c r="B69" s="104" t="s">
        <v>561</v>
      </c>
      <c r="C69" s="105">
        <v>30807</v>
      </c>
      <c r="D69" s="106">
        <v>3</v>
      </c>
      <c r="E69" s="107">
        <v>1028</v>
      </c>
      <c r="F69" s="107">
        <v>3</v>
      </c>
      <c r="G69" s="107">
        <v>921</v>
      </c>
      <c r="H69" s="107">
        <v>2</v>
      </c>
      <c r="I69" s="107">
        <v>32</v>
      </c>
      <c r="J69" s="107">
        <v>0</v>
      </c>
      <c r="K69" s="107"/>
      <c r="L69" s="106"/>
      <c r="M69" s="106"/>
      <c r="N69" s="106"/>
      <c r="O69" s="106"/>
      <c r="P69" s="106"/>
      <c r="Q69" s="106"/>
      <c r="R69" s="106"/>
      <c r="S69" s="107">
        <f t="shared" ref="S69:T69" si="66">SUM(E69+G69+I69+K69+M69+O69+Q69)</f>
        <v>1981</v>
      </c>
      <c r="T69" s="107">
        <f t="shared" si="66"/>
        <v>5</v>
      </c>
      <c r="U69" s="106">
        <v>1</v>
      </c>
      <c r="V69" s="106" t="s">
        <v>30</v>
      </c>
      <c r="W69" s="106" t="s">
        <v>30</v>
      </c>
      <c r="X69" s="106" t="s">
        <v>29</v>
      </c>
      <c r="Y69" s="108" t="s">
        <v>31</v>
      </c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104" t="s">
        <v>562</v>
      </c>
      <c r="B70" s="104" t="s">
        <v>563</v>
      </c>
      <c r="C70" s="105">
        <v>30808</v>
      </c>
      <c r="D70" s="106">
        <v>5</v>
      </c>
      <c r="E70" s="107">
        <v>2015</v>
      </c>
      <c r="F70" s="107">
        <v>4</v>
      </c>
      <c r="G70" s="107">
        <v>2039</v>
      </c>
      <c r="H70" s="107">
        <v>5</v>
      </c>
      <c r="I70" s="107">
        <v>85</v>
      </c>
      <c r="J70" s="107">
        <v>0</v>
      </c>
      <c r="K70" s="107">
        <v>69</v>
      </c>
      <c r="L70" s="107">
        <v>0</v>
      </c>
      <c r="M70" s="106"/>
      <c r="N70" s="106"/>
      <c r="O70" s="107">
        <v>161</v>
      </c>
      <c r="P70" s="107">
        <v>0</v>
      </c>
      <c r="Q70" s="106"/>
      <c r="R70" s="106"/>
      <c r="S70" s="107">
        <f t="shared" ref="S70:T70" si="67">SUM(E70+G70+I70+K70+M70+O70+Q70)</f>
        <v>4369</v>
      </c>
      <c r="T70" s="107">
        <f t="shared" si="67"/>
        <v>9</v>
      </c>
      <c r="U70" s="106">
        <v>1</v>
      </c>
      <c r="V70" s="106" t="s">
        <v>29</v>
      </c>
      <c r="W70" s="106" t="s">
        <v>29</v>
      </c>
      <c r="X70" s="106" t="s">
        <v>30</v>
      </c>
      <c r="Y70" s="108" t="s">
        <v>31</v>
      </c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104" t="s">
        <v>564</v>
      </c>
      <c r="B71" s="104" t="s">
        <v>565</v>
      </c>
      <c r="C71" s="105">
        <v>31301</v>
      </c>
      <c r="D71" s="106">
        <v>4</v>
      </c>
      <c r="E71" s="107">
        <v>2346</v>
      </c>
      <c r="F71" s="107">
        <v>5</v>
      </c>
      <c r="G71" s="107">
        <v>1814</v>
      </c>
      <c r="H71" s="107">
        <v>4</v>
      </c>
      <c r="I71" s="107">
        <v>192</v>
      </c>
      <c r="J71" s="107">
        <v>0</v>
      </c>
      <c r="K71" s="107"/>
      <c r="L71" s="106"/>
      <c r="M71" s="107">
        <v>102</v>
      </c>
      <c r="N71" s="107">
        <v>0</v>
      </c>
      <c r="O71" s="106"/>
      <c r="P71" s="106"/>
      <c r="Q71" s="106"/>
      <c r="R71" s="106"/>
      <c r="S71" s="107">
        <f t="shared" ref="S71:T71" si="68">SUM(E71+G71+I71+K71+M71+O71+Q71)</f>
        <v>4454</v>
      </c>
      <c r="T71" s="107">
        <f t="shared" si="68"/>
        <v>9</v>
      </c>
      <c r="U71" s="106">
        <v>0</v>
      </c>
      <c r="V71" s="106" t="s">
        <v>30</v>
      </c>
      <c r="W71" s="106" t="s">
        <v>30</v>
      </c>
      <c r="X71" s="106" t="s">
        <v>29</v>
      </c>
      <c r="Y71" s="108" t="s">
        <v>31</v>
      </c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104" t="s">
        <v>566</v>
      </c>
      <c r="B72" s="104" t="s">
        <v>567</v>
      </c>
      <c r="C72" s="105">
        <v>31302</v>
      </c>
      <c r="D72" s="106">
        <v>5</v>
      </c>
      <c r="E72" s="107">
        <v>2438</v>
      </c>
      <c r="F72" s="107">
        <v>4</v>
      </c>
      <c r="G72" s="107">
        <v>3463</v>
      </c>
      <c r="H72" s="107">
        <v>7</v>
      </c>
      <c r="I72" s="107">
        <v>281</v>
      </c>
      <c r="J72" s="107">
        <v>0</v>
      </c>
      <c r="K72" s="107">
        <v>195</v>
      </c>
      <c r="L72" s="107">
        <v>0</v>
      </c>
      <c r="M72" s="106"/>
      <c r="N72" s="106"/>
      <c r="O72" s="107">
        <v>232</v>
      </c>
      <c r="P72" s="107">
        <v>0</v>
      </c>
      <c r="Q72" s="106"/>
      <c r="R72" s="106"/>
      <c r="S72" s="107">
        <f t="shared" ref="S72:T72" si="69">SUM(E72+G72+I72+K72+M72+O72+Q72)</f>
        <v>6609</v>
      </c>
      <c r="T72" s="107">
        <f t="shared" si="69"/>
        <v>11</v>
      </c>
      <c r="U72" s="106">
        <v>0</v>
      </c>
      <c r="V72" s="106" t="s">
        <v>29</v>
      </c>
      <c r="W72" s="106" t="s">
        <v>29</v>
      </c>
      <c r="X72" s="106" t="s">
        <v>30</v>
      </c>
      <c r="Y72" s="108" t="s">
        <v>31</v>
      </c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104" t="s">
        <v>568</v>
      </c>
      <c r="B73" s="104" t="s">
        <v>569</v>
      </c>
      <c r="C73" s="105">
        <v>31303</v>
      </c>
      <c r="D73" s="106">
        <v>5</v>
      </c>
      <c r="E73" s="107">
        <v>2674</v>
      </c>
      <c r="F73" s="107">
        <v>4</v>
      </c>
      <c r="G73" s="107">
        <v>4562</v>
      </c>
      <c r="H73" s="107">
        <v>7</v>
      </c>
      <c r="I73" s="107">
        <v>311</v>
      </c>
      <c r="J73" s="107">
        <v>0</v>
      </c>
      <c r="K73" s="107">
        <v>143</v>
      </c>
      <c r="L73" s="107">
        <v>0</v>
      </c>
      <c r="M73" s="106"/>
      <c r="N73" s="106"/>
      <c r="O73" s="107">
        <v>228</v>
      </c>
      <c r="P73" s="106">
        <v>0</v>
      </c>
      <c r="Q73" s="106"/>
      <c r="R73" s="106"/>
      <c r="S73" s="107">
        <f t="shared" ref="S73:T73" si="70">SUM(E73+G73+I73+K73+M73+O73+Q73)</f>
        <v>7918</v>
      </c>
      <c r="T73" s="107">
        <f t="shared" si="70"/>
        <v>11</v>
      </c>
      <c r="U73" s="106">
        <v>3</v>
      </c>
      <c r="V73" s="106" t="s">
        <v>29</v>
      </c>
      <c r="W73" s="106" t="s">
        <v>29</v>
      </c>
      <c r="X73" s="106" t="s">
        <v>30</v>
      </c>
      <c r="Y73" s="108" t="s">
        <v>31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104" t="s">
        <v>570</v>
      </c>
      <c r="B74" s="104" t="s">
        <v>571</v>
      </c>
      <c r="C74" s="105">
        <v>31304</v>
      </c>
      <c r="D74" s="106">
        <v>4</v>
      </c>
      <c r="E74" s="107">
        <v>1482</v>
      </c>
      <c r="F74" s="107">
        <v>3</v>
      </c>
      <c r="G74" s="107">
        <v>1472</v>
      </c>
      <c r="H74" s="107">
        <v>2</v>
      </c>
      <c r="I74" s="107">
        <v>63</v>
      </c>
      <c r="J74" s="107">
        <v>0</v>
      </c>
      <c r="K74" s="107">
        <v>72</v>
      </c>
      <c r="L74" s="107">
        <v>0</v>
      </c>
      <c r="M74" s="106"/>
      <c r="N74" s="106"/>
      <c r="O74" s="106"/>
      <c r="P74" s="106"/>
      <c r="Q74" s="106"/>
      <c r="R74" s="106"/>
      <c r="S74" s="107">
        <f t="shared" ref="S74:T74" si="71">SUM(E74+G74+I74+K74+M74+O74+Q74)</f>
        <v>3089</v>
      </c>
      <c r="T74" s="107">
        <f t="shared" si="71"/>
        <v>5</v>
      </c>
      <c r="U74" s="106">
        <v>0</v>
      </c>
      <c r="V74" s="106" t="s">
        <v>30</v>
      </c>
      <c r="W74" s="106" t="s">
        <v>30</v>
      </c>
      <c r="X74" s="106" t="s">
        <v>29</v>
      </c>
      <c r="Y74" s="108" t="s">
        <v>31</v>
      </c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104" t="s">
        <v>572</v>
      </c>
      <c r="B75" s="104" t="s">
        <v>573</v>
      </c>
      <c r="C75" s="105">
        <v>31305</v>
      </c>
      <c r="D75" s="106">
        <v>4</v>
      </c>
      <c r="E75" s="107">
        <v>2540</v>
      </c>
      <c r="F75" s="107">
        <v>4</v>
      </c>
      <c r="G75" s="107">
        <v>2806</v>
      </c>
      <c r="H75" s="107">
        <v>5</v>
      </c>
      <c r="I75" s="107">
        <v>184</v>
      </c>
      <c r="J75" s="107">
        <v>0</v>
      </c>
      <c r="K75" s="107"/>
      <c r="L75" s="106"/>
      <c r="M75" s="106"/>
      <c r="N75" s="106"/>
      <c r="O75" s="106">
        <v>153</v>
      </c>
      <c r="P75" s="106">
        <v>0</v>
      </c>
      <c r="Q75" s="106"/>
      <c r="R75" s="106"/>
      <c r="S75" s="107">
        <f t="shared" ref="S75:T75" si="72">SUM(E75+G75+I75+K75+M75+O75+Q75)</f>
        <v>5683</v>
      </c>
      <c r="T75" s="107">
        <f t="shared" si="72"/>
        <v>9</v>
      </c>
      <c r="U75" s="106">
        <v>1</v>
      </c>
      <c r="V75" s="106" t="s">
        <v>29</v>
      </c>
      <c r="W75" s="106" t="s">
        <v>29</v>
      </c>
      <c r="X75" s="106" t="s">
        <v>30</v>
      </c>
      <c r="Y75" s="108" t="s">
        <v>31</v>
      </c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104" t="s">
        <v>574</v>
      </c>
      <c r="B76" s="104" t="s">
        <v>575</v>
      </c>
      <c r="C76" s="105">
        <v>31306</v>
      </c>
      <c r="D76" s="106">
        <v>4</v>
      </c>
      <c r="E76" s="107">
        <v>1336</v>
      </c>
      <c r="F76" s="107">
        <v>3</v>
      </c>
      <c r="G76" s="107">
        <v>1540</v>
      </c>
      <c r="H76" s="107">
        <v>4</v>
      </c>
      <c r="I76" s="107">
        <v>91</v>
      </c>
      <c r="J76" s="107">
        <v>0</v>
      </c>
      <c r="K76" s="107"/>
      <c r="L76" s="106"/>
      <c r="M76" s="107">
        <v>79</v>
      </c>
      <c r="N76" s="107">
        <v>0</v>
      </c>
      <c r="O76" s="106"/>
      <c r="P76" s="106"/>
      <c r="Q76" s="106"/>
      <c r="R76" s="106"/>
      <c r="S76" s="107">
        <f t="shared" ref="S76:T76" si="73">SUM(E76+G76+I76+K76+M76+O76+Q76)</f>
        <v>3046</v>
      </c>
      <c r="T76" s="107">
        <f t="shared" si="73"/>
        <v>7</v>
      </c>
      <c r="U76" s="106">
        <v>1</v>
      </c>
      <c r="V76" s="106" t="s">
        <v>29</v>
      </c>
      <c r="W76" s="106" t="s">
        <v>29</v>
      </c>
      <c r="X76" s="106" t="s">
        <v>30</v>
      </c>
      <c r="Y76" s="108" t="s">
        <v>31</v>
      </c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104" t="s">
        <v>576</v>
      </c>
      <c r="B77" s="104" t="s">
        <v>206</v>
      </c>
      <c r="C77" s="105">
        <v>31307</v>
      </c>
      <c r="D77" s="106">
        <v>3</v>
      </c>
      <c r="E77" s="107">
        <v>2063</v>
      </c>
      <c r="F77" s="107">
        <v>4</v>
      </c>
      <c r="G77" s="107">
        <v>1880</v>
      </c>
      <c r="H77" s="107">
        <v>3</v>
      </c>
      <c r="I77" s="107">
        <v>97</v>
      </c>
      <c r="J77" s="107">
        <v>0</v>
      </c>
      <c r="K77" s="107"/>
      <c r="L77" s="106"/>
      <c r="M77" s="106"/>
      <c r="N77" s="106"/>
      <c r="O77" s="106"/>
      <c r="P77" s="106"/>
      <c r="Q77" s="106"/>
      <c r="R77" s="106"/>
      <c r="S77" s="107">
        <f t="shared" ref="S77:T77" si="74">SUM(E77+G77+I77+K77+M77+O77+Q77)</f>
        <v>4040</v>
      </c>
      <c r="T77" s="107">
        <f t="shared" si="74"/>
        <v>7</v>
      </c>
      <c r="U77" s="106">
        <v>2</v>
      </c>
      <c r="V77" s="106" t="s">
        <v>30</v>
      </c>
      <c r="W77" s="106" t="s">
        <v>30</v>
      </c>
      <c r="X77" s="106" t="s">
        <v>29</v>
      </c>
      <c r="Y77" s="108" t="s">
        <v>31</v>
      </c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104" t="s">
        <v>577</v>
      </c>
      <c r="B78" s="104" t="s">
        <v>578</v>
      </c>
      <c r="C78" s="105">
        <v>31308</v>
      </c>
      <c r="D78" s="106">
        <v>4</v>
      </c>
      <c r="E78" s="107">
        <v>2721</v>
      </c>
      <c r="F78" s="107">
        <v>4</v>
      </c>
      <c r="G78" s="107">
        <v>3606</v>
      </c>
      <c r="H78" s="107">
        <v>5</v>
      </c>
      <c r="I78" s="107">
        <v>280</v>
      </c>
      <c r="J78" s="107">
        <v>0</v>
      </c>
      <c r="K78" s="107">
        <v>127</v>
      </c>
      <c r="L78" s="107">
        <v>0</v>
      </c>
      <c r="M78" s="106"/>
      <c r="N78" s="106"/>
      <c r="O78" s="106"/>
      <c r="P78" s="106"/>
      <c r="Q78" s="106"/>
      <c r="R78" s="106"/>
      <c r="S78" s="107">
        <f t="shared" ref="S78:T78" si="75">SUM(E78+G78+I78+K78+M78+O78+Q78)</f>
        <v>6734</v>
      </c>
      <c r="T78" s="107">
        <f t="shared" si="75"/>
        <v>9</v>
      </c>
      <c r="U78" s="106">
        <v>1</v>
      </c>
      <c r="V78" s="106" t="s">
        <v>29</v>
      </c>
      <c r="W78" s="106" t="s">
        <v>29</v>
      </c>
      <c r="X78" s="106" t="s">
        <v>30</v>
      </c>
      <c r="Y78" s="108" t="s">
        <v>31</v>
      </c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104" t="s">
        <v>579</v>
      </c>
      <c r="B79" s="104" t="s">
        <v>580</v>
      </c>
      <c r="C79" s="105">
        <v>31309</v>
      </c>
      <c r="D79" s="106">
        <v>4</v>
      </c>
      <c r="E79" s="107">
        <v>1079</v>
      </c>
      <c r="F79" s="107">
        <v>4</v>
      </c>
      <c r="G79" s="107">
        <v>516</v>
      </c>
      <c r="H79" s="107">
        <v>1</v>
      </c>
      <c r="I79" s="107">
        <v>17</v>
      </c>
      <c r="J79" s="107">
        <v>0</v>
      </c>
      <c r="K79" s="107">
        <v>30</v>
      </c>
      <c r="L79" s="107">
        <v>0</v>
      </c>
      <c r="M79" s="106"/>
      <c r="N79" s="106"/>
      <c r="O79" s="106"/>
      <c r="P79" s="106"/>
      <c r="Q79" s="106"/>
      <c r="R79" s="106"/>
      <c r="S79" s="107">
        <f t="shared" ref="S79:T79" si="76">SUM(E79+G79+I79+K79+M79+O79+Q79)</f>
        <v>1642</v>
      </c>
      <c r="T79" s="107">
        <f t="shared" si="76"/>
        <v>5</v>
      </c>
      <c r="U79" s="106">
        <v>1</v>
      </c>
      <c r="V79" s="106" t="s">
        <v>30</v>
      </c>
      <c r="W79" s="106" t="s">
        <v>30</v>
      </c>
      <c r="X79" s="106" t="s">
        <v>29</v>
      </c>
      <c r="Y79" s="108" t="s">
        <v>31</v>
      </c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104" t="s">
        <v>581</v>
      </c>
      <c r="B80" s="104" t="s">
        <v>582</v>
      </c>
      <c r="C80" s="105">
        <v>31310</v>
      </c>
      <c r="D80" s="106">
        <v>4</v>
      </c>
      <c r="E80" s="107">
        <v>1185</v>
      </c>
      <c r="F80" s="107">
        <v>2</v>
      </c>
      <c r="G80" s="107">
        <v>1396</v>
      </c>
      <c r="H80" s="107">
        <v>3</v>
      </c>
      <c r="I80" s="107">
        <v>126</v>
      </c>
      <c r="J80" s="107">
        <v>0</v>
      </c>
      <c r="K80" s="107">
        <v>83</v>
      </c>
      <c r="L80" s="107">
        <v>0</v>
      </c>
      <c r="M80" s="106"/>
      <c r="N80" s="106"/>
      <c r="O80" s="106"/>
      <c r="P80" s="106"/>
      <c r="Q80" s="106"/>
      <c r="R80" s="106"/>
      <c r="S80" s="107">
        <f t="shared" ref="S80:T80" si="77">SUM(E80+G80+I80+K80+M80+O80+Q80)</f>
        <v>2790</v>
      </c>
      <c r="T80" s="107">
        <f t="shared" si="77"/>
        <v>5</v>
      </c>
      <c r="U80" s="106">
        <v>0</v>
      </c>
      <c r="V80" s="106" t="s">
        <v>29</v>
      </c>
      <c r="W80" s="106" t="s">
        <v>29</v>
      </c>
      <c r="X80" s="106" t="s">
        <v>30</v>
      </c>
      <c r="Y80" s="108" t="s">
        <v>31</v>
      </c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104" t="s">
        <v>583</v>
      </c>
      <c r="B81" s="104" t="s">
        <v>213</v>
      </c>
      <c r="C81" s="105">
        <v>31311</v>
      </c>
      <c r="D81" s="106">
        <v>5</v>
      </c>
      <c r="E81" s="107">
        <v>1563</v>
      </c>
      <c r="F81" s="107">
        <v>3</v>
      </c>
      <c r="G81" s="107">
        <v>2046</v>
      </c>
      <c r="H81" s="107">
        <v>4</v>
      </c>
      <c r="I81" s="107">
        <v>99</v>
      </c>
      <c r="J81" s="107">
        <v>0</v>
      </c>
      <c r="K81" s="107">
        <v>86</v>
      </c>
      <c r="L81" s="107">
        <v>0</v>
      </c>
      <c r="M81" s="106"/>
      <c r="N81" s="106"/>
      <c r="O81" s="107">
        <v>126</v>
      </c>
      <c r="P81" s="107">
        <v>0</v>
      </c>
      <c r="Q81" s="106"/>
      <c r="R81" s="106"/>
      <c r="S81" s="107">
        <f t="shared" ref="S81:T81" si="78">SUM(E81+G81+I81+K81+M81+O81+Q81)</f>
        <v>3920</v>
      </c>
      <c r="T81" s="107">
        <f t="shared" si="78"/>
        <v>7</v>
      </c>
      <c r="U81" s="106">
        <v>2</v>
      </c>
      <c r="V81" s="106" t="s">
        <v>29</v>
      </c>
      <c r="W81" s="106" t="s">
        <v>29</v>
      </c>
      <c r="X81" s="106" t="s">
        <v>30</v>
      </c>
      <c r="Y81" s="108" t="s">
        <v>31</v>
      </c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104" t="s">
        <v>584</v>
      </c>
      <c r="B82" s="104" t="s">
        <v>585</v>
      </c>
      <c r="C82" s="105">
        <v>31312</v>
      </c>
      <c r="D82" s="106">
        <v>5</v>
      </c>
      <c r="E82" s="107">
        <v>1106</v>
      </c>
      <c r="F82" s="107">
        <v>2</v>
      </c>
      <c r="G82" s="107">
        <v>1996</v>
      </c>
      <c r="H82" s="107">
        <v>3</v>
      </c>
      <c r="I82" s="107">
        <v>66</v>
      </c>
      <c r="J82" s="107">
        <v>0</v>
      </c>
      <c r="K82" s="107">
        <v>52</v>
      </c>
      <c r="L82" s="107">
        <v>0</v>
      </c>
      <c r="M82" s="106"/>
      <c r="N82" s="106"/>
      <c r="O82" s="107">
        <v>87</v>
      </c>
      <c r="P82" s="106">
        <v>0</v>
      </c>
      <c r="Q82" s="106"/>
      <c r="R82" s="106"/>
      <c r="S82" s="107">
        <f t="shared" ref="S82:T82" si="79">SUM(E82+G82+I82+K82+M82+O82+Q82)</f>
        <v>3307</v>
      </c>
      <c r="T82" s="107">
        <f t="shared" si="79"/>
        <v>5</v>
      </c>
      <c r="U82" s="106">
        <v>0</v>
      </c>
      <c r="V82" s="106" t="s">
        <v>29</v>
      </c>
      <c r="W82" s="106" t="s">
        <v>29</v>
      </c>
      <c r="X82" s="106" t="s">
        <v>30</v>
      </c>
      <c r="Y82" s="108" t="s">
        <v>31</v>
      </c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104" t="s">
        <v>586</v>
      </c>
      <c r="B83" s="104" t="s">
        <v>587</v>
      </c>
      <c r="C83" s="105">
        <v>31313</v>
      </c>
      <c r="D83" s="106">
        <v>4</v>
      </c>
      <c r="E83" s="107">
        <v>1866</v>
      </c>
      <c r="F83" s="107">
        <v>4</v>
      </c>
      <c r="G83" s="107">
        <v>2247</v>
      </c>
      <c r="H83" s="107">
        <v>5</v>
      </c>
      <c r="I83" s="107">
        <v>141</v>
      </c>
      <c r="J83" s="107">
        <v>0</v>
      </c>
      <c r="K83" s="107"/>
      <c r="L83" s="106"/>
      <c r="M83" s="106"/>
      <c r="N83" s="106"/>
      <c r="O83" s="106">
        <v>98</v>
      </c>
      <c r="P83" s="106">
        <v>0</v>
      </c>
      <c r="Q83" s="106"/>
      <c r="R83" s="106"/>
      <c r="S83" s="107">
        <f t="shared" ref="S83:T83" si="80">SUM(E83+G83+I83+K83+M83+O83+Q83)</f>
        <v>4352</v>
      </c>
      <c r="T83" s="107">
        <f t="shared" si="80"/>
        <v>9</v>
      </c>
      <c r="U83" s="106">
        <v>3</v>
      </c>
      <c r="V83" s="106" t="s">
        <v>29</v>
      </c>
      <c r="W83" s="106" t="s">
        <v>29</v>
      </c>
      <c r="X83" s="106" t="s">
        <v>30</v>
      </c>
      <c r="Y83" s="108" t="s">
        <v>31</v>
      </c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104" t="s">
        <v>588</v>
      </c>
      <c r="B84" s="104" t="s">
        <v>589</v>
      </c>
      <c r="C84" s="105">
        <v>31314</v>
      </c>
      <c r="D84" s="106">
        <v>5</v>
      </c>
      <c r="E84" s="107">
        <v>1197</v>
      </c>
      <c r="F84" s="107">
        <v>2</v>
      </c>
      <c r="G84" s="107">
        <v>1332</v>
      </c>
      <c r="H84" s="107">
        <v>2</v>
      </c>
      <c r="I84" s="107">
        <v>108</v>
      </c>
      <c r="J84" s="107">
        <v>0</v>
      </c>
      <c r="K84" s="107">
        <v>83</v>
      </c>
      <c r="L84" s="107">
        <v>0</v>
      </c>
      <c r="M84" s="107">
        <v>759</v>
      </c>
      <c r="N84" s="107">
        <v>1</v>
      </c>
      <c r="O84" s="106"/>
      <c r="P84" s="106"/>
      <c r="Q84" s="106"/>
      <c r="R84" s="106"/>
      <c r="S84" s="107">
        <f t="shared" ref="S84:T84" si="81">SUM(E84+G84+I84+K84+M84+O84+Q84)</f>
        <v>3479</v>
      </c>
      <c r="T84" s="107">
        <f t="shared" si="81"/>
        <v>5</v>
      </c>
      <c r="U84" s="106">
        <v>0</v>
      </c>
      <c r="V84" s="106" t="s">
        <v>29</v>
      </c>
      <c r="W84" s="106" t="s">
        <v>29</v>
      </c>
      <c r="X84" s="110" t="s">
        <v>106</v>
      </c>
      <c r="Y84" s="108" t="s">
        <v>31</v>
      </c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104" t="s">
        <v>590</v>
      </c>
      <c r="B85" s="104" t="s">
        <v>591</v>
      </c>
      <c r="C85" s="105">
        <v>31315</v>
      </c>
      <c r="D85" s="106">
        <v>4</v>
      </c>
      <c r="E85" s="107">
        <v>3358</v>
      </c>
      <c r="F85" s="107">
        <v>6</v>
      </c>
      <c r="G85" s="107">
        <v>3002</v>
      </c>
      <c r="H85" s="107">
        <v>5</v>
      </c>
      <c r="I85" s="107">
        <v>237</v>
      </c>
      <c r="J85" s="107">
        <v>0</v>
      </c>
      <c r="K85" s="107">
        <v>123</v>
      </c>
      <c r="L85" s="107">
        <v>0</v>
      </c>
      <c r="M85" s="106"/>
      <c r="N85" s="106"/>
      <c r="O85" s="106"/>
      <c r="P85" s="106"/>
      <c r="Q85" s="106"/>
      <c r="R85" s="106"/>
      <c r="S85" s="107">
        <f t="shared" ref="S85:T85" si="82">SUM(E85+G85+I85+K85+M85+O85+Q85)</f>
        <v>6720</v>
      </c>
      <c r="T85" s="107">
        <f t="shared" si="82"/>
        <v>11</v>
      </c>
      <c r="U85" s="106">
        <v>2</v>
      </c>
      <c r="V85" s="106" t="s">
        <v>30</v>
      </c>
      <c r="W85" s="106" t="s">
        <v>30</v>
      </c>
      <c r="X85" s="106" t="s">
        <v>29</v>
      </c>
      <c r="Y85" s="108" t="s">
        <v>31</v>
      </c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104" t="s">
        <v>592</v>
      </c>
      <c r="B86" s="104" t="s">
        <v>565</v>
      </c>
      <c r="C86" s="105">
        <v>31401</v>
      </c>
      <c r="D86" s="106">
        <v>5</v>
      </c>
      <c r="E86" s="107">
        <v>1931</v>
      </c>
      <c r="F86" s="107">
        <v>3</v>
      </c>
      <c r="G86" s="107">
        <v>1956</v>
      </c>
      <c r="H86" s="107">
        <v>4</v>
      </c>
      <c r="I86" s="107">
        <v>80</v>
      </c>
      <c r="J86" s="107">
        <v>0</v>
      </c>
      <c r="K86" s="107">
        <v>430</v>
      </c>
      <c r="L86" s="107">
        <v>0</v>
      </c>
      <c r="M86" s="106"/>
      <c r="N86" s="106"/>
      <c r="O86" s="107">
        <v>149</v>
      </c>
      <c r="P86" s="107">
        <v>0</v>
      </c>
      <c r="Q86" s="106"/>
      <c r="R86" s="106"/>
      <c r="S86" s="107">
        <f t="shared" ref="S86:T86" si="83">SUM(E86+G86+I86+K86+M86+O86+Q86)</f>
        <v>4546</v>
      </c>
      <c r="T86" s="107">
        <f t="shared" si="83"/>
        <v>7</v>
      </c>
      <c r="U86" s="106">
        <v>0</v>
      </c>
      <c r="V86" s="106" t="s">
        <v>29</v>
      </c>
      <c r="W86" s="106" t="s">
        <v>29</v>
      </c>
      <c r="X86" s="106" t="s">
        <v>30</v>
      </c>
      <c r="Y86" s="108" t="s">
        <v>31</v>
      </c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104" t="s">
        <v>593</v>
      </c>
      <c r="B87" s="104" t="s">
        <v>594</v>
      </c>
      <c r="C87" s="105">
        <v>31402</v>
      </c>
      <c r="D87" s="106">
        <v>4</v>
      </c>
      <c r="E87" s="107">
        <v>1071</v>
      </c>
      <c r="F87" s="107">
        <v>3</v>
      </c>
      <c r="G87" s="107">
        <v>959</v>
      </c>
      <c r="H87" s="107">
        <v>2</v>
      </c>
      <c r="I87" s="107">
        <v>88</v>
      </c>
      <c r="J87" s="107">
        <v>0</v>
      </c>
      <c r="K87" s="107">
        <v>47</v>
      </c>
      <c r="L87" s="107">
        <v>0</v>
      </c>
      <c r="M87" s="106"/>
      <c r="N87" s="106"/>
      <c r="O87" s="106"/>
      <c r="P87" s="106"/>
      <c r="Q87" s="106"/>
      <c r="R87" s="106"/>
      <c r="S87" s="107">
        <f t="shared" ref="S87:T87" si="84">SUM(E87+G87+I87+K87+M87+O87+Q87)</f>
        <v>2165</v>
      </c>
      <c r="T87" s="107">
        <f t="shared" si="84"/>
        <v>5</v>
      </c>
      <c r="U87" s="106">
        <v>0</v>
      </c>
      <c r="V87" s="106" t="s">
        <v>30</v>
      </c>
      <c r="W87" s="106" t="s">
        <v>30</v>
      </c>
      <c r="X87" s="106" t="s">
        <v>29</v>
      </c>
      <c r="Y87" s="108" t="s">
        <v>31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104" t="s">
        <v>595</v>
      </c>
      <c r="B88" s="104" t="s">
        <v>596</v>
      </c>
      <c r="C88" s="105">
        <v>31403</v>
      </c>
      <c r="D88" s="106">
        <v>4</v>
      </c>
      <c r="E88" s="107">
        <v>947</v>
      </c>
      <c r="F88" s="107">
        <v>2</v>
      </c>
      <c r="G88" s="107">
        <v>1230</v>
      </c>
      <c r="H88" s="107">
        <v>3</v>
      </c>
      <c r="I88" s="107">
        <v>51</v>
      </c>
      <c r="J88" s="107">
        <v>0</v>
      </c>
      <c r="K88" s="107">
        <v>53</v>
      </c>
      <c r="L88" s="107">
        <v>0</v>
      </c>
      <c r="M88" s="106"/>
      <c r="N88" s="106"/>
      <c r="O88" s="106"/>
      <c r="P88" s="106"/>
      <c r="Q88" s="106"/>
      <c r="R88" s="106"/>
      <c r="S88" s="107">
        <f t="shared" ref="S88:T88" si="85">SUM(E88+G88+I88+K88+M88+O88+Q88)</f>
        <v>2281</v>
      </c>
      <c r="T88" s="107">
        <f t="shared" si="85"/>
        <v>5</v>
      </c>
      <c r="U88" s="106">
        <v>0</v>
      </c>
      <c r="V88" s="106" t="s">
        <v>29</v>
      </c>
      <c r="W88" s="106" t="s">
        <v>29</v>
      </c>
      <c r="X88" s="106" t="s">
        <v>30</v>
      </c>
      <c r="Y88" s="108" t="s">
        <v>31</v>
      </c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104" t="s">
        <v>597</v>
      </c>
      <c r="B89" s="104" t="s">
        <v>598</v>
      </c>
      <c r="C89" s="105">
        <v>31404</v>
      </c>
      <c r="D89" s="106">
        <v>5</v>
      </c>
      <c r="E89" s="107">
        <v>1018</v>
      </c>
      <c r="F89" s="107">
        <v>2</v>
      </c>
      <c r="G89" s="107">
        <v>1712</v>
      </c>
      <c r="H89" s="107">
        <v>3</v>
      </c>
      <c r="I89" s="107">
        <v>45</v>
      </c>
      <c r="J89" s="107">
        <v>0</v>
      </c>
      <c r="K89" s="107">
        <v>37</v>
      </c>
      <c r="L89" s="107">
        <v>0</v>
      </c>
      <c r="M89" s="107">
        <v>28</v>
      </c>
      <c r="N89" s="107">
        <v>0</v>
      </c>
      <c r="O89" s="106"/>
      <c r="P89" s="106"/>
      <c r="Q89" s="106"/>
      <c r="R89" s="106"/>
      <c r="S89" s="107">
        <f t="shared" ref="S89:T89" si="86">SUM(E89+G89+I89+K89+M89+O89+Q89)</f>
        <v>2840</v>
      </c>
      <c r="T89" s="107">
        <f t="shared" si="86"/>
        <v>5</v>
      </c>
      <c r="U89" s="106">
        <v>0</v>
      </c>
      <c r="V89" s="106" t="s">
        <v>29</v>
      </c>
      <c r="W89" s="106" t="s">
        <v>29</v>
      </c>
      <c r="X89" s="106" t="s">
        <v>30</v>
      </c>
      <c r="Y89" s="108" t="s">
        <v>31</v>
      </c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104" t="s">
        <v>599</v>
      </c>
      <c r="B90" s="104" t="s">
        <v>438</v>
      </c>
      <c r="C90" s="105">
        <v>31405</v>
      </c>
      <c r="D90" s="106">
        <v>5</v>
      </c>
      <c r="E90" s="107">
        <v>1566</v>
      </c>
      <c r="F90" s="107">
        <v>2</v>
      </c>
      <c r="G90" s="107">
        <v>3044</v>
      </c>
      <c r="H90" s="107">
        <v>5</v>
      </c>
      <c r="I90" s="107">
        <v>56</v>
      </c>
      <c r="J90" s="107">
        <v>0</v>
      </c>
      <c r="K90" s="107">
        <v>165</v>
      </c>
      <c r="L90" s="107">
        <v>0</v>
      </c>
      <c r="M90" s="106"/>
      <c r="N90" s="106"/>
      <c r="O90" s="107">
        <v>123</v>
      </c>
      <c r="P90" s="107">
        <v>0</v>
      </c>
      <c r="Q90" s="106"/>
      <c r="R90" s="106"/>
      <c r="S90" s="107">
        <f t="shared" ref="S90:T90" si="87">SUM(E90+G90+I90+K90+M90+O90+Q90)</f>
        <v>4954</v>
      </c>
      <c r="T90" s="107">
        <f t="shared" si="87"/>
        <v>7</v>
      </c>
      <c r="U90" s="106">
        <v>0</v>
      </c>
      <c r="V90" s="106" t="s">
        <v>29</v>
      </c>
      <c r="W90" s="106" t="s">
        <v>29</v>
      </c>
      <c r="X90" s="106" t="s">
        <v>30</v>
      </c>
      <c r="Y90" s="108" t="s">
        <v>31</v>
      </c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104" t="s">
        <v>600</v>
      </c>
      <c r="B91" s="104" t="s">
        <v>601</v>
      </c>
      <c r="C91" s="105">
        <v>31406</v>
      </c>
      <c r="D91" s="106">
        <v>2</v>
      </c>
      <c r="E91" s="107">
        <v>1236</v>
      </c>
      <c r="F91" s="107">
        <v>2</v>
      </c>
      <c r="G91" s="107">
        <v>2117</v>
      </c>
      <c r="H91" s="107">
        <v>5</v>
      </c>
      <c r="I91" s="107"/>
      <c r="J91" s="107"/>
      <c r="K91" s="107"/>
      <c r="L91" s="106"/>
      <c r="M91" s="106"/>
      <c r="N91" s="106"/>
      <c r="O91" s="106"/>
      <c r="P91" s="106"/>
      <c r="Q91" s="106"/>
      <c r="R91" s="106"/>
      <c r="S91" s="107">
        <f t="shared" ref="S91:T91" si="88">SUM(E91+G91+I91+K91+M91+O91+Q91)</f>
        <v>3353</v>
      </c>
      <c r="T91" s="107">
        <f t="shared" si="88"/>
        <v>7</v>
      </c>
      <c r="U91" s="106">
        <v>0</v>
      </c>
      <c r="V91" s="106" t="s">
        <v>29</v>
      </c>
      <c r="W91" s="106" t="s">
        <v>29</v>
      </c>
      <c r="X91" s="106" t="s">
        <v>30</v>
      </c>
      <c r="Y91" s="108" t="s">
        <v>31</v>
      </c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104" t="s">
        <v>602</v>
      </c>
      <c r="B92" s="104" t="s">
        <v>603</v>
      </c>
      <c r="C92" s="105">
        <v>31407</v>
      </c>
      <c r="D92" s="106">
        <v>5</v>
      </c>
      <c r="E92" s="107">
        <v>994</v>
      </c>
      <c r="F92" s="107">
        <v>1</v>
      </c>
      <c r="G92" s="107">
        <v>2045</v>
      </c>
      <c r="H92" s="107">
        <v>4</v>
      </c>
      <c r="I92" s="107">
        <v>105</v>
      </c>
      <c r="J92" s="107">
        <v>0</v>
      </c>
      <c r="K92" s="107">
        <v>65</v>
      </c>
      <c r="L92" s="107">
        <v>0</v>
      </c>
      <c r="M92" s="106"/>
      <c r="N92" s="106"/>
      <c r="O92" s="107">
        <v>52</v>
      </c>
      <c r="P92" s="107">
        <v>0</v>
      </c>
      <c r="Q92" s="106"/>
      <c r="R92" s="106"/>
      <c r="S92" s="107">
        <f t="shared" ref="S92:T92" si="89">SUM(E92+G92+I92+K92+M92+O92+Q92)</f>
        <v>3261</v>
      </c>
      <c r="T92" s="107">
        <f t="shared" si="89"/>
        <v>5</v>
      </c>
      <c r="U92" s="106">
        <v>1</v>
      </c>
      <c r="V92" s="106" t="s">
        <v>29</v>
      </c>
      <c r="W92" s="106" t="s">
        <v>29</v>
      </c>
      <c r="X92" s="106" t="s">
        <v>30</v>
      </c>
      <c r="Y92" s="108" t="s">
        <v>31</v>
      </c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104" t="s">
        <v>604</v>
      </c>
      <c r="B93" s="104" t="s">
        <v>605</v>
      </c>
      <c r="C93" s="105">
        <v>31408</v>
      </c>
      <c r="D93" s="106">
        <v>4</v>
      </c>
      <c r="E93" s="107">
        <v>2218</v>
      </c>
      <c r="F93" s="107">
        <v>3</v>
      </c>
      <c r="G93" s="107">
        <v>3866</v>
      </c>
      <c r="H93" s="107">
        <v>6</v>
      </c>
      <c r="I93" s="107">
        <v>97</v>
      </c>
      <c r="J93" s="107">
        <v>0</v>
      </c>
      <c r="K93" s="107">
        <v>90</v>
      </c>
      <c r="L93" s="107">
        <v>0</v>
      </c>
      <c r="M93" s="106"/>
      <c r="N93" s="106"/>
      <c r="O93" s="106"/>
      <c r="P93" s="106"/>
      <c r="Q93" s="106"/>
      <c r="R93" s="106"/>
      <c r="S93" s="107">
        <f t="shared" ref="S93:T93" si="90">SUM(E93+G93+I93+K93+M93+O93+Q93)</f>
        <v>6271</v>
      </c>
      <c r="T93" s="107">
        <f t="shared" si="90"/>
        <v>9</v>
      </c>
      <c r="U93" s="106">
        <v>1</v>
      </c>
      <c r="V93" s="106" t="s">
        <v>29</v>
      </c>
      <c r="W93" s="106" t="s">
        <v>29</v>
      </c>
      <c r="X93" s="106" t="s">
        <v>30</v>
      </c>
      <c r="Y93" s="108" t="s">
        <v>31</v>
      </c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104" t="s">
        <v>606</v>
      </c>
      <c r="B94" s="104" t="s">
        <v>607</v>
      </c>
      <c r="C94" s="105">
        <v>31409</v>
      </c>
      <c r="D94" s="106">
        <v>3</v>
      </c>
      <c r="E94" s="107">
        <v>3237</v>
      </c>
      <c r="F94" s="107">
        <v>5</v>
      </c>
      <c r="G94" s="107">
        <v>4177</v>
      </c>
      <c r="H94" s="107">
        <v>6</v>
      </c>
      <c r="I94" s="107"/>
      <c r="J94" s="107"/>
      <c r="K94" s="107"/>
      <c r="L94" s="106"/>
      <c r="M94" s="106"/>
      <c r="N94" s="106"/>
      <c r="O94" s="106">
        <v>210</v>
      </c>
      <c r="P94" s="107">
        <v>0</v>
      </c>
      <c r="Q94" s="106"/>
      <c r="R94" s="106"/>
      <c r="S94" s="107">
        <f t="shared" ref="S94:T94" si="91">SUM(E94+G94+I94+K94+M94+O94+Q94)</f>
        <v>7624</v>
      </c>
      <c r="T94" s="107">
        <f t="shared" si="91"/>
        <v>11</v>
      </c>
      <c r="U94" s="106">
        <v>1</v>
      </c>
      <c r="V94" s="106" t="s">
        <v>29</v>
      </c>
      <c r="W94" s="106" t="s">
        <v>29</v>
      </c>
      <c r="X94" s="106" t="s">
        <v>30</v>
      </c>
      <c r="Y94" s="108" t="s">
        <v>31</v>
      </c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104" t="s">
        <v>608</v>
      </c>
      <c r="B95" s="104" t="s">
        <v>609</v>
      </c>
      <c r="C95" s="105">
        <v>31410</v>
      </c>
      <c r="D95" s="106">
        <v>4</v>
      </c>
      <c r="E95" s="107">
        <v>2068</v>
      </c>
      <c r="F95" s="107">
        <v>3</v>
      </c>
      <c r="G95" s="107">
        <v>3738</v>
      </c>
      <c r="H95" s="107">
        <v>6</v>
      </c>
      <c r="I95" s="107">
        <v>55</v>
      </c>
      <c r="J95" s="107">
        <v>0</v>
      </c>
      <c r="K95" s="107">
        <v>141</v>
      </c>
      <c r="L95" s="107">
        <v>0</v>
      </c>
      <c r="M95" s="106"/>
      <c r="N95" s="106"/>
      <c r="O95" s="106"/>
      <c r="P95" s="106"/>
      <c r="Q95" s="106"/>
      <c r="R95" s="106"/>
      <c r="S95" s="107">
        <f t="shared" ref="S95:T95" si="92">SUM(E95+G95+I95+K95+M95+O95+Q95)</f>
        <v>6002</v>
      </c>
      <c r="T95" s="107">
        <f t="shared" si="92"/>
        <v>9</v>
      </c>
      <c r="U95" s="106">
        <v>1</v>
      </c>
      <c r="V95" s="106" t="s">
        <v>29</v>
      </c>
      <c r="W95" s="106" t="s">
        <v>29</v>
      </c>
      <c r="X95" s="106" t="s">
        <v>30</v>
      </c>
      <c r="Y95" s="108" t="s">
        <v>31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104" t="s">
        <v>610</v>
      </c>
      <c r="B96" s="104" t="s">
        <v>611</v>
      </c>
      <c r="C96" s="105">
        <v>31411</v>
      </c>
      <c r="D96" s="106">
        <v>3</v>
      </c>
      <c r="E96" s="107">
        <v>1184</v>
      </c>
      <c r="F96" s="107">
        <v>3</v>
      </c>
      <c r="G96" s="107">
        <v>1925</v>
      </c>
      <c r="H96" s="107">
        <v>4</v>
      </c>
      <c r="I96" s="107">
        <v>81</v>
      </c>
      <c r="J96" s="107">
        <v>0</v>
      </c>
      <c r="K96" s="107"/>
      <c r="L96" s="106"/>
      <c r="M96" s="106"/>
      <c r="N96" s="106"/>
      <c r="O96" s="106"/>
      <c r="P96" s="106"/>
      <c r="Q96" s="106"/>
      <c r="R96" s="106"/>
      <c r="S96" s="107">
        <f t="shared" ref="S96:T96" si="93">SUM(E96+G96+I96+K96+M96+O96+Q96)</f>
        <v>3190</v>
      </c>
      <c r="T96" s="107">
        <f t="shared" si="93"/>
        <v>7</v>
      </c>
      <c r="U96" s="106">
        <v>1</v>
      </c>
      <c r="V96" s="106" t="s">
        <v>29</v>
      </c>
      <c r="W96" s="106" t="s">
        <v>29</v>
      </c>
      <c r="X96" s="106" t="s">
        <v>30</v>
      </c>
      <c r="Y96" s="108" t="s">
        <v>31</v>
      </c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104" t="s">
        <v>612</v>
      </c>
      <c r="B97" s="104" t="s">
        <v>613</v>
      </c>
      <c r="C97" s="105">
        <v>31412</v>
      </c>
      <c r="D97" s="106">
        <v>5</v>
      </c>
      <c r="E97" s="107">
        <v>1435</v>
      </c>
      <c r="F97" s="107">
        <v>3</v>
      </c>
      <c r="G97" s="107">
        <v>2095</v>
      </c>
      <c r="H97" s="107">
        <v>4</v>
      </c>
      <c r="I97" s="107">
        <v>99</v>
      </c>
      <c r="J97" s="107">
        <v>0</v>
      </c>
      <c r="K97" s="107">
        <v>72</v>
      </c>
      <c r="L97" s="107">
        <v>0</v>
      </c>
      <c r="M97" s="106"/>
      <c r="N97" s="106"/>
      <c r="O97" s="107">
        <v>92</v>
      </c>
      <c r="P97" s="107">
        <v>0</v>
      </c>
      <c r="Q97" s="106"/>
      <c r="R97" s="106"/>
      <c r="S97" s="107">
        <f t="shared" ref="S97:T97" si="94">SUM(E97+G97+I97+K97+M97+O97+Q97)</f>
        <v>3793</v>
      </c>
      <c r="T97" s="107">
        <f t="shared" si="94"/>
        <v>7</v>
      </c>
      <c r="U97" s="106">
        <v>1</v>
      </c>
      <c r="V97" s="106" t="s">
        <v>29</v>
      </c>
      <c r="W97" s="106" t="s">
        <v>29</v>
      </c>
      <c r="X97" s="106" t="s">
        <v>30</v>
      </c>
      <c r="Y97" s="108" t="s">
        <v>31</v>
      </c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104" t="s">
        <v>614</v>
      </c>
      <c r="B98" s="104" t="s">
        <v>615</v>
      </c>
      <c r="C98" s="105">
        <v>31413</v>
      </c>
      <c r="D98" s="106">
        <v>3</v>
      </c>
      <c r="E98" s="107">
        <v>1125</v>
      </c>
      <c r="F98" s="107">
        <v>2</v>
      </c>
      <c r="G98" s="107">
        <v>1727</v>
      </c>
      <c r="H98" s="107">
        <v>3</v>
      </c>
      <c r="I98" s="107">
        <v>62</v>
      </c>
      <c r="J98" s="107">
        <v>0</v>
      </c>
      <c r="K98" s="107"/>
      <c r="L98" s="106"/>
      <c r="M98" s="106"/>
      <c r="N98" s="106"/>
      <c r="O98" s="106"/>
      <c r="P98" s="106"/>
      <c r="Q98" s="106"/>
      <c r="R98" s="106"/>
      <c r="S98" s="107">
        <f t="shared" ref="S98:T98" si="95">SUM(E98+G98+I98+K98+M98+O98+Q98)</f>
        <v>2914</v>
      </c>
      <c r="T98" s="107">
        <f t="shared" si="95"/>
        <v>5</v>
      </c>
      <c r="U98" s="106">
        <v>0</v>
      </c>
      <c r="V98" s="106" t="s">
        <v>29</v>
      </c>
      <c r="W98" s="106" t="s">
        <v>29</v>
      </c>
      <c r="X98" s="106" t="s">
        <v>30</v>
      </c>
      <c r="Y98" s="108" t="s">
        <v>31</v>
      </c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104" t="s">
        <v>616</v>
      </c>
      <c r="B99" s="104" t="s">
        <v>617</v>
      </c>
      <c r="C99" s="105">
        <v>31414</v>
      </c>
      <c r="D99" s="106">
        <v>2</v>
      </c>
      <c r="E99" s="107">
        <v>1173</v>
      </c>
      <c r="F99" s="107">
        <v>3</v>
      </c>
      <c r="G99" s="107">
        <v>667</v>
      </c>
      <c r="H99" s="107">
        <v>2</v>
      </c>
      <c r="I99" s="107"/>
      <c r="J99" s="107"/>
      <c r="K99" s="107"/>
      <c r="L99" s="106"/>
      <c r="M99" s="106"/>
      <c r="N99" s="106"/>
      <c r="O99" s="106"/>
      <c r="P99" s="106"/>
      <c r="Q99" s="106"/>
      <c r="R99" s="106"/>
      <c r="S99" s="107">
        <f t="shared" ref="S99:T99" si="96">SUM(E99+G99+I99+K99+M99+O99+Q99)</f>
        <v>1840</v>
      </c>
      <c r="T99" s="107">
        <f t="shared" si="96"/>
        <v>5</v>
      </c>
      <c r="U99" s="106">
        <v>0</v>
      </c>
      <c r="V99" s="106" t="s">
        <v>30</v>
      </c>
      <c r="W99" s="106" t="s">
        <v>30</v>
      </c>
      <c r="X99" s="106" t="s">
        <v>29</v>
      </c>
      <c r="Y99" s="108" t="s">
        <v>31</v>
      </c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104" t="s">
        <v>618</v>
      </c>
      <c r="B100" s="104" t="s">
        <v>619</v>
      </c>
      <c r="C100" s="105">
        <v>31501</v>
      </c>
      <c r="D100" s="106">
        <v>3</v>
      </c>
      <c r="E100" s="107">
        <v>2773</v>
      </c>
      <c r="F100" s="107">
        <v>5</v>
      </c>
      <c r="G100" s="107">
        <v>1556</v>
      </c>
      <c r="H100" s="107">
        <v>2</v>
      </c>
      <c r="I100" s="107">
        <v>211</v>
      </c>
      <c r="J100" s="107">
        <v>0</v>
      </c>
      <c r="K100" s="107"/>
      <c r="L100" s="106"/>
      <c r="M100" s="106"/>
      <c r="N100" s="106"/>
      <c r="O100" s="106"/>
      <c r="P100" s="106"/>
      <c r="Q100" s="106"/>
      <c r="R100" s="106"/>
      <c r="S100" s="107">
        <f t="shared" ref="S100:T100" si="97">SUM(E100+G100+I100+K100+M100+O100+Q100)</f>
        <v>4540</v>
      </c>
      <c r="T100" s="107">
        <f t="shared" si="97"/>
        <v>7</v>
      </c>
      <c r="U100" s="106">
        <v>1</v>
      </c>
      <c r="V100" s="106" t="s">
        <v>30</v>
      </c>
      <c r="W100" s="106" t="s">
        <v>30</v>
      </c>
      <c r="X100" s="106" t="s">
        <v>29</v>
      </c>
      <c r="Y100" s="108" t="s">
        <v>31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104" t="s">
        <v>620</v>
      </c>
      <c r="B101" s="104" t="s">
        <v>621</v>
      </c>
      <c r="C101" s="105">
        <v>31503</v>
      </c>
      <c r="D101" s="106">
        <v>3</v>
      </c>
      <c r="E101" s="107">
        <v>1615</v>
      </c>
      <c r="F101" s="107">
        <v>4</v>
      </c>
      <c r="G101" s="107">
        <v>2145</v>
      </c>
      <c r="H101" s="107">
        <v>5</v>
      </c>
      <c r="I101" s="107">
        <v>339</v>
      </c>
      <c r="J101" s="107">
        <v>0</v>
      </c>
      <c r="K101" s="107"/>
      <c r="L101" s="106"/>
      <c r="M101" s="106"/>
      <c r="N101" s="106"/>
      <c r="O101" s="106"/>
      <c r="P101" s="106"/>
      <c r="Q101" s="106"/>
      <c r="R101" s="106"/>
      <c r="S101" s="107">
        <f t="shared" ref="S101:T101" si="98">SUM(E101+G101+I101+K101+M101+O101+Q101)</f>
        <v>4099</v>
      </c>
      <c r="T101" s="107">
        <f t="shared" si="98"/>
        <v>9</v>
      </c>
      <c r="U101" s="106">
        <v>1</v>
      </c>
      <c r="V101" s="106" t="s">
        <v>29</v>
      </c>
      <c r="W101" s="106" t="s">
        <v>29</v>
      </c>
      <c r="X101" s="106" t="s">
        <v>30</v>
      </c>
      <c r="Y101" s="108" t="s">
        <v>31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104" t="s">
        <v>622</v>
      </c>
      <c r="B102" s="104" t="s">
        <v>623</v>
      </c>
      <c r="C102" s="105">
        <v>31504</v>
      </c>
      <c r="D102" s="106">
        <v>3</v>
      </c>
      <c r="E102" s="107">
        <v>1442</v>
      </c>
      <c r="F102" s="107">
        <v>3</v>
      </c>
      <c r="G102" s="107">
        <v>1527</v>
      </c>
      <c r="H102" s="107">
        <v>4</v>
      </c>
      <c r="I102" s="107">
        <v>176</v>
      </c>
      <c r="J102" s="107">
        <v>0</v>
      </c>
      <c r="K102" s="107"/>
      <c r="L102" s="106"/>
      <c r="M102" s="106"/>
      <c r="N102" s="106"/>
      <c r="O102" s="106"/>
      <c r="P102" s="106"/>
      <c r="Q102" s="106"/>
      <c r="R102" s="106"/>
      <c r="S102" s="107">
        <f t="shared" ref="S102:T102" si="99">SUM(E102+G102+I102+K102+M102+O102+Q102)</f>
        <v>3145</v>
      </c>
      <c r="T102" s="107">
        <f t="shared" si="99"/>
        <v>7</v>
      </c>
      <c r="U102" s="106">
        <v>2</v>
      </c>
      <c r="V102" s="106" t="s">
        <v>29</v>
      </c>
      <c r="W102" s="106" t="s">
        <v>29</v>
      </c>
      <c r="X102" s="106" t="s">
        <v>30</v>
      </c>
      <c r="Y102" s="108" t="s">
        <v>31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104" t="s">
        <v>624</v>
      </c>
      <c r="B103" s="104" t="s">
        <v>625</v>
      </c>
      <c r="C103" s="105">
        <v>31505</v>
      </c>
      <c r="D103" s="106">
        <v>3</v>
      </c>
      <c r="E103" s="107">
        <v>2112</v>
      </c>
      <c r="F103" s="107">
        <v>3</v>
      </c>
      <c r="G103" s="107">
        <v>3441</v>
      </c>
      <c r="H103" s="107">
        <v>6</v>
      </c>
      <c r="I103" s="107">
        <v>337</v>
      </c>
      <c r="J103" s="107">
        <v>0</v>
      </c>
      <c r="K103" s="107"/>
      <c r="L103" s="106"/>
      <c r="M103" s="106"/>
      <c r="N103" s="106"/>
      <c r="O103" s="106"/>
      <c r="P103" s="106"/>
      <c r="Q103" s="106"/>
      <c r="R103" s="106"/>
      <c r="S103" s="107">
        <f t="shared" ref="S103:T103" si="100">SUM(E103+G103+I103+K103+M103+O103+Q103)</f>
        <v>5890</v>
      </c>
      <c r="T103" s="107">
        <f t="shared" si="100"/>
        <v>9</v>
      </c>
      <c r="U103" s="106">
        <v>3</v>
      </c>
      <c r="V103" s="106" t="s">
        <v>29</v>
      </c>
      <c r="W103" s="106" t="s">
        <v>29</v>
      </c>
      <c r="X103" s="106" t="s">
        <v>30</v>
      </c>
      <c r="Y103" s="108" t="s">
        <v>31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104" t="s">
        <v>626</v>
      </c>
      <c r="B104" s="104" t="s">
        <v>627</v>
      </c>
      <c r="C104" s="105">
        <v>31506</v>
      </c>
      <c r="D104" s="106">
        <v>3</v>
      </c>
      <c r="E104" s="107">
        <v>1343</v>
      </c>
      <c r="F104" s="107">
        <v>3</v>
      </c>
      <c r="G104" s="107">
        <v>1637</v>
      </c>
      <c r="H104" s="107">
        <v>4</v>
      </c>
      <c r="I104" s="107">
        <v>275</v>
      </c>
      <c r="J104" s="107">
        <v>0</v>
      </c>
      <c r="K104" s="107"/>
      <c r="L104" s="106"/>
      <c r="M104" s="106"/>
      <c r="N104" s="106"/>
      <c r="O104" s="106"/>
      <c r="P104" s="106"/>
      <c r="Q104" s="106"/>
      <c r="R104" s="106"/>
      <c r="S104" s="107">
        <f t="shared" ref="S104:T104" si="101">SUM(E104+G104+I104+K104+M104+O104+Q104)</f>
        <v>3255</v>
      </c>
      <c r="T104" s="107">
        <f t="shared" si="101"/>
        <v>7</v>
      </c>
      <c r="U104" s="106">
        <v>1</v>
      </c>
      <c r="V104" s="106" t="s">
        <v>29</v>
      </c>
      <c r="W104" s="106" t="s">
        <v>29</v>
      </c>
      <c r="X104" s="106" t="s">
        <v>30</v>
      </c>
      <c r="Y104" s="108" t="s">
        <v>31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104" t="s">
        <v>628</v>
      </c>
      <c r="B105" s="104" t="s">
        <v>629</v>
      </c>
      <c r="C105" s="105">
        <v>31507</v>
      </c>
      <c r="D105" s="106">
        <v>2</v>
      </c>
      <c r="E105" s="107">
        <v>2748</v>
      </c>
      <c r="F105" s="107">
        <v>6</v>
      </c>
      <c r="G105" s="107">
        <v>1497</v>
      </c>
      <c r="H105" s="107">
        <v>3</v>
      </c>
      <c r="I105" s="107"/>
      <c r="J105" s="107"/>
      <c r="K105" s="107"/>
      <c r="L105" s="106"/>
      <c r="M105" s="106"/>
      <c r="N105" s="106"/>
      <c r="O105" s="106"/>
      <c r="P105" s="106"/>
      <c r="Q105" s="106"/>
      <c r="R105" s="106"/>
      <c r="S105" s="107">
        <f t="shared" ref="S105:T105" si="102">SUM(E105+G105+I105+K105+M105+O105+Q105)</f>
        <v>4245</v>
      </c>
      <c r="T105" s="107">
        <f t="shared" si="102"/>
        <v>9</v>
      </c>
      <c r="U105" s="106">
        <v>2</v>
      </c>
      <c r="V105" s="106" t="s">
        <v>30</v>
      </c>
      <c r="W105" s="106" t="s">
        <v>30</v>
      </c>
      <c r="X105" s="106" t="s">
        <v>29</v>
      </c>
      <c r="Y105" s="108" t="s">
        <v>31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104" t="s">
        <v>630</v>
      </c>
      <c r="B106" s="104" t="s">
        <v>631</v>
      </c>
      <c r="C106" s="105">
        <v>31508</v>
      </c>
      <c r="D106" s="106">
        <v>2</v>
      </c>
      <c r="E106" s="107">
        <v>895</v>
      </c>
      <c r="F106" s="107">
        <v>4</v>
      </c>
      <c r="G106" s="107">
        <v>309</v>
      </c>
      <c r="H106" s="107">
        <v>1</v>
      </c>
      <c r="I106" s="107"/>
      <c r="J106" s="107"/>
      <c r="K106" s="107"/>
      <c r="L106" s="106"/>
      <c r="M106" s="106"/>
      <c r="N106" s="106"/>
      <c r="O106" s="106"/>
      <c r="P106" s="106"/>
      <c r="Q106" s="106"/>
      <c r="R106" s="106"/>
      <c r="S106" s="107">
        <f t="shared" ref="S106:T106" si="103">SUM(E106+G106+I106+K106+M106+O106+Q106)</f>
        <v>1204</v>
      </c>
      <c r="T106" s="107">
        <f t="shared" si="103"/>
        <v>5</v>
      </c>
      <c r="U106" s="106">
        <v>1</v>
      </c>
      <c r="V106" s="106" t="s">
        <v>30</v>
      </c>
      <c r="W106" s="106" t="s">
        <v>30</v>
      </c>
      <c r="X106" s="106" t="s">
        <v>29</v>
      </c>
      <c r="Y106" s="108" t="s">
        <v>31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104" t="s">
        <v>632</v>
      </c>
      <c r="B107" s="104" t="s">
        <v>633</v>
      </c>
      <c r="C107" s="105">
        <v>31509</v>
      </c>
      <c r="D107" s="106">
        <v>2</v>
      </c>
      <c r="E107" s="107">
        <v>1423</v>
      </c>
      <c r="F107" s="107">
        <v>4</v>
      </c>
      <c r="G107" s="107">
        <v>2050</v>
      </c>
      <c r="H107" s="107">
        <v>5</v>
      </c>
      <c r="I107" s="107"/>
      <c r="J107" s="107"/>
      <c r="K107" s="107"/>
      <c r="L107" s="106"/>
      <c r="M107" s="106"/>
      <c r="N107" s="106"/>
      <c r="O107" s="106"/>
      <c r="P107" s="106"/>
      <c r="Q107" s="106"/>
      <c r="R107" s="106"/>
      <c r="S107" s="107">
        <f t="shared" ref="S107:T107" si="104">SUM(E107+G107+I107+K107+M107+O107+Q107)</f>
        <v>3473</v>
      </c>
      <c r="T107" s="107">
        <f t="shared" si="104"/>
        <v>9</v>
      </c>
      <c r="U107" s="106">
        <v>1</v>
      </c>
      <c r="V107" s="106" t="s">
        <v>29</v>
      </c>
      <c r="W107" s="106" t="s">
        <v>29</v>
      </c>
      <c r="X107" s="106" t="s">
        <v>30</v>
      </c>
      <c r="Y107" s="108" t="s">
        <v>31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104" t="s">
        <v>634</v>
      </c>
      <c r="B108" s="104" t="s">
        <v>635</v>
      </c>
      <c r="C108" s="105">
        <v>31510</v>
      </c>
      <c r="D108" s="106">
        <v>2</v>
      </c>
      <c r="E108" s="107">
        <v>4711</v>
      </c>
      <c r="F108" s="107">
        <v>5</v>
      </c>
      <c r="G108" s="107">
        <v>4729</v>
      </c>
      <c r="H108" s="107">
        <v>6</v>
      </c>
      <c r="I108" s="107"/>
      <c r="J108" s="107"/>
      <c r="K108" s="107"/>
      <c r="L108" s="106"/>
      <c r="M108" s="106"/>
      <c r="N108" s="106"/>
      <c r="O108" s="106"/>
      <c r="P108" s="106"/>
      <c r="Q108" s="106"/>
      <c r="R108" s="106"/>
      <c r="S108" s="107">
        <f t="shared" ref="S108:T108" si="105">SUM(E108+G108+I108+K108+M108+O108+Q108)</f>
        <v>9440</v>
      </c>
      <c r="T108" s="107">
        <f t="shared" si="105"/>
        <v>11</v>
      </c>
      <c r="U108" s="106">
        <v>3</v>
      </c>
      <c r="V108" s="106" t="s">
        <v>29</v>
      </c>
      <c r="W108" s="106" t="s">
        <v>29</v>
      </c>
      <c r="X108" s="106" t="s">
        <v>30</v>
      </c>
      <c r="Y108" s="108" t="s">
        <v>31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104" t="s">
        <v>636</v>
      </c>
      <c r="B109" s="104" t="s">
        <v>637</v>
      </c>
      <c r="C109" s="105">
        <v>31512</v>
      </c>
      <c r="D109" s="106">
        <v>4</v>
      </c>
      <c r="E109" s="107">
        <v>1559</v>
      </c>
      <c r="F109" s="107">
        <v>4</v>
      </c>
      <c r="G109" s="107">
        <v>2119</v>
      </c>
      <c r="H109" s="107">
        <v>5</v>
      </c>
      <c r="I109" s="107">
        <v>253</v>
      </c>
      <c r="J109" s="107">
        <v>0</v>
      </c>
      <c r="K109" s="107"/>
      <c r="L109" s="106"/>
      <c r="M109" s="107">
        <v>110</v>
      </c>
      <c r="N109" s="107">
        <v>0</v>
      </c>
      <c r="O109" s="106"/>
      <c r="P109" s="106"/>
      <c r="Q109" s="106"/>
      <c r="R109" s="106"/>
      <c r="S109" s="107">
        <f t="shared" ref="S109:T109" si="106">SUM(E109+G109+I109+K109+M109+O109+Q109)</f>
        <v>4041</v>
      </c>
      <c r="T109" s="107">
        <f t="shared" si="106"/>
        <v>9</v>
      </c>
      <c r="U109" s="106">
        <v>2</v>
      </c>
      <c r="V109" s="106" t="s">
        <v>29</v>
      </c>
      <c r="W109" s="106" t="s">
        <v>29</v>
      </c>
      <c r="X109" s="106" t="s">
        <v>30</v>
      </c>
      <c r="Y109" s="108" t="s">
        <v>31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104" t="s">
        <v>638</v>
      </c>
      <c r="B110" s="104" t="s">
        <v>639</v>
      </c>
      <c r="C110" s="105">
        <v>31513</v>
      </c>
      <c r="D110" s="106">
        <v>2</v>
      </c>
      <c r="E110" s="107">
        <v>1375</v>
      </c>
      <c r="F110" s="107">
        <v>3</v>
      </c>
      <c r="G110" s="107">
        <v>815</v>
      </c>
      <c r="H110" s="107">
        <v>2</v>
      </c>
      <c r="I110" s="107"/>
      <c r="J110" s="107"/>
      <c r="K110" s="107"/>
      <c r="L110" s="106"/>
      <c r="M110" s="106"/>
      <c r="N110" s="106"/>
      <c r="O110" s="106"/>
      <c r="P110" s="106"/>
      <c r="Q110" s="106"/>
      <c r="R110" s="106"/>
      <c r="S110" s="107">
        <f t="shared" ref="S110:T110" si="107">SUM(E110+G110+I110+K110+M110+O110+Q110)</f>
        <v>2190</v>
      </c>
      <c r="T110" s="107">
        <f t="shared" si="107"/>
        <v>5</v>
      </c>
      <c r="U110" s="106">
        <v>0</v>
      </c>
      <c r="V110" s="106" t="s">
        <v>30</v>
      </c>
      <c r="W110" s="106" t="s">
        <v>30</v>
      </c>
      <c r="X110" s="106" t="s">
        <v>29</v>
      </c>
      <c r="Y110" s="108" t="s">
        <v>31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104" t="s">
        <v>640</v>
      </c>
      <c r="B111" s="104" t="s">
        <v>641</v>
      </c>
      <c r="C111" s="105">
        <v>31514</v>
      </c>
      <c r="D111" s="106">
        <v>2</v>
      </c>
      <c r="E111" s="107">
        <v>1349</v>
      </c>
      <c r="F111" s="107">
        <v>3</v>
      </c>
      <c r="G111" s="107">
        <v>721</v>
      </c>
      <c r="H111" s="107">
        <v>2</v>
      </c>
      <c r="I111" s="107"/>
      <c r="J111" s="107"/>
      <c r="K111" s="107"/>
      <c r="L111" s="106"/>
      <c r="M111" s="106"/>
      <c r="N111" s="106"/>
      <c r="O111" s="106"/>
      <c r="P111" s="106"/>
      <c r="Q111" s="106"/>
      <c r="R111" s="106"/>
      <c r="S111" s="107">
        <f t="shared" ref="S111:T111" si="108">SUM(E111+G111+I111+K111+M111+O111+Q111)</f>
        <v>2070</v>
      </c>
      <c r="T111" s="107">
        <f t="shared" si="108"/>
        <v>5</v>
      </c>
      <c r="U111" s="106">
        <v>0</v>
      </c>
      <c r="V111" s="106" t="s">
        <v>30</v>
      </c>
      <c r="W111" s="106" t="s">
        <v>30</v>
      </c>
      <c r="X111" s="106" t="s">
        <v>29</v>
      </c>
      <c r="Y111" s="108" t="s">
        <v>31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82" t="s">
        <v>553</v>
      </c>
      <c r="B112" s="83"/>
      <c r="C112" s="83"/>
      <c r="D112" s="35"/>
      <c r="E112" s="35">
        <f t="shared" ref="E112:U112" si="109">SUM(E3:E111)</f>
        <v>205614</v>
      </c>
      <c r="F112" s="35">
        <f t="shared" si="109"/>
        <v>380</v>
      </c>
      <c r="G112" s="35">
        <f t="shared" si="109"/>
        <v>245810</v>
      </c>
      <c r="H112" s="35">
        <f t="shared" si="109"/>
        <v>435</v>
      </c>
      <c r="I112" s="35">
        <f t="shared" si="109"/>
        <v>12230</v>
      </c>
      <c r="J112" s="35">
        <f t="shared" si="109"/>
        <v>0</v>
      </c>
      <c r="K112" s="35">
        <f t="shared" si="109"/>
        <v>6096</v>
      </c>
      <c r="L112" s="35">
        <f t="shared" si="109"/>
        <v>0</v>
      </c>
      <c r="M112" s="35">
        <f t="shared" si="109"/>
        <v>3365</v>
      </c>
      <c r="N112" s="35">
        <f t="shared" si="109"/>
        <v>1</v>
      </c>
      <c r="O112" s="35">
        <f t="shared" si="109"/>
        <v>4306</v>
      </c>
      <c r="P112" s="35">
        <f t="shared" si="109"/>
        <v>1</v>
      </c>
      <c r="Q112" s="35">
        <f t="shared" si="109"/>
        <v>246</v>
      </c>
      <c r="R112" s="35">
        <f t="shared" si="109"/>
        <v>0</v>
      </c>
      <c r="S112" s="35">
        <f t="shared" si="109"/>
        <v>477667</v>
      </c>
      <c r="T112" s="35">
        <f t="shared" si="109"/>
        <v>817</v>
      </c>
      <c r="U112" s="35">
        <f t="shared" si="109"/>
        <v>106</v>
      </c>
      <c r="V112" s="35">
        <f t="shared" ref="V112:Y112" si="110">SUM(V10:V111)</f>
        <v>0</v>
      </c>
      <c r="W112" s="35">
        <f t="shared" si="110"/>
        <v>0</v>
      </c>
      <c r="X112" s="21">
        <f t="shared" si="110"/>
        <v>0</v>
      </c>
      <c r="Y112" s="21">
        <f t="shared" si="110"/>
        <v>0</v>
      </c>
      <c r="Z112" s="35"/>
      <c r="AA112" s="29"/>
      <c r="AB112" s="33"/>
      <c r="AC112" s="29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18"/>
      <c r="F113" s="18"/>
      <c r="G113" s="18"/>
      <c r="H113" s="18"/>
      <c r="I113" s="18"/>
      <c r="J113" s="18"/>
      <c r="K113" s="18"/>
      <c r="L113" s="2"/>
      <c r="M113" s="2"/>
      <c r="N113" s="2"/>
      <c r="O113" s="2"/>
      <c r="P113" s="3"/>
      <c r="Q113" s="28"/>
      <c r="R113" s="28"/>
      <c r="S113" s="28" t="s">
        <v>451</v>
      </c>
      <c r="T113" s="28" t="s">
        <v>18</v>
      </c>
      <c r="U113" s="28" t="s">
        <v>19</v>
      </c>
      <c r="V113" s="29" t="s">
        <v>20</v>
      </c>
      <c r="W113" s="29" t="s">
        <v>21</v>
      </c>
      <c r="X113" s="29" t="s">
        <v>22</v>
      </c>
      <c r="Y113" s="29" t="s">
        <v>454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18"/>
      <c r="F114" s="18"/>
      <c r="G114" s="18"/>
      <c r="H114" s="18"/>
      <c r="I114" s="18"/>
      <c r="J114" s="18"/>
      <c r="K114" s="18"/>
      <c r="L114" s="2"/>
      <c r="M114" s="2"/>
      <c r="N114" s="2"/>
      <c r="O114" s="2"/>
      <c r="P114" s="3"/>
      <c r="Q114" s="3"/>
      <c r="R114" s="3"/>
      <c r="S114" s="31" t="s">
        <v>30</v>
      </c>
      <c r="T114" s="36">
        <v>380</v>
      </c>
      <c r="U114" s="37">
        <v>52</v>
      </c>
      <c r="V114" s="38">
        <v>35</v>
      </c>
      <c r="W114" s="38">
        <v>37</v>
      </c>
      <c r="X114" s="38">
        <v>72</v>
      </c>
      <c r="Y114" s="38">
        <v>236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18"/>
      <c r="F115" s="18"/>
      <c r="G115" s="18"/>
      <c r="H115" s="18"/>
      <c r="I115" s="18"/>
      <c r="J115" s="18"/>
      <c r="K115" s="18"/>
      <c r="L115" s="2"/>
      <c r="M115" s="2"/>
      <c r="N115" s="2"/>
      <c r="O115" s="2"/>
      <c r="P115" s="3"/>
      <c r="Q115" s="3"/>
      <c r="R115" s="3"/>
      <c r="S115" s="31" t="s">
        <v>29</v>
      </c>
      <c r="T115" s="36">
        <v>435</v>
      </c>
      <c r="U115" s="37">
        <v>54</v>
      </c>
      <c r="V115" s="38">
        <v>74</v>
      </c>
      <c r="W115" s="38">
        <v>72</v>
      </c>
      <c r="X115" s="38">
        <v>35</v>
      </c>
      <c r="Y115" s="38">
        <v>254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18"/>
      <c r="F116" s="18"/>
      <c r="G116" s="18"/>
      <c r="H116" s="18"/>
      <c r="I116" s="18"/>
      <c r="J116" s="18"/>
      <c r="K116" s="18"/>
      <c r="L116" s="2"/>
      <c r="M116" s="2"/>
      <c r="N116" s="2"/>
      <c r="O116" s="2"/>
      <c r="P116" s="83" t="s">
        <v>106</v>
      </c>
      <c r="Q116" s="83"/>
      <c r="R116" s="83"/>
      <c r="S116" s="83"/>
      <c r="T116" s="36">
        <v>1</v>
      </c>
      <c r="U116" s="32">
        <v>0</v>
      </c>
      <c r="V116" s="33"/>
      <c r="W116" s="33"/>
      <c r="X116" s="38">
        <v>1</v>
      </c>
      <c r="Y116" s="33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18"/>
      <c r="F117" s="18"/>
      <c r="G117" s="18"/>
      <c r="H117" s="18"/>
      <c r="I117" s="18"/>
      <c r="J117" s="18"/>
      <c r="K117" s="18"/>
      <c r="L117" s="2"/>
      <c r="M117" s="2"/>
      <c r="N117" s="2"/>
      <c r="O117" s="2"/>
      <c r="P117" s="3" t="s">
        <v>173</v>
      </c>
      <c r="Q117" s="3"/>
      <c r="R117" s="3"/>
      <c r="S117" s="31"/>
      <c r="T117" s="3">
        <v>1</v>
      </c>
      <c r="U117" s="32">
        <v>0</v>
      </c>
      <c r="V117" s="33"/>
      <c r="W117" s="33"/>
      <c r="X117" s="33">
        <v>1</v>
      </c>
      <c r="Y117" s="33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18"/>
      <c r="F118" s="18"/>
      <c r="G118" s="18"/>
      <c r="H118" s="18"/>
      <c r="I118" s="18"/>
      <c r="J118" s="18"/>
      <c r="K118" s="1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18"/>
      <c r="F119" s="18"/>
      <c r="G119" s="18"/>
      <c r="H119" s="18"/>
      <c r="I119" s="18"/>
      <c r="J119" s="18"/>
      <c r="K119" s="1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18"/>
      <c r="F120" s="18"/>
      <c r="G120" s="18"/>
      <c r="H120" s="18"/>
      <c r="I120" s="18"/>
      <c r="J120" s="18"/>
      <c r="K120" s="1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18"/>
      <c r="F121" s="18"/>
      <c r="G121" s="18"/>
      <c r="H121" s="18"/>
      <c r="I121" s="18"/>
      <c r="J121" s="18"/>
      <c r="K121" s="1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18"/>
      <c r="F122" s="18"/>
      <c r="G122" s="18"/>
      <c r="H122" s="18"/>
      <c r="I122" s="18"/>
      <c r="J122" s="18"/>
      <c r="K122" s="1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18"/>
      <c r="F123" s="18"/>
      <c r="G123" s="18"/>
      <c r="H123" s="18"/>
      <c r="I123" s="18"/>
      <c r="J123" s="18"/>
      <c r="K123" s="1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18"/>
      <c r="F124" s="18"/>
      <c r="G124" s="18"/>
      <c r="H124" s="18"/>
      <c r="I124" s="18"/>
      <c r="J124" s="18"/>
      <c r="K124" s="1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18"/>
      <c r="F125" s="18"/>
      <c r="G125" s="18"/>
      <c r="H125" s="18"/>
      <c r="I125" s="18"/>
      <c r="J125" s="18"/>
      <c r="K125" s="1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18"/>
      <c r="F126" s="18"/>
      <c r="G126" s="18"/>
      <c r="H126" s="18"/>
      <c r="I126" s="18"/>
      <c r="J126" s="18"/>
      <c r="K126" s="1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18"/>
      <c r="F127" s="18"/>
      <c r="G127" s="18"/>
      <c r="H127" s="18"/>
      <c r="I127" s="18"/>
      <c r="J127" s="18"/>
      <c r="K127" s="1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18"/>
      <c r="F128" s="18"/>
      <c r="G128" s="18"/>
      <c r="H128" s="18"/>
      <c r="I128" s="18"/>
      <c r="J128" s="18"/>
      <c r="K128" s="1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18"/>
      <c r="F129" s="18"/>
      <c r="G129" s="18"/>
      <c r="H129" s="18"/>
      <c r="I129" s="18"/>
      <c r="J129" s="18"/>
      <c r="K129" s="1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18"/>
      <c r="F130" s="18"/>
      <c r="G130" s="18"/>
      <c r="H130" s="18"/>
      <c r="I130" s="18"/>
      <c r="J130" s="18"/>
      <c r="K130" s="1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18"/>
      <c r="F131" s="18"/>
      <c r="G131" s="18"/>
      <c r="H131" s="18"/>
      <c r="I131" s="18"/>
      <c r="J131" s="18"/>
      <c r="K131" s="1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18"/>
      <c r="F132" s="18"/>
      <c r="G132" s="18"/>
      <c r="H132" s="18"/>
      <c r="I132" s="18"/>
      <c r="J132" s="18"/>
      <c r="K132" s="1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18"/>
      <c r="F133" s="18"/>
      <c r="G133" s="18"/>
      <c r="H133" s="18"/>
      <c r="I133" s="18"/>
      <c r="J133" s="18"/>
      <c r="K133" s="1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18"/>
      <c r="F134" s="18"/>
      <c r="G134" s="18"/>
      <c r="H134" s="18"/>
      <c r="I134" s="18"/>
      <c r="J134" s="18"/>
      <c r="K134" s="1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18"/>
      <c r="F135" s="18"/>
      <c r="G135" s="18"/>
      <c r="H135" s="18"/>
      <c r="I135" s="18"/>
      <c r="J135" s="18"/>
      <c r="K135" s="1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18"/>
      <c r="F136" s="18"/>
      <c r="G136" s="18"/>
      <c r="H136" s="18"/>
      <c r="I136" s="18"/>
      <c r="J136" s="18"/>
      <c r="K136" s="1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18"/>
      <c r="F137" s="18"/>
      <c r="G137" s="18"/>
      <c r="H137" s="18"/>
      <c r="I137" s="18"/>
      <c r="J137" s="18"/>
      <c r="K137" s="1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18"/>
      <c r="F138" s="18"/>
      <c r="G138" s="18"/>
      <c r="H138" s="18"/>
      <c r="I138" s="18"/>
      <c r="J138" s="18"/>
      <c r="K138" s="1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18"/>
      <c r="F139" s="18"/>
      <c r="G139" s="18"/>
      <c r="H139" s="18"/>
      <c r="I139" s="18"/>
      <c r="J139" s="18"/>
      <c r="K139" s="1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18"/>
      <c r="F140" s="18"/>
      <c r="G140" s="18"/>
      <c r="H140" s="18"/>
      <c r="I140" s="18"/>
      <c r="J140" s="18"/>
      <c r="K140" s="1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18"/>
      <c r="F141" s="18"/>
      <c r="G141" s="18"/>
      <c r="H141" s="18"/>
      <c r="I141" s="18"/>
      <c r="J141" s="18"/>
      <c r="K141" s="1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18"/>
      <c r="F142" s="18"/>
      <c r="G142" s="18"/>
      <c r="H142" s="18"/>
      <c r="I142" s="18"/>
      <c r="J142" s="18"/>
      <c r="K142" s="1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18"/>
      <c r="F143" s="18"/>
      <c r="G143" s="18"/>
      <c r="H143" s="18"/>
      <c r="I143" s="18"/>
      <c r="J143" s="18"/>
      <c r="K143" s="1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18"/>
      <c r="F144" s="18"/>
      <c r="G144" s="18"/>
      <c r="H144" s="18"/>
      <c r="I144" s="18"/>
      <c r="J144" s="18"/>
      <c r="K144" s="1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18"/>
      <c r="F145" s="18"/>
      <c r="G145" s="18"/>
      <c r="H145" s="18"/>
      <c r="I145" s="18"/>
      <c r="J145" s="18"/>
      <c r="K145" s="1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18"/>
      <c r="F146" s="18"/>
      <c r="G146" s="18"/>
      <c r="H146" s="18"/>
      <c r="I146" s="18"/>
      <c r="J146" s="18"/>
      <c r="K146" s="1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18"/>
      <c r="F147" s="18"/>
      <c r="G147" s="18"/>
      <c r="H147" s="18"/>
      <c r="I147" s="18"/>
      <c r="J147" s="18"/>
      <c r="K147" s="1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18"/>
      <c r="F148" s="18"/>
      <c r="G148" s="18"/>
      <c r="H148" s="18"/>
      <c r="I148" s="18"/>
      <c r="J148" s="18"/>
      <c r="K148" s="1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18"/>
      <c r="F149" s="18"/>
      <c r="G149" s="18"/>
      <c r="H149" s="18"/>
      <c r="I149" s="18"/>
      <c r="J149" s="18"/>
      <c r="K149" s="1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18"/>
      <c r="F150" s="18"/>
      <c r="G150" s="18"/>
      <c r="H150" s="18"/>
      <c r="I150" s="18"/>
      <c r="J150" s="18"/>
      <c r="K150" s="1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18"/>
      <c r="F151" s="18"/>
      <c r="G151" s="18"/>
      <c r="H151" s="18"/>
      <c r="I151" s="18"/>
      <c r="J151" s="18"/>
      <c r="K151" s="1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18"/>
      <c r="F152" s="18"/>
      <c r="G152" s="18"/>
      <c r="H152" s="18"/>
      <c r="I152" s="18"/>
      <c r="J152" s="18"/>
      <c r="K152" s="1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18"/>
      <c r="F153" s="18"/>
      <c r="G153" s="18"/>
      <c r="H153" s="18"/>
      <c r="I153" s="18"/>
      <c r="J153" s="18"/>
      <c r="K153" s="1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18"/>
      <c r="F154" s="18"/>
      <c r="G154" s="18"/>
      <c r="H154" s="18"/>
      <c r="I154" s="18"/>
      <c r="J154" s="18"/>
      <c r="K154" s="1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18"/>
      <c r="F155" s="18"/>
      <c r="G155" s="18"/>
      <c r="H155" s="18"/>
      <c r="I155" s="18"/>
      <c r="J155" s="18"/>
      <c r="K155" s="1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18"/>
      <c r="F156" s="18"/>
      <c r="G156" s="18"/>
      <c r="H156" s="18"/>
      <c r="I156" s="18"/>
      <c r="J156" s="18"/>
      <c r="K156" s="1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18"/>
      <c r="F157" s="18"/>
      <c r="G157" s="18"/>
      <c r="H157" s="18"/>
      <c r="I157" s="18"/>
      <c r="J157" s="18"/>
      <c r="K157" s="1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18"/>
      <c r="F158" s="18"/>
      <c r="G158" s="18"/>
      <c r="H158" s="18"/>
      <c r="I158" s="18"/>
      <c r="J158" s="18"/>
      <c r="K158" s="1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18"/>
      <c r="F159" s="18"/>
      <c r="G159" s="18"/>
      <c r="H159" s="18"/>
      <c r="I159" s="18"/>
      <c r="J159" s="18"/>
      <c r="K159" s="1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18"/>
      <c r="F160" s="18"/>
      <c r="G160" s="18"/>
      <c r="H160" s="18"/>
      <c r="I160" s="18"/>
      <c r="J160" s="18"/>
      <c r="K160" s="1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18"/>
      <c r="F161" s="18"/>
      <c r="G161" s="18"/>
      <c r="H161" s="18"/>
      <c r="I161" s="18"/>
      <c r="J161" s="18"/>
      <c r="K161" s="1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18"/>
      <c r="F162" s="18"/>
      <c r="G162" s="18"/>
      <c r="H162" s="18"/>
      <c r="I162" s="18"/>
      <c r="J162" s="18"/>
      <c r="K162" s="1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18"/>
      <c r="F163" s="18"/>
      <c r="G163" s="18"/>
      <c r="H163" s="18"/>
      <c r="I163" s="18"/>
      <c r="J163" s="18"/>
      <c r="K163" s="1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18"/>
      <c r="F164" s="18"/>
      <c r="G164" s="18"/>
      <c r="H164" s="18"/>
      <c r="I164" s="18"/>
      <c r="J164" s="18"/>
      <c r="K164" s="1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18"/>
      <c r="F165" s="18"/>
      <c r="G165" s="18"/>
      <c r="H165" s="18"/>
      <c r="I165" s="18"/>
      <c r="J165" s="18"/>
      <c r="K165" s="1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18"/>
      <c r="F166" s="18"/>
      <c r="G166" s="18"/>
      <c r="H166" s="18"/>
      <c r="I166" s="18"/>
      <c r="J166" s="18"/>
      <c r="K166" s="1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18"/>
      <c r="F167" s="18"/>
      <c r="G167" s="18"/>
      <c r="H167" s="18"/>
      <c r="I167" s="18"/>
      <c r="J167" s="18"/>
      <c r="K167" s="1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18"/>
      <c r="F168" s="18"/>
      <c r="G168" s="18"/>
      <c r="H168" s="18"/>
      <c r="I168" s="18"/>
      <c r="J168" s="18"/>
      <c r="K168" s="1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18"/>
      <c r="F169" s="18"/>
      <c r="G169" s="18"/>
      <c r="H169" s="18"/>
      <c r="I169" s="18"/>
      <c r="J169" s="18"/>
      <c r="K169" s="1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18"/>
      <c r="F170" s="18"/>
      <c r="G170" s="18"/>
      <c r="H170" s="18"/>
      <c r="I170" s="18"/>
      <c r="J170" s="18"/>
      <c r="K170" s="1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18"/>
      <c r="F171" s="18"/>
      <c r="G171" s="18"/>
      <c r="H171" s="18"/>
      <c r="I171" s="18"/>
      <c r="J171" s="18"/>
      <c r="K171" s="1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18"/>
      <c r="F172" s="18"/>
      <c r="G172" s="18"/>
      <c r="H172" s="18"/>
      <c r="I172" s="18"/>
      <c r="J172" s="18"/>
      <c r="K172" s="1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18"/>
      <c r="F173" s="18"/>
      <c r="G173" s="18"/>
      <c r="H173" s="18"/>
      <c r="I173" s="18"/>
      <c r="J173" s="18"/>
      <c r="K173" s="1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18"/>
      <c r="F174" s="18"/>
      <c r="G174" s="18"/>
      <c r="H174" s="18"/>
      <c r="I174" s="18"/>
      <c r="J174" s="18"/>
      <c r="K174" s="1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18"/>
      <c r="F175" s="18"/>
      <c r="G175" s="18"/>
      <c r="H175" s="18"/>
      <c r="I175" s="18"/>
      <c r="J175" s="18"/>
      <c r="K175" s="1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18"/>
      <c r="F176" s="18"/>
      <c r="G176" s="18"/>
      <c r="H176" s="18"/>
      <c r="I176" s="18"/>
      <c r="J176" s="18"/>
      <c r="K176" s="1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18"/>
      <c r="F177" s="18"/>
      <c r="G177" s="18"/>
      <c r="H177" s="18"/>
      <c r="I177" s="18"/>
      <c r="J177" s="18"/>
      <c r="K177" s="1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18"/>
      <c r="F178" s="18"/>
      <c r="G178" s="18"/>
      <c r="H178" s="18"/>
      <c r="I178" s="18"/>
      <c r="J178" s="18"/>
      <c r="K178" s="1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18"/>
      <c r="F179" s="18"/>
      <c r="G179" s="18"/>
      <c r="H179" s="18"/>
      <c r="I179" s="18"/>
      <c r="J179" s="18"/>
      <c r="K179" s="1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18"/>
      <c r="F180" s="18"/>
      <c r="G180" s="18"/>
      <c r="H180" s="18"/>
      <c r="I180" s="18"/>
      <c r="J180" s="18"/>
      <c r="K180" s="1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18"/>
      <c r="F181" s="18"/>
      <c r="G181" s="18"/>
      <c r="H181" s="18"/>
      <c r="I181" s="18"/>
      <c r="J181" s="18"/>
      <c r="K181" s="1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18"/>
      <c r="F182" s="18"/>
      <c r="G182" s="18"/>
      <c r="H182" s="18"/>
      <c r="I182" s="18"/>
      <c r="J182" s="18"/>
      <c r="K182" s="1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18"/>
      <c r="F183" s="18"/>
      <c r="G183" s="18"/>
      <c r="H183" s="18"/>
      <c r="I183" s="18"/>
      <c r="J183" s="18"/>
      <c r="K183" s="1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18"/>
      <c r="F184" s="18"/>
      <c r="G184" s="18"/>
      <c r="H184" s="18"/>
      <c r="I184" s="18"/>
      <c r="J184" s="18"/>
      <c r="K184" s="1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18"/>
      <c r="F185" s="18"/>
      <c r="G185" s="18"/>
      <c r="H185" s="18"/>
      <c r="I185" s="18"/>
      <c r="J185" s="18"/>
      <c r="K185" s="1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18"/>
      <c r="F186" s="18"/>
      <c r="G186" s="18"/>
      <c r="H186" s="18"/>
      <c r="I186" s="18"/>
      <c r="J186" s="18"/>
      <c r="K186" s="1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18"/>
      <c r="F187" s="18"/>
      <c r="G187" s="18"/>
      <c r="H187" s="18"/>
      <c r="I187" s="18"/>
      <c r="J187" s="18"/>
      <c r="K187" s="1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18"/>
      <c r="F188" s="18"/>
      <c r="G188" s="18"/>
      <c r="H188" s="18"/>
      <c r="I188" s="18"/>
      <c r="J188" s="18"/>
      <c r="K188" s="1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18"/>
      <c r="F189" s="18"/>
      <c r="G189" s="18"/>
      <c r="H189" s="18"/>
      <c r="I189" s="18"/>
      <c r="J189" s="18"/>
      <c r="K189" s="1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18"/>
      <c r="F190" s="18"/>
      <c r="G190" s="18"/>
      <c r="H190" s="18"/>
      <c r="I190" s="18"/>
      <c r="J190" s="18"/>
      <c r="K190" s="1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18"/>
      <c r="F191" s="18"/>
      <c r="G191" s="18"/>
      <c r="H191" s="18"/>
      <c r="I191" s="18"/>
      <c r="J191" s="18"/>
      <c r="K191" s="1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18"/>
      <c r="F192" s="18"/>
      <c r="G192" s="18"/>
      <c r="H192" s="18"/>
      <c r="I192" s="18"/>
      <c r="J192" s="18"/>
      <c r="K192" s="1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18"/>
      <c r="F193" s="18"/>
      <c r="G193" s="18"/>
      <c r="H193" s="18"/>
      <c r="I193" s="18"/>
      <c r="J193" s="18"/>
      <c r="K193" s="1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18"/>
      <c r="F194" s="18"/>
      <c r="G194" s="18"/>
      <c r="H194" s="18"/>
      <c r="I194" s="18"/>
      <c r="J194" s="18"/>
      <c r="K194" s="1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18"/>
      <c r="F195" s="18"/>
      <c r="G195" s="18"/>
      <c r="H195" s="18"/>
      <c r="I195" s="18"/>
      <c r="J195" s="18"/>
      <c r="K195" s="1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18"/>
      <c r="F196" s="18"/>
      <c r="G196" s="18"/>
      <c r="H196" s="18"/>
      <c r="I196" s="18"/>
      <c r="J196" s="18"/>
      <c r="K196" s="1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18"/>
      <c r="F197" s="18"/>
      <c r="G197" s="18"/>
      <c r="H197" s="18"/>
      <c r="I197" s="18"/>
      <c r="J197" s="18"/>
      <c r="K197" s="1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18"/>
      <c r="F198" s="18"/>
      <c r="G198" s="18"/>
      <c r="H198" s="18"/>
      <c r="I198" s="18"/>
      <c r="J198" s="18"/>
      <c r="K198" s="1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18"/>
      <c r="F199" s="18"/>
      <c r="G199" s="18"/>
      <c r="H199" s="18"/>
      <c r="I199" s="18"/>
      <c r="J199" s="18"/>
      <c r="K199" s="1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18"/>
      <c r="F200" s="18"/>
      <c r="G200" s="18"/>
      <c r="H200" s="18"/>
      <c r="I200" s="18"/>
      <c r="J200" s="18"/>
      <c r="K200" s="1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18"/>
      <c r="F201" s="18"/>
      <c r="G201" s="18"/>
      <c r="H201" s="18"/>
      <c r="I201" s="18"/>
      <c r="J201" s="18"/>
      <c r="K201" s="1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18"/>
      <c r="F202" s="18"/>
      <c r="G202" s="18"/>
      <c r="H202" s="18"/>
      <c r="I202" s="18"/>
      <c r="J202" s="18"/>
      <c r="K202" s="1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18"/>
      <c r="F203" s="18"/>
      <c r="G203" s="18"/>
      <c r="H203" s="18"/>
      <c r="I203" s="18"/>
      <c r="J203" s="18"/>
      <c r="K203" s="1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18"/>
      <c r="F204" s="18"/>
      <c r="G204" s="18"/>
      <c r="H204" s="18"/>
      <c r="I204" s="18"/>
      <c r="J204" s="18"/>
      <c r="K204" s="1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18"/>
      <c r="F205" s="18"/>
      <c r="G205" s="18"/>
      <c r="H205" s="18"/>
      <c r="I205" s="18"/>
      <c r="J205" s="18"/>
      <c r="K205" s="1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18"/>
      <c r="F206" s="18"/>
      <c r="G206" s="18"/>
      <c r="H206" s="18"/>
      <c r="I206" s="18"/>
      <c r="J206" s="18"/>
      <c r="K206" s="1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18"/>
      <c r="F207" s="18"/>
      <c r="G207" s="18"/>
      <c r="H207" s="18"/>
      <c r="I207" s="18"/>
      <c r="J207" s="18"/>
      <c r="K207" s="1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18"/>
      <c r="F208" s="18"/>
      <c r="G208" s="18"/>
      <c r="H208" s="18"/>
      <c r="I208" s="18"/>
      <c r="J208" s="18"/>
      <c r="K208" s="1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18"/>
      <c r="F209" s="18"/>
      <c r="G209" s="18"/>
      <c r="H209" s="18"/>
      <c r="I209" s="18"/>
      <c r="J209" s="18"/>
      <c r="K209" s="1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18"/>
      <c r="F210" s="18"/>
      <c r="G210" s="18"/>
      <c r="H210" s="18"/>
      <c r="I210" s="18"/>
      <c r="J210" s="18"/>
      <c r="K210" s="1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18"/>
      <c r="F211" s="18"/>
      <c r="G211" s="18"/>
      <c r="H211" s="18"/>
      <c r="I211" s="18"/>
      <c r="J211" s="18"/>
      <c r="K211" s="1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18"/>
      <c r="F212" s="18"/>
      <c r="G212" s="18"/>
      <c r="H212" s="18"/>
      <c r="I212" s="18"/>
      <c r="J212" s="18"/>
      <c r="K212" s="1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18"/>
      <c r="F213" s="18"/>
      <c r="G213" s="18"/>
      <c r="H213" s="18"/>
      <c r="I213" s="18"/>
      <c r="J213" s="18"/>
      <c r="K213" s="1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18"/>
      <c r="F214" s="18"/>
      <c r="G214" s="18"/>
      <c r="H214" s="18"/>
      <c r="I214" s="18"/>
      <c r="J214" s="18"/>
      <c r="K214" s="1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18"/>
      <c r="F215" s="18"/>
      <c r="G215" s="18"/>
      <c r="H215" s="18"/>
      <c r="I215" s="18"/>
      <c r="J215" s="18"/>
      <c r="K215" s="1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18"/>
      <c r="F216" s="18"/>
      <c r="G216" s="18"/>
      <c r="H216" s="18"/>
      <c r="I216" s="18"/>
      <c r="J216" s="18"/>
      <c r="K216" s="1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18"/>
      <c r="F217" s="18"/>
      <c r="G217" s="18"/>
      <c r="H217" s="18"/>
      <c r="I217" s="18"/>
      <c r="J217" s="18"/>
      <c r="K217" s="1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18"/>
      <c r="F218" s="18"/>
      <c r="G218" s="18"/>
      <c r="H218" s="18"/>
      <c r="I218" s="18"/>
      <c r="J218" s="18"/>
      <c r="K218" s="1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18"/>
      <c r="F219" s="18"/>
      <c r="G219" s="18"/>
      <c r="H219" s="18"/>
      <c r="I219" s="18"/>
      <c r="J219" s="18"/>
      <c r="K219" s="1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18"/>
      <c r="F220" s="18"/>
      <c r="G220" s="18"/>
      <c r="H220" s="18"/>
      <c r="I220" s="18"/>
      <c r="J220" s="18"/>
      <c r="K220" s="1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18"/>
      <c r="F221" s="18"/>
      <c r="G221" s="18"/>
      <c r="H221" s="18"/>
      <c r="I221" s="18"/>
      <c r="J221" s="18"/>
      <c r="K221" s="1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18"/>
      <c r="F222" s="18"/>
      <c r="G222" s="18"/>
      <c r="H222" s="18"/>
      <c r="I222" s="18"/>
      <c r="J222" s="18"/>
      <c r="K222" s="1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18"/>
      <c r="F223" s="18"/>
      <c r="G223" s="18"/>
      <c r="H223" s="18"/>
      <c r="I223" s="18"/>
      <c r="J223" s="18"/>
      <c r="K223" s="1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18"/>
      <c r="F224" s="18"/>
      <c r="G224" s="18"/>
      <c r="H224" s="18"/>
      <c r="I224" s="18"/>
      <c r="J224" s="18"/>
      <c r="K224" s="1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18"/>
      <c r="F225" s="18"/>
      <c r="G225" s="18"/>
      <c r="H225" s="18"/>
      <c r="I225" s="18"/>
      <c r="J225" s="18"/>
      <c r="K225" s="1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1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18"/>
      <c r="F227" s="18"/>
      <c r="G227" s="18"/>
      <c r="H227" s="18"/>
      <c r="I227" s="18"/>
      <c r="J227" s="18"/>
      <c r="K227" s="1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18"/>
      <c r="F228" s="18"/>
      <c r="G228" s="18"/>
      <c r="H228" s="18"/>
      <c r="I228" s="18"/>
      <c r="J228" s="18"/>
      <c r="K228" s="1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18"/>
      <c r="F229" s="18"/>
      <c r="G229" s="18"/>
      <c r="H229" s="18"/>
      <c r="I229" s="18"/>
      <c r="J229" s="18"/>
      <c r="K229" s="1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18"/>
      <c r="F230" s="18"/>
      <c r="G230" s="18"/>
      <c r="H230" s="18"/>
      <c r="I230" s="18"/>
      <c r="J230" s="18"/>
      <c r="K230" s="1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18"/>
      <c r="F231" s="18"/>
      <c r="G231" s="18"/>
      <c r="H231" s="18"/>
      <c r="I231" s="18"/>
      <c r="J231" s="18"/>
      <c r="K231" s="1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18"/>
      <c r="F232" s="18"/>
      <c r="G232" s="18"/>
      <c r="H232" s="18"/>
      <c r="I232" s="18"/>
      <c r="J232" s="18"/>
      <c r="K232" s="1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18"/>
      <c r="F233" s="18"/>
      <c r="G233" s="18"/>
      <c r="H233" s="18"/>
      <c r="I233" s="18"/>
      <c r="J233" s="18"/>
      <c r="K233" s="1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18"/>
      <c r="F234" s="18"/>
      <c r="G234" s="18"/>
      <c r="H234" s="18"/>
      <c r="I234" s="18"/>
      <c r="J234" s="18"/>
      <c r="K234" s="1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18"/>
      <c r="F235" s="18"/>
      <c r="G235" s="18"/>
      <c r="H235" s="18"/>
      <c r="I235" s="18"/>
      <c r="J235" s="18"/>
      <c r="K235" s="1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18"/>
      <c r="F236" s="18"/>
      <c r="G236" s="18"/>
      <c r="H236" s="18"/>
      <c r="I236" s="18"/>
      <c r="J236" s="18"/>
      <c r="K236" s="1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18"/>
      <c r="F237" s="18"/>
      <c r="G237" s="18"/>
      <c r="H237" s="18"/>
      <c r="I237" s="18"/>
      <c r="J237" s="18"/>
      <c r="K237" s="1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18"/>
      <c r="F238" s="18"/>
      <c r="G238" s="18"/>
      <c r="H238" s="18"/>
      <c r="I238" s="18"/>
      <c r="J238" s="18"/>
      <c r="K238" s="1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18"/>
      <c r="F239" s="18"/>
      <c r="G239" s="18"/>
      <c r="H239" s="18"/>
      <c r="I239" s="18"/>
      <c r="J239" s="18"/>
      <c r="K239" s="1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18"/>
      <c r="F240" s="18"/>
      <c r="G240" s="18"/>
      <c r="H240" s="18"/>
      <c r="I240" s="18"/>
      <c r="J240" s="18"/>
      <c r="K240" s="1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18"/>
      <c r="F241" s="18"/>
      <c r="G241" s="18"/>
      <c r="H241" s="18"/>
      <c r="I241" s="18"/>
      <c r="J241" s="18"/>
      <c r="K241" s="1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18"/>
      <c r="F242" s="18"/>
      <c r="G242" s="18"/>
      <c r="H242" s="18"/>
      <c r="I242" s="18"/>
      <c r="J242" s="18"/>
      <c r="K242" s="1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18"/>
      <c r="F243" s="18"/>
      <c r="G243" s="18"/>
      <c r="H243" s="18"/>
      <c r="I243" s="18"/>
      <c r="J243" s="18"/>
      <c r="K243" s="1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18"/>
      <c r="F244" s="18"/>
      <c r="G244" s="18"/>
      <c r="H244" s="18"/>
      <c r="I244" s="18"/>
      <c r="J244" s="18"/>
      <c r="K244" s="1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18"/>
      <c r="F245" s="18"/>
      <c r="G245" s="18"/>
      <c r="H245" s="18"/>
      <c r="I245" s="18"/>
      <c r="J245" s="18"/>
      <c r="K245" s="1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18"/>
      <c r="F246" s="18"/>
      <c r="G246" s="18"/>
      <c r="H246" s="18"/>
      <c r="I246" s="18"/>
      <c r="J246" s="18"/>
      <c r="K246" s="1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18"/>
      <c r="F247" s="18"/>
      <c r="G247" s="18"/>
      <c r="H247" s="18"/>
      <c r="I247" s="18"/>
      <c r="J247" s="18"/>
      <c r="K247" s="1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18"/>
      <c r="F248" s="18"/>
      <c r="G248" s="18"/>
      <c r="H248" s="18"/>
      <c r="I248" s="18"/>
      <c r="J248" s="18"/>
      <c r="K248" s="1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18"/>
      <c r="F249" s="18"/>
      <c r="G249" s="18"/>
      <c r="H249" s="18"/>
      <c r="I249" s="18"/>
      <c r="J249" s="18"/>
      <c r="K249" s="1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18"/>
      <c r="F250" s="18"/>
      <c r="G250" s="18"/>
      <c r="H250" s="18"/>
      <c r="I250" s="18"/>
      <c r="J250" s="18"/>
      <c r="K250" s="1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18"/>
      <c r="F251" s="18"/>
      <c r="G251" s="18"/>
      <c r="H251" s="18"/>
      <c r="I251" s="18"/>
      <c r="J251" s="18"/>
      <c r="K251" s="1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18"/>
      <c r="F252" s="18"/>
      <c r="G252" s="18"/>
      <c r="H252" s="18"/>
      <c r="I252" s="18"/>
      <c r="J252" s="18"/>
      <c r="K252" s="1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18"/>
      <c r="F253" s="18"/>
      <c r="G253" s="18"/>
      <c r="H253" s="18"/>
      <c r="I253" s="18"/>
      <c r="J253" s="18"/>
      <c r="K253" s="1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18"/>
      <c r="F254" s="18"/>
      <c r="G254" s="18"/>
      <c r="H254" s="18"/>
      <c r="I254" s="18"/>
      <c r="J254" s="18"/>
      <c r="K254" s="1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18"/>
      <c r="F255" s="18"/>
      <c r="G255" s="18"/>
      <c r="H255" s="18"/>
      <c r="I255" s="18"/>
      <c r="J255" s="18"/>
      <c r="K255" s="1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18"/>
      <c r="F256" s="18"/>
      <c r="G256" s="18"/>
      <c r="H256" s="18"/>
      <c r="I256" s="18"/>
      <c r="J256" s="18"/>
      <c r="K256" s="1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18"/>
      <c r="F257" s="18"/>
      <c r="G257" s="18"/>
      <c r="H257" s="18"/>
      <c r="I257" s="18"/>
      <c r="J257" s="18"/>
      <c r="K257" s="1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18"/>
      <c r="F258" s="18"/>
      <c r="G258" s="18"/>
      <c r="H258" s="18"/>
      <c r="I258" s="18"/>
      <c r="J258" s="18"/>
      <c r="K258" s="1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18"/>
      <c r="F259" s="18"/>
      <c r="G259" s="18"/>
      <c r="H259" s="18"/>
      <c r="I259" s="18"/>
      <c r="J259" s="18"/>
      <c r="K259" s="1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18"/>
      <c r="F260" s="18"/>
      <c r="G260" s="18"/>
      <c r="H260" s="18"/>
      <c r="I260" s="18"/>
      <c r="J260" s="18"/>
      <c r="K260" s="1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18"/>
      <c r="F261" s="18"/>
      <c r="G261" s="18"/>
      <c r="H261" s="18"/>
      <c r="I261" s="18"/>
      <c r="J261" s="18"/>
      <c r="K261" s="1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18"/>
      <c r="F262" s="18"/>
      <c r="G262" s="18"/>
      <c r="H262" s="18"/>
      <c r="I262" s="18"/>
      <c r="J262" s="18"/>
      <c r="K262" s="1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18"/>
      <c r="F263" s="18"/>
      <c r="G263" s="18"/>
      <c r="H263" s="18"/>
      <c r="I263" s="18"/>
      <c r="J263" s="18"/>
      <c r="K263" s="1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18"/>
      <c r="F264" s="18"/>
      <c r="G264" s="18"/>
      <c r="H264" s="18"/>
      <c r="I264" s="18"/>
      <c r="J264" s="18"/>
      <c r="K264" s="1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18"/>
      <c r="F265" s="18"/>
      <c r="G265" s="18"/>
      <c r="H265" s="18"/>
      <c r="I265" s="18"/>
      <c r="J265" s="18"/>
      <c r="K265" s="1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18"/>
      <c r="F266" s="18"/>
      <c r="G266" s="18"/>
      <c r="H266" s="18"/>
      <c r="I266" s="18"/>
      <c r="J266" s="18"/>
      <c r="K266" s="1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18"/>
      <c r="F267" s="18"/>
      <c r="G267" s="18"/>
      <c r="H267" s="18"/>
      <c r="I267" s="18"/>
      <c r="J267" s="18"/>
      <c r="K267" s="1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18"/>
      <c r="F268" s="18"/>
      <c r="G268" s="18"/>
      <c r="H268" s="18"/>
      <c r="I268" s="18"/>
      <c r="J268" s="18"/>
      <c r="K268" s="1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18"/>
      <c r="F269" s="18"/>
      <c r="G269" s="18"/>
      <c r="H269" s="18"/>
      <c r="I269" s="18"/>
      <c r="J269" s="18"/>
      <c r="K269" s="1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18"/>
      <c r="F270" s="18"/>
      <c r="G270" s="18"/>
      <c r="H270" s="18"/>
      <c r="I270" s="18"/>
      <c r="J270" s="18"/>
      <c r="K270" s="1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18"/>
      <c r="F271" s="18"/>
      <c r="G271" s="18"/>
      <c r="H271" s="18"/>
      <c r="I271" s="18"/>
      <c r="J271" s="18"/>
      <c r="K271" s="1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18"/>
      <c r="F272" s="18"/>
      <c r="G272" s="18"/>
      <c r="H272" s="18"/>
      <c r="I272" s="18"/>
      <c r="J272" s="18"/>
      <c r="K272" s="1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18"/>
      <c r="F273" s="18"/>
      <c r="G273" s="18"/>
      <c r="H273" s="18"/>
      <c r="I273" s="18"/>
      <c r="J273" s="18"/>
      <c r="K273" s="1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18"/>
      <c r="F274" s="18"/>
      <c r="G274" s="18"/>
      <c r="H274" s="18"/>
      <c r="I274" s="18"/>
      <c r="J274" s="18"/>
      <c r="K274" s="1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18"/>
      <c r="F275" s="18"/>
      <c r="G275" s="18"/>
      <c r="H275" s="18"/>
      <c r="I275" s="18"/>
      <c r="J275" s="18"/>
      <c r="K275" s="1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18"/>
      <c r="F276" s="18"/>
      <c r="G276" s="18"/>
      <c r="H276" s="18"/>
      <c r="I276" s="18"/>
      <c r="J276" s="18"/>
      <c r="K276" s="1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18"/>
      <c r="F277" s="18"/>
      <c r="G277" s="18"/>
      <c r="H277" s="18"/>
      <c r="I277" s="18"/>
      <c r="J277" s="18"/>
      <c r="K277" s="1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18"/>
      <c r="F278" s="18"/>
      <c r="G278" s="18"/>
      <c r="H278" s="18"/>
      <c r="I278" s="18"/>
      <c r="J278" s="18"/>
      <c r="K278" s="1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18"/>
      <c r="F279" s="18"/>
      <c r="G279" s="18"/>
      <c r="H279" s="18"/>
      <c r="I279" s="18"/>
      <c r="J279" s="18"/>
      <c r="K279" s="1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18"/>
      <c r="F280" s="18"/>
      <c r="G280" s="18"/>
      <c r="H280" s="18"/>
      <c r="I280" s="18"/>
      <c r="J280" s="18"/>
      <c r="K280" s="1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18"/>
      <c r="F281" s="18"/>
      <c r="G281" s="18"/>
      <c r="H281" s="18"/>
      <c r="I281" s="18"/>
      <c r="J281" s="18"/>
      <c r="K281" s="1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18"/>
      <c r="F282" s="18"/>
      <c r="G282" s="18"/>
      <c r="H282" s="18"/>
      <c r="I282" s="18"/>
      <c r="J282" s="18"/>
      <c r="K282" s="1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18"/>
      <c r="F283" s="18"/>
      <c r="G283" s="18"/>
      <c r="H283" s="18"/>
      <c r="I283" s="18"/>
      <c r="J283" s="18"/>
      <c r="K283" s="1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18"/>
      <c r="F284" s="18"/>
      <c r="G284" s="18"/>
      <c r="H284" s="18"/>
      <c r="I284" s="18"/>
      <c r="J284" s="18"/>
      <c r="K284" s="1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18"/>
      <c r="F285" s="18"/>
      <c r="G285" s="18"/>
      <c r="H285" s="18"/>
      <c r="I285" s="18"/>
      <c r="J285" s="18"/>
      <c r="K285" s="1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18"/>
      <c r="F286" s="18"/>
      <c r="G286" s="18"/>
      <c r="H286" s="18"/>
      <c r="I286" s="18"/>
      <c r="J286" s="18"/>
      <c r="K286" s="1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18"/>
      <c r="F287" s="18"/>
      <c r="G287" s="18"/>
      <c r="H287" s="18"/>
      <c r="I287" s="18"/>
      <c r="J287" s="18"/>
      <c r="K287" s="1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18"/>
      <c r="F288" s="18"/>
      <c r="G288" s="18"/>
      <c r="H288" s="18"/>
      <c r="I288" s="18"/>
      <c r="J288" s="18"/>
      <c r="K288" s="1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18"/>
      <c r="F289" s="18"/>
      <c r="G289" s="18"/>
      <c r="H289" s="18"/>
      <c r="I289" s="18"/>
      <c r="J289" s="18"/>
      <c r="K289" s="1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18"/>
      <c r="F290" s="18"/>
      <c r="G290" s="18"/>
      <c r="H290" s="18"/>
      <c r="I290" s="18"/>
      <c r="J290" s="18"/>
      <c r="K290" s="1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18"/>
      <c r="F291" s="18"/>
      <c r="G291" s="18"/>
      <c r="H291" s="18"/>
      <c r="I291" s="18"/>
      <c r="J291" s="18"/>
      <c r="K291" s="1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18"/>
      <c r="F292" s="18"/>
      <c r="G292" s="18"/>
      <c r="H292" s="18"/>
      <c r="I292" s="18"/>
      <c r="J292" s="18"/>
      <c r="K292" s="1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18"/>
      <c r="F293" s="18"/>
      <c r="G293" s="18"/>
      <c r="H293" s="18"/>
      <c r="I293" s="18"/>
      <c r="J293" s="18"/>
      <c r="K293" s="1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18"/>
      <c r="F294" s="18"/>
      <c r="G294" s="18"/>
      <c r="H294" s="18"/>
      <c r="I294" s="18"/>
      <c r="J294" s="18"/>
      <c r="K294" s="1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18"/>
      <c r="F295" s="18"/>
      <c r="G295" s="18"/>
      <c r="H295" s="18"/>
      <c r="I295" s="18"/>
      <c r="J295" s="18"/>
      <c r="K295" s="1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18"/>
      <c r="F296" s="18"/>
      <c r="G296" s="18"/>
      <c r="H296" s="18"/>
      <c r="I296" s="18"/>
      <c r="J296" s="18"/>
      <c r="K296" s="1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18"/>
      <c r="F297" s="18"/>
      <c r="G297" s="18"/>
      <c r="H297" s="18"/>
      <c r="I297" s="18"/>
      <c r="J297" s="18"/>
      <c r="K297" s="1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18"/>
      <c r="F298" s="18"/>
      <c r="G298" s="18"/>
      <c r="H298" s="18"/>
      <c r="I298" s="18"/>
      <c r="J298" s="18"/>
      <c r="K298" s="1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18"/>
      <c r="F299" s="18"/>
      <c r="G299" s="18"/>
      <c r="H299" s="18"/>
      <c r="I299" s="18"/>
      <c r="J299" s="18"/>
      <c r="K299" s="1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18"/>
      <c r="F300" s="18"/>
      <c r="G300" s="18"/>
      <c r="H300" s="18"/>
      <c r="I300" s="18"/>
      <c r="J300" s="18"/>
      <c r="K300" s="1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18"/>
      <c r="F301" s="18"/>
      <c r="G301" s="18"/>
      <c r="H301" s="18"/>
      <c r="I301" s="18"/>
      <c r="J301" s="18"/>
      <c r="K301" s="1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18"/>
      <c r="F302" s="18"/>
      <c r="G302" s="18"/>
      <c r="H302" s="18"/>
      <c r="I302" s="18"/>
      <c r="J302" s="18"/>
      <c r="K302" s="1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18"/>
      <c r="F303" s="18"/>
      <c r="G303" s="18"/>
      <c r="H303" s="18"/>
      <c r="I303" s="18"/>
      <c r="J303" s="18"/>
      <c r="K303" s="1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18"/>
      <c r="F304" s="18"/>
      <c r="G304" s="18"/>
      <c r="H304" s="18"/>
      <c r="I304" s="18"/>
      <c r="J304" s="18"/>
      <c r="K304" s="1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18"/>
      <c r="F305" s="18"/>
      <c r="G305" s="18"/>
      <c r="H305" s="18"/>
      <c r="I305" s="18"/>
      <c r="J305" s="18"/>
      <c r="K305" s="1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18"/>
      <c r="F306" s="18"/>
      <c r="G306" s="18"/>
      <c r="H306" s="18"/>
      <c r="I306" s="18"/>
      <c r="J306" s="18"/>
      <c r="K306" s="1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18"/>
      <c r="F307" s="18"/>
      <c r="G307" s="18"/>
      <c r="H307" s="18"/>
      <c r="I307" s="18"/>
      <c r="J307" s="18"/>
      <c r="K307" s="1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18"/>
      <c r="F308" s="18"/>
      <c r="G308" s="18"/>
      <c r="H308" s="18"/>
      <c r="I308" s="18"/>
      <c r="J308" s="18"/>
      <c r="K308" s="1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18"/>
      <c r="F309" s="18"/>
      <c r="G309" s="18"/>
      <c r="H309" s="18"/>
      <c r="I309" s="18"/>
      <c r="J309" s="18"/>
      <c r="K309" s="1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18"/>
      <c r="F310" s="18"/>
      <c r="G310" s="18"/>
      <c r="H310" s="18"/>
      <c r="I310" s="18"/>
      <c r="J310" s="18"/>
      <c r="K310" s="1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18"/>
      <c r="F311" s="18"/>
      <c r="G311" s="18"/>
      <c r="H311" s="18"/>
      <c r="I311" s="18"/>
      <c r="J311" s="18"/>
      <c r="K311" s="1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18"/>
      <c r="F312" s="18"/>
      <c r="G312" s="18"/>
      <c r="H312" s="18"/>
      <c r="I312" s="18"/>
      <c r="J312" s="18"/>
      <c r="K312" s="1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18"/>
      <c r="F313" s="18"/>
      <c r="G313" s="18"/>
      <c r="H313" s="18"/>
      <c r="I313" s="18"/>
      <c r="J313" s="18"/>
      <c r="K313" s="1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18"/>
      <c r="F314" s="18"/>
      <c r="G314" s="18"/>
      <c r="H314" s="18"/>
      <c r="I314" s="18"/>
      <c r="J314" s="18"/>
      <c r="K314" s="1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18"/>
      <c r="F315" s="18"/>
      <c r="G315" s="18"/>
      <c r="H315" s="18"/>
      <c r="I315" s="18"/>
      <c r="J315" s="18"/>
      <c r="K315" s="1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18"/>
      <c r="F316" s="18"/>
      <c r="G316" s="18"/>
      <c r="H316" s="18"/>
      <c r="I316" s="18"/>
      <c r="J316" s="18"/>
      <c r="K316" s="1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18"/>
      <c r="F317" s="18"/>
      <c r="G317" s="18"/>
      <c r="H317" s="18"/>
      <c r="I317" s="18"/>
      <c r="J317" s="18"/>
      <c r="K317" s="1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18"/>
      <c r="F318" s="18"/>
      <c r="G318" s="18"/>
      <c r="H318" s="18"/>
      <c r="I318" s="18"/>
      <c r="J318" s="18"/>
      <c r="K318" s="1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18"/>
      <c r="F319" s="18"/>
      <c r="G319" s="18"/>
      <c r="H319" s="18"/>
      <c r="I319" s="18"/>
      <c r="J319" s="18"/>
      <c r="K319" s="1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18"/>
      <c r="F320" s="18"/>
      <c r="G320" s="18"/>
      <c r="H320" s="18"/>
      <c r="I320" s="18"/>
      <c r="J320" s="18"/>
      <c r="K320" s="1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18"/>
      <c r="F321" s="18"/>
      <c r="G321" s="18"/>
      <c r="H321" s="18"/>
      <c r="I321" s="18"/>
      <c r="J321" s="18"/>
      <c r="K321" s="1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18"/>
      <c r="F322" s="18"/>
      <c r="G322" s="18"/>
      <c r="H322" s="18"/>
      <c r="I322" s="18"/>
      <c r="J322" s="18"/>
      <c r="K322" s="1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18"/>
      <c r="F323" s="18"/>
      <c r="G323" s="18"/>
      <c r="H323" s="18"/>
      <c r="I323" s="18"/>
      <c r="J323" s="18"/>
      <c r="K323" s="1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18"/>
      <c r="F324" s="18"/>
      <c r="G324" s="18"/>
      <c r="H324" s="18"/>
      <c r="I324" s="18"/>
      <c r="J324" s="18"/>
      <c r="K324" s="1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18"/>
      <c r="F325" s="18"/>
      <c r="G325" s="18"/>
      <c r="H325" s="18"/>
      <c r="I325" s="18"/>
      <c r="J325" s="18"/>
      <c r="K325" s="1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18"/>
      <c r="F326" s="18"/>
      <c r="G326" s="18"/>
      <c r="H326" s="18"/>
      <c r="I326" s="18"/>
      <c r="J326" s="18"/>
      <c r="K326" s="1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18"/>
      <c r="F327" s="18"/>
      <c r="G327" s="18"/>
      <c r="H327" s="18"/>
      <c r="I327" s="18"/>
      <c r="J327" s="18"/>
      <c r="K327" s="1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18"/>
      <c r="F328" s="18"/>
      <c r="G328" s="18"/>
      <c r="H328" s="18"/>
      <c r="I328" s="18"/>
      <c r="J328" s="18"/>
      <c r="K328" s="1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18"/>
      <c r="F329" s="18"/>
      <c r="G329" s="18"/>
      <c r="H329" s="18"/>
      <c r="I329" s="18"/>
      <c r="J329" s="18"/>
      <c r="K329" s="1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18"/>
      <c r="F330" s="18"/>
      <c r="G330" s="18"/>
      <c r="H330" s="18"/>
      <c r="I330" s="18"/>
      <c r="J330" s="18"/>
      <c r="K330" s="1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18"/>
      <c r="F331" s="18"/>
      <c r="G331" s="18"/>
      <c r="H331" s="18"/>
      <c r="I331" s="18"/>
      <c r="J331" s="18"/>
      <c r="K331" s="1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18"/>
      <c r="F332" s="18"/>
      <c r="G332" s="18"/>
      <c r="H332" s="18"/>
      <c r="I332" s="18"/>
      <c r="J332" s="18"/>
      <c r="K332" s="1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18"/>
      <c r="F333" s="18"/>
      <c r="G333" s="18"/>
      <c r="H333" s="18"/>
      <c r="I333" s="18"/>
      <c r="J333" s="18"/>
      <c r="K333" s="1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18"/>
      <c r="F334" s="18"/>
      <c r="G334" s="18"/>
      <c r="H334" s="18"/>
      <c r="I334" s="18"/>
      <c r="J334" s="18"/>
      <c r="K334" s="1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18"/>
      <c r="F335" s="18"/>
      <c r="G335" s="18"/>
      <c r="H335" s="18"/>
      <c r="I335" s="18"/>
      <c r="J335" s="18"/>
      <c r="K335" s="1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18"/>
      <c r="F336" s="18"/>
      <c r="G336" s="18"/>
      <c r="H336" s="18"/>
      <c r="I336" s="18"/>
      <c r="J336" s="18"/>
      <c r="K336" s="1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18"/>
      <c r="F337" s="18"/>
      <c r="G337" s="18"/>
      <c r="H337" s="18"/>
      <c r="I337" s="18"/>
      <c r="J337" s="18"/>
      <c r="K337" s="1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18"/>
      <c r="F338" s="18"/>
      <c r="G338" s="18"/>
      <c r="H338" s="18"/>
      <c r="I338" s="18"/>
      <c r="J338" s="18"/>
      <c r="K338" s="1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18"/>
      <c r="F339" s="18"/>
      <c r="G339" s="18"/>
      <c r="H339" s="18"/>
      <c r="I339" s="18"/>
      <c r="J339" s="18"/>
      <c r="K339" s="1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18"/>
      <c r="F340" s="18"/>
      <c r="G340" s="18"/>
      <c r="H340" s="18"/>
      <c r="I340" s="18"/>
      <c r="J340" s="18"/>
      <c r="K340" s="1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18"/>
      <c r="F341" s="18"/>
      <c r="G341" s="18"/>
      <c r="H341" s="18"/>
      <c r="I341" s="18"/>
      <c r="J341" s="18"/>
      <c r="K341" s="1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18"/>
      <c r="F342" s="18"/>
      <c r="G342" s="18"/>
      <c r="H342" s="18"/>
      <c r="I342" s="18"/>
      <c r="J342" s="18"/>
      <c r="K342" s="1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18"/>
      <c r="F343" s="18"/>
      <c r="G343" s="18"/>
      <c r="H343" s="18"/>
      <c r="I343" s="18"/>
      <c r="J343" s="18"/>
      <c r="K343" s="1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18"/>
      <c r="F344" s="18"/>
      <c r="G344" s="18"/>
      <c r="H344" s="18"/>
      <c r="I344" s="18"/>
      <c r="J344" s="18"/>
      <c r="K344" s="1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18"/>
      <c r="F345" s="18"/>
      <c r="G345" s="18"/>
      <c r="H345" s="18"/>
      <c r="I345" s="18"/>
      <c r="J345" s="18"/>
      <c r="K345" s="1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18"/>
      <c r="F346" s="18"/>
      <c r="G346" s="18"/>
      <c r="H346" s="18"/>
      <c r="I346" s="18"/>
      <c r="J346" s="18"/>
      <c r="K346" s="1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18"/>
      <c r="F347" s="18"/>
      <c r="G347" s="18"/>
      <c r="H347" s="18"/>
      <c r="I347" s="18"/>
      <c r="J347" s="18"/>
      <c r="K347" s="1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18"/>
      <c r="F348" s="18"/>
      <c r="G348" s="18"/>
      <c r="H348" s="18"/>
      <c r="I348" s="18"/>
      <c r="J348" s="18"/>
      <c r="K348" s="1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18"/>
      <c r="F349" s="18"/>
      <c r="G349" s="18"/>
      <c r="H349" s="18"/>
      <c r="I349" s="18"/>
      <c r="J349" s="18"/>
      <c r="K349" s="1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18"/>
      <c r="F350" s="18"/>
      <c r="G350" s="18"/>
      <c r="H350" s="18"/>
      <c r="I350" s="18"/>
      <c r="J350" s="18"/>
      <c r="K350" s="1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18"/>
      <c r="F351" s="18"/>
      <c r="G351" s="18"/>
      <c r="H351" s="18"/>
      <c r="I351" s="18"/>
      <c r="J351" s="18"/>
      <c r="K351" s="1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18"/>
      <c r="F352" s="18"/>
      <c r="G352" s="18"/>
      <c r="H352" s="18"/>
      <c r="I352" s="18"/>
      <c r="J352" s="18"/>
      <c r="K352" s="1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18"/>
      <c r="F353" s="18"/>
      <c r="G353" s="18"/>
      <c r="H353" s="18"/>
      <c r="I353" s="18"/>
      <c r="J353" s="18"/>
      <c r="K353" s="1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18"/>
      <c r="F354" s="18"/>
      <c r="G354" s="18"/>
      <c r="H354" s="18"/>
      <c r="I354" s="18"/>
      <c r="J354" s="18"/>
      <c r="K354" s="1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18"/>
      <c r="F355" s="18"/>
      <c r="G355" s="18"/>
      <c r="H355" s="18"/>
      <c r="I355" s="18"/>
      <c r="J355" s="18"/>
      <c r="K355" s="1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18"/>
      <c r="F356" s="18"/>
      <c r="G356" s="18"/>
      <c r="H356" s="18"/>
      <c r="I356" s="18"/>
      <c r="J356" s="18"/>
      <c r="K356" s="1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18"/>
      <c r="F357" s="18"/>
      <c r="G357" s="18"/>
      <c r="H357" s="18"/>
      <c r="I357" s="18"/>
      <c r="J357" s="18"/>
      <c r="K357" s="1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18"/>
      <c r="F358" s="18"/>
      <c r="G358" s="18"/>
      <c r="H358" s="18"/>
      <c r="I358" s="18"/>
      <c r="J358" s="18"/>
      <c r="K358" s="1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18"/>
      <c r="F359" s="18"/>
      <c r="G359" s="18"/>
      <c r="H359" s="18"/>
      <c r="I359" s="18"/>
      <c r="J359" s="18"/>
      <c r="K359" s="1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18"/>
      <c r="F360" s="18"/>
      <c r="G360" s="18"/>
      <c r="H360" s="18"/>
      <c r="I360" s="18"/>
      <c r="J360" s="18"/>
      <c r="K360" s="1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18"/>
      <c r="F361" s="18"/>
      <c r="G361" s="18"/>
      <c r="H361" s="18"/>
      <c r="I361" s="18"/>
      <c r="J361" s="18"/>
      <c r="K361" s="1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18"/>
      <c r="F362" s="18"/>
      <c r="G362" s="18"/>
      <c r="H362" s="18"/>
      <c r="I362" s="18"/>
      <c r="J362" s="18"/>
      <c r="K362" s="1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18"/>
      <c r="F363" s="18"/>
      <c r="G363" s="18"/>
      <c r="H363" s="18"/>
      <c r="I363" s="18"/>
      <c r="J363" s="18"/>
      <c r="K363" s="1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18"/>
      <c r="F364" s="18"/>
      <c r="G364" s="18"/>
      <c r="H364" s="18"/>
      <c r="I364" s="18"/>
      <c r="J364" s="18"/>
      <c r="K364" s="1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18"/>
      <c r="F365" s="18"/>
      <c r="G365" s="18"/>
      <c r="H365" s="18"/>
      <c r="I365" s="18"/>
      <c r="J365" s="18"/>
      <c r="K365" s="1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18"/>
      <c r="F366" s="18"/>
      <c r="G366" s="18"/>
      <c r="H366" s="18"/>
      <c r="I366" s="18"/>
      <c r="J366" s="18"/>
      <c r="K366" s="1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18"/>
      <c r="F367" s="18"/>
      <c r="G367" s="18"/>
      <c r="H367" s="18"/>
      <c r="I367" s="18"/>
      <c r="J367" s="18"/>
      <c r="K367" s="1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18"/>
      <c r="F368" s="18"/>
      <c r="G368" s="18"/>
      <c r="H368" s="18"/>
      <c r="I368" s="18"/>
      <c r="J368" s="18"/>
      <c r="K368" s="1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18"/>
      <c r="F369" s="18"/>
      <c r="G369" s="18"/>
      <c r="H369" s="18"/>
      <c r="I369" s="18"/>
      <c r="J369" s="18"/>
      <c r="K369" s="1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18"/>
      <c r="F370" s="18"/>
      <c r="G370" s="18"/>
      <c r="H370" s="18"/>
      <c r="I370" s="18"/>
      <c r="J370" s="18"/>
      <c r="K370" s="1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18"/>
      <c r="F371" s="18"/>
      <c r="G371" s="18"/>
      <c r="H371" s="18"/>
      <c r="I371" s="18"/>
      <c r="J371" s="18"/>
      <c r="K371" s="1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18"/>
      <c r="F372" s="18"/>
      <c r="G372" s="18"/>
      <c r="H372" s="18"/>
      <c r="I372" s="18"/>
      <c r="J372" s="18"/>
      <c r="K372" s="1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18"/>
      <c r="F373" s="18"/>
      <c r="G373" s="18"/>
      <c r="H373" s="18"/>
      <c r="I373" s="18"/>
      <c r="J373" s="18"/>
      <c r="K373" s="1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18"/>
      <c r="F374" s="18"/>
      <c r="G374" s="18"/>
      <c r="H374" s="18"/>
      <c r="I374" s="18"/>
      <c r="J374" s="18"/>
      <c r="K374" s="1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18"/>
      <c r="F375" s="18"/>
      <c r="G375" s="18"/>
      <c r="H375" s="18"/>
      <c r="I375" s="18"/>
      <c r="J375" s="18"/>
      <c r="K375" s="1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18"/>
      <c r="F376" s="18"/>
      <c r="G376" s="18"/>
      <c r="H376" s="18"/>
      <c r="I376" s="18"/>
      <c r="J376" s="18"/>
      <c r="K376" s="1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18"/>
      <c r="F377" s="18"/>
      <c r="G377" s="18"/>
      <c r="H377" s="18"/>
      <c r="I377" s="18"/>
      <c r="J377" s="18"/>
      <c r="K377" s="1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18"/>
      <c r="F378" s="18"/>
      <c r="G378" s="18"/>
      <c r="H378" s="18"/>
      <c r="I378" s="18"/>
      <c r="J378" s="18"/>
      <c r="K378" s="1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18"/>
      <c r="F379" s="18"/>
      <c r="G379" s="18"/>
      <c r="H379" s="18"/>
      <c r="I379" s="18"/>
      <c r="J379" s="18"/>
      <c r="K379" s="1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18"/>
      <c r="F380" s="18"/>
      <c r="G380" s="18"/>
      <c r="H380" s="18"/>
      <c r="I380" s="18"/>
      <c r="J380" s="18"/>
      <c r="K380" s="1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18"/>
      <c r="F381" s="18"/>
      <c r="G381" s="18"/>
      <c r="H381" s="18"/>
      <c r="I381" s="18"/>
      <c r="J381" s="18"/>
      <c r="K381" s="1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18"/>
      <c r="F382" s="18"/>
      <c r="G382" s="18"/>
      <c r="H382" s="18"/>
      <c r="I382" s="18"/>
      <c r="J382" s="18"/>
      <c r="K382" s="1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18"/>
      <c r="F383" s="18"/>
      <c r="G383" s="18"/>
      <c r="H383" s="18"/>
      <c r="I383" s="18"/>
      <c r="J383" s="18"/>
      <c r="K383" s="1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18"/>
      <c r="F384" s="18"/>
      <c r="G384" s="18"/>
      <c r="H384" s="18"/>
      <c r="I384" s="18"/>
      <c r="J384" s="18"/>
      <c r="K384" s="1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18"/>
      <c r="F385" s="18"/>
      <c r="G385" s="18"/>
      <c r="H385" s="18"/>
      <c r="I385" s="18"/>
      <c r="J385" s="18"/>
      <c r="K385" s="1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18"/>
      <c r="F386" s="18"/>
      <c r="G386" s="18"/>
      <c r="H386" s="18"/>
      <c r="I386" s="18"/>
      <c r="J386" s="18"/>
      <c r="K386" s="1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18"/>
      <c r="F387" s="18"/>
      <c r="G387" s="18"/>
      <c r="H387" s="18"/>
      <c r="I387" s="18"/>
      <c r="J387" s="18"/>
      <c r="K387" s="1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18"/>
      <c r="F388" s="18"/>
      <c r="G388" s="18"/>
      <c r="H388" s="18"/>
      <c r="I388" s="18"/>
      <c r="J388" s="18"/>
      <c r="K388" s="1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18"/>
      <c r="F389" s="18"/>
      <c r="G389" s="18"/>
      <c r="H389" s="18"/>
      <c r="I389" s="18"/>
      <c r="J389" s="18"/>
      <c r="K389" s="1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18"/>
      <c r="F390" s="18"/>
      <c r="G390" s="18"/>
      <c r="H390" s="18"/>
      <c r="I390" s="18"/>
      <c r="J390" s="18"/>
      <c r="K390" s="1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18"/>
      <c r="F391" s="18"/>
      <c r="G391" s="18"/>
      <c r="H391" s="18"/>
      <c r="I391" s="18"/>
      <c r="J391" s="18"/>
      <c r="K391" s="1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18"/>
      <c r="F392" s="18"/>
      <c r="G392" s="18"/>
      <c r="H392" s="18"/>
      <c r="I392" s="18"/>
      <c r="J392" s="18"/>
      <c r="K392" s="1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18"/>
      <c r="F393" s="18"/>
      <c r="G393" s="18"/>
      <c r="H393" s="18"/>
      <c r="I393" s="18"/>
      <c r="J393" s="18"/>
      <c r="K393" s="1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18"/>
      <c r="F394" s="18"/>
      <c r="G394" s="18"/>
      <c r="H394" s="18"/>
      <c r="I394" s="18"/>
      <c r="J394" s="18"/>
      <c r="K394" s="1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18"/>
      <c r="F395" s="18"/>
      <c r="G395" s="18"/>
      <c r="H395" s="18"/>
      <c r="I395" s="18"/>
      <c r="J395" s="18"/>
      <c r="K395" s="1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18"/>
      <c r="F396" s="18"/>
      <c r="G396" s="18"/>
      <c r="H396" s="18"/>
      <c r="I396" s="18"/>
      <c r="J396" s="18"/>
      <c r="K396" s="1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18"/>
      <c r="F397" s="18"/>
      <c r="G397" s="18"/>
      <c r="H397" s="18"/>
      <c r="I397" s="18"/>
      <c r="J397" s="18"/>
      <c r="K397" s="1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18"/>
      <c r="F398" s="18"/>
      <c r="G398" s="18"/>
      <c r="H398" s="18"/>
      <c r="I398" s="18"/>
      <c r="J398" s="18"/>
      <c r="K398" s="1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18"/>
      <c r="F399" s="18"/>
      <c r="G399" s="18"/>
      <c r="H399" s="18"/>
      <c r="I399" s="18"/>
      <c r="J399" s="18"/>
      <c r="K399" s="1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18"/>
      <c r="F400" s="18"/>
      <c r="G400" s="18"/>
      <c r="H400" s="18"/>
      <c r="I400" s="18"/>
      <c r="J400" s="18"/>
      <c r="K400" s="1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18"/>
      <c r="F401" s="18"/>
      <c r="G401" s="18"/>
      <c r="H401" s="18"/>
      <c r="I401" s="18"/>
      <c r="J401" s="18"/>
      <c r="K401" s="1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18"/>
      <c r="F402" s="18"/>
      <c r="G402" s="18"/>
      <c r="H402" s="18"/>
      <c r="I402" s="18"/>
      <c r="J402" s="18"/>
      <c r="K402" s="1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18"/>
      <c r="F403" s="18"/>
      <c r="G403" s="18"/>
      <c r="H403" s="18"/>
      <c r="I403" s="18"/>
      <c r="J403" s="18"/>
      <c r="K403" s="1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18"/>
      <c r="F404" s="18"/>
      <c r="G404" s="18"/>
      <c r="H404" s="18"/>
      <c r="I404" s="18"/>
      <c r="J404" s="18"/>
      <c r="K404" s="1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18"/>
      <c r="F405" s="18"/>
      <c r="G405" s="18"/>
      <c r="H405" s="18"/>
      <c r="I405" s="18"/>
      <c r="J405" s="18"/>
      <c r="K405" s="1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18"/>
      <c r="F406" s="18"/>
      <c r="G406" s="18"/>
      <c r="H406" s="18"/>
      <c r="I406" s="18"/>
      <c r="J406" s="18"/>
      <c r="K406" s="1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18"/>
      <c r="F407" s="18"/>
      <c r="G407" s="18"/>
      <c r="H407" s="18"/>
      <c r="I407" s="18"/>
      <c r="J407" s="18"/>
      <c r="K407" s="1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18"/>
      <c r="F408" s="18"/>
      <c r="G408" s="18"/>
      <c r="H408" s="18"/>
      <c r="I408" s="18"/>
      <c r="J408" s="18"/>
      <c r="K408" s="1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18"/>
      <c r="F409" s="18"/>
      <c r="G409" s="18"/>
      <c r="H409" s="18"/>
      <c r="I409" s="18"/>
      <c r="J409" s="18"/>
      <c r="K409" s="1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18"/>
      <c r="F410" s="18"/>
      <c r="G410" s="18"/>
      <c r="H410" s="18"/>
      <c r="I410" s="18"/>
      <c r="J410" s="18"/>
      <c r="K410" s="1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18"/>
      <c r="F411" s="18"/>
      <c r="G411" s="18"/>
      <c r="H411" s="18"/>
      <c r="I411" s="18"/>
      <c r="J411" s="18"/>
      <c r="K411" s="1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18"/>
      <c r="F412" s="18"/>
      <c r="G412" s="18"/>
      <c r="H412" s="18"/>
      <c r="I412" s="18"/>
      <c r="J412" s="18"/>
      <c r="K412" s="1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18"/>
      <c r="F413" s="18"/>
      <c r="G413" s="18"/>
      <c r="H413" s="18"/>
      <c r="I413" s="18"/>
      <c r="J413" s="18"/>
      <c r="K413" s="1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18"/>
      <c r="F414" s="18"/>
      <c r="G414" s="18"/>
      <c r="H414" s="18"/>
      <c r="I414" s="18"/>
      <c r="J414" s="18"/>
      <c r="K414" s="1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18"/>
      <c r="F415" s="18"/>
      <c r="G415" s="18"/>
      <c r="H415" s="18"/>
      <c r="I415" s="18"/>
      <c r="J415" s="18"/>
      <c r="K415" s="1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18"/>
      <c r="F416" s="18"/>
      <c r="G416" s="18"/>
      <c r="H416" s="18"/>
      <c r="I416" s="18"/>
      <c r="J416" s="18"/>
      <c r="K416" s="1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18"/>
      <c r="F417" s="18"/>
      <c r="G417" s="18"/>
      <c r="H417" s="18"/>
      <c r="I417" s="18"/>
      <c r="J417" s="18"/>
      <c r="K417" s="1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18"/>
      <c r="F418" s="18"/>
      <c r="G418" s="18"/>
      <c r="H418" s="18"/>
      <c r="I418" s="18"/>
      <c r="J418" s="18"/>
      <c r="K418" s="1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18"/>
      <c r="F419" s="18"/>
      <c r="G419" s="18"/>
      <c r="H419" s="18"/>
      <c r="I419" s="18"/>
      <c r="J419" s="18"/>
      <c r="K419" s="1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18"/>
      <c r="F420" s="18"/>
      <c r="G420" s="18"/>
      <c r="H420" s="18"/>
      <c r="I420" s="18"/>
      <c r="J420" s="18"/>
      <c r="K420" s="1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18"/>
      <c r="F421" s="18"/>
      <c r="G421" s="18"/>
      <c r="H421" s="18"/>
      <c r="I421" s="18"/>
      <c r="J421" s="18"/>
      <c r="K421" s="1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18"/>
      <c r="F422" s="18"/>
      <c r="G422" s="18"/>
      <c r="H422" s="18"/>
      <c r="I422" s="18"/>
      <c r="J422" s="18"/>
      <c r="K422" s="1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18"/>
      <c r="F423" s="18"/>
      <c r="G423" s="18"/>
      <c r="H423" s="18"/>
      <c r="I423" s="18"/>
      <c r="J423" s="18"/>
      <c r="K423" s="1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18"/>
      <c r="F424" s="18"/>
      <c r="G424" s="18"/>
      <c r="H424" s="18"/>
      <c r="I424" s="18"/>
      <c r="J424" s="18"/>
      <c r="K424" s="1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18"/>
      <c r="F425" s="18"/>
      <c r="G425" s="18"/>
      <c r="H425" s="18"/>
      <c r="I425" s="18"/>
      <c r="J425" s="18"/>
      <c r="K425" s="1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18"/>
      <c r="F426" s="18"/>
      <c r="G426" s="18"/>
      <c r="H426" s="18"/>
      <c r="I426" s="18"/>
      <c r="J426" s="18"/>
      <c r="K426" s="1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18"/>
      <c r="F427" s="18"/>
      <c r="G427" s="18"/>
      <c r="H427" s="18"/>
      <c r="I427" s="18"/>
      <c r="J427" s="18"/>
      <c r="K427" s="1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18"/>
      <c r="F428" s="18"/>
      <c r="G428" s="18"/>
      <c r="H428" s="18"/>
      <c r="I428" s="18"/>
      <c r="J428" s="18"/>
      <c r="K428" s="1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18"/>
      <c r="F429" s="18"/>
      <c r="G429" s="18"/>
      <c r="H429" s="18"/>
      <c r="I429" s="18"/>
      <c r="J429" s="18"/>
      <c r="K429" s="1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18"/>
      <c r="F430" s="18"/>
      <c r="G430" s="18"/>
      <c r="H430" s="18"/>
      <c r="I430" s="18"/>
      <c r="J430" s="18"/>
      <c r="K430" s="1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18"/>
      <c r="F431" s="18"/>
      <c r="G431" s="18"/>
      <c r="H431" s="18"/>
      <c r="I431" s="18"/>
      <c r="J431" s="18"/>
      <c r="K431" s="1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18"/>
      <c r="F432" s="18"/>
      <c r="G432" s="18"/>
      <c r="H432" s="18"/>
      <c r="I432" s="18"/>
      <c r="J432" s="18"/>
      <c r="K432" s="1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18"/>
      <c r="F433" s="18"/>
      <c r="G433" s="18"/>
      <c r="H433" s="18"/>
      <c r="I433" s="18"/>
      <c r="J433" s="18"/>
      <c r="K433" s="1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18"/>
      <c r="F434" s="18"/>
      <c r="G434" s="18"/>
      <c r="H434" s="18"/>
      <c r="I434" s="18"/>
      <c r="J434" s="18"/>
      <c r="K434" s="1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18"/>
      <c r="F435" s="18"/>
      <c r="G435" s="18"/>
      <c r="H435" s="18"/>
      <c r="I435" s="18"/>
      <c r="J435" s="18"/>
      <c r="K435" s="1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18"/>
      <c r="F436" s="18"/>
      <c r="G436" s="18"/>
      <c r="H436" s="18"/>
      <c r="I436" s="18"/>
      <c r="J436" s="18"/>
      <c r="K436" s="1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18"/>
      <c r="F437" s="18"/>
      <c r="G437" s="18"/>
      <c r="H437" s="18"/>
      <c r="I437" s="18"/>
      <c r="J437" s="18"/>
      <c r="K437" s="1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18"/>
      <c r="F438" s="18"/>
      <c r="G438" s="18"/>
      <c r="H438" s="18"/>
      <c r="I438" s="18"/>
      <c r="J438" s="18"/>
      <c r="K438" s="1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18"/>
      <c r="F439" s="18"/>
      <c r="G439" s="18"/>
      <c r="H439" s="18"/>
      <c r="I439" s="18"/>
      <c r="J439" s="18"/>
      <c r="K439" s="1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18"/>
      <c r="F440" s="18"/>
      <c r="G440" s="18"/>
      <c r="H440" s="18"/>
      <c r="I440" s="18"/>
      <c r="J440" s="18"/>
      <c r="K440" s="1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18"/>
      <c r="F441" s="18"/>
      <c r="G441" s="18"/>
      <c r="H441" s="18"/>
      <c r="I441" s="18"/>
      <c r="J441" s="18"/>
      <c r="K441" s="1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18"/>
      <c r="F442" s="18"/>
      <c r="G442" s="18"/>
      <c r="H442" s="18"/>
      <c r="I442" s="18"/>
      <c r="J442" s="18"/>
      <c r="K442" s="1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18"/>
      <c r="F443" s="18"/>
      <c r="G443" s="18"/>
      <c r="H443" s="18"/>
      <c r="I443" s="18"/>
      <c r="J443" s="18"/>
      <c r="K443" s="1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18"/>
      <c r="F444" s="18"/>
      <c r="G444" s="18"/>
      <c r="H444" s="18"/>
      <c r="I444" s="18"/>
      <c r="J444" s="18"/>
      <c r="K444" s="1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18"/>
      <c r="F445" s="18"/>
      <c r="G445" s="18"/>
      <c r="H445" s="18"/>
      <c r="I445" s="18"/>
      <c r="J445" s="18"/>
      <c r="K445" s="1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18"/>
      <c r="F446" s="18"/>
      <c r="G446" s="18"/>
      <c r="H446" s="18"/>
      <c r="I446" s="18"/>
      <c r="J446" s="18"/>
      <c r="K446" s="1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18"/>
      <c r="F447" s="18"/>
      <c r="G447" s="18"/>
      <c r="H447" s="18"/>
      <c r="I447" s="18"/>
      <c r="J447" s="18"/>
      <c r="K447" s="1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18"/>
      <c r="F448" s="18"/>
      <c r="G448" s="18"/>
      <c r="H448" s="18"/>
      <c r="I448" s="18"/>
      <c r="J448" s="18"/>
      <c r="K448" s="1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18"/>
      <c r="F449" s="18"/>
      <c r="G449" s="18"/>
      <c r="H449" s="18"/>
      <c r="I449" s="18"/>
      <c r="J449" s="18"/>
      <c r="K449" s="1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18"/>
      <c r="F450" s="18"/>
      <c r="G450" s="18"/>
      <c r="H450" s="18"/>
      <c r="I450" s="18"/>
      <c r="J450" s="18"/>
      <c r="K450" s="1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18"/>
      <c r="F451" s="18"/>
      <c r="G451" s="18"/>
      <c r="H451" s="18"/>
      <c r="I451" s="18"/>
      <c r="J451" s="18"/>
      <c r="K451" s="1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18"/>
      <c r="F452" s="18"/>
      <c r="G452" s="18"/>
      <c r="H452" s="18"/>
      <c r="I452" s="18"/>
      <c r="J452" s="18"/>
      <c r="K452" s="1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18"/>
      <c r="F453" s="18"/>
      <c r="G453" s="18"/>
      <c r="H453" s="18"/>
      <c r="I453" s="18"/>
      <c r="J453" s="18"/>
      <c r="K453" s="1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18"/>
      <c r="F454" s="18"/>
      <c r="G454" s="18"/>
      <c r="H454" s="18"/>
      <c r="I454" s="18"/>
      <c r="J454" s="18"/>
      <c r="K454" s="1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18"/>
      <c r="F455" s="18"/>
      <c r="G455" s="18"/>
      <c r="H455" s="18"/>
      <c r="I455" s="18"/>
      <c r="J455" s="18"/>
      <c r="K455" s="1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18"/>
      <c r="F456" s="18"/>
      <c r="G456" s="18"/>
      <c r="H456" s="18"/>
      <c r="I456" s="18"/>
      <c r="J456" s="18"/>
      <c r="K456" s="1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18"/>
      <c r="F457" s="18"/>
      <c r="G457" s="18"/>
      <c r="H457" s="18"/>
      <c r="I457" s="18"/>
      <c r="J457" s="18"/>
      <c r="K457" s="1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18"/>
      <c r="F458" s="18"/>
      <c r="G458" s="18"/>
      <c r="H458" s="18"/>
      <c r="I458" s="18"/>
      <c r="J458" s="18"/>
      <c r="K458" s="1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18"/>
      <c r="F459" s="18"/>
      <c r="G459" s="18"/>
      <c r="H459" s="18"/>
      <c r="I459" s="18"/>
      <c r="J459" s="18"/>
      <c r="K459" s="1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18"/>
      <c r="F460" s="18"/>
      <c r="G460" s="18"/>
      <c r="H460" s="18"/>
      <c r="I460" s="18"/>
      <c r="J460" s="18"/>
      <c r="K460" s="1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18"/>
      <c r="F461" s="18"/>
      <c r="G461" s="18"/>
      <c r="H461" s="18"/>
      <c r="I461" s="18"/>
      <c r="J461" s="18"/>
      <c r="K461" s="1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18"/>
      <c r="F462" s="18"/>
      <c r="G462" s="18"/>
      <c r="H462" s="18"/>
      <c r="I462" s="18"/>
      <c r="J462" s="18"/>
      <c r="K462" s="1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18"/>
      <c r="F463" s="18"/>
      <c r="G463" s="18"/>
      <c r="H463" s="18"/>
      <c r="I463" s="18"/>
      <c r="J463" s="18"/>
      <c r="K463" s="1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18"/>
      <c r="F464" s="18"/>
      <c r="G464" s="18"/>
      <c r="H464" s="18"/>
      <c r="I464" s="18"/>
      <c r="J464" s="18"/>
      <c r="K464" s="1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18"/>
      <c r="F465" s="18"/>
      <c r="G465" s="18"/>
      <c r="H465" s="18"/>
      <c r="I465" s="18"/>
      <c r="J465" s="18"/>
      <c r="K465" s="1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18"/>
      <c r="F466" s="18"/>
      <c r="G466" s="18"/>
      <c r="H466" s="18"/>
      <c r="I466" s="18"/>
      <c r="J466" s="18"/>
      <c r="K466" s="1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18"/>
      <c r="F467" s="18"/>
      <c r="G467" s="18"/>
      <c r="H467" s="18"/>
      <c r="I467" s="18"/>
      <c r="J467" s="18"/>
      <c r="K467" s="1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18"/>
      <c r="F468" s="18"/>
      <c r="G468" s="18"/>
      <c r="H468" s="18"/>
      <c r="I468" s="18"/>
      <c r="J468" s="18"/>
      <c r="K468" s="1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18"/>
      <c r="F469" s="18"/>
      <c r="G469" s="18"/>
      <c r="H469" s="18"/>
      <c r="I469" s="18"/>
      <c r="J469" s="18"/>
      <c r="K469" s="1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18"/>
      <c r="F470" s="18"/>
      <c r="G470" s="18"/>
      <c r="H470" s="18"/>
      <c r="I470" s="18"/>
      <c r="J470" s="18"/>
      <c r="K470" s="1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18"/>
      <c r="F471" s="18"/>
      <c r="G471" s="18"/>
      <c r="H471" s="18"/>
      <c r="I471" s="18"/>
      <c r="J471" s="18"/>
      <c r="K471" s="1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18"/>
      <c r="F472" s="18"/>
      <c r="G472" s="18"/>
      <c r="H472" s="18"/>
      <c r="I472" s="18"/>
      <c r="J472" s="18"/>
      <c r="K472" s="1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18"/>
      <c r="F473" s="18"/>
      <c r="G473" s="18"/>
      <c r="H473" s="18"/>
      <c r="I473" s="18"/>
      <c r="J473" s="18"/>
      <c r="K473" s="1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18"/>
      <c r="F474" s="18"/>
      <c r="G474" s="18"/>
      <c r="H474" s="18"/>
      <c r="I474" s="18"/>
      <c r="J474" s="18"/>
      <c r="K474" s="1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18"/>
      <c r="F475" s="18"/>
      <c r="G475" s="18"/>
      <c r="H475" s="18"/>
      <c r="I475" s="18"/>
      <c r="J475" s="18"/>
      <c r="K475" s="1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18"/>
      <c r="F476" s="18"/>
      <c r="G476" s="18"/>
      <c r="H476" s="18"/>
      <c r="I476" s="18"/>
      <c r="J476" s="18"/>
      <c r="K476" s="1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18"/>
      <c r="F477" s="18"/>
      <c r="G477" s="18"/>
      <c r="H477" s="18"/>
      <c r="I477" s="18"/>
      <c r="J477" s="18"/>
      <c r="K477" s="1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18"/>
      <c r="F478" s="18"/>
      <c r="G478" s="18"/>
      <c r="H478" s="18"/>
      <c r="I478" s="18"/>
      <c r="J478" s="18"/>
      <c r="K478" s="1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18"/>
      <c r="F479" s="18"/>
      <c r="G479" s="18"/>
      <c r="H479" s="18"/>
      <c r="I479" s="18"/>
      <c r="J479" s="18"/>
      <c r="K479" s="1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18"/>
      <c r="F480" s="18"/>
      <c r="G480" s="18"/>
      <c r="H480" s="18"/>
      <c r="I480" s="18"/>
      <c r="J480" s="18"/>
      <c r="K480" s="1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18"/>
      <c r="F481" s="18"/>
      <c r="G481" s="18"/>
      <c r="H481" s="18"/>
      <c r="I481" s="18"/>
      <c r="J481" s="18"/>
      <c r="K481" s="1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18"/>
      <c r="F482" s="18"/>
      <c r="G482" s="18"/>
      <c r="H482" s="18"/>
      <c r="I482" s="18"/>
      <c r="J482" s="18"/>
      <c r="K482" s="1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18"/>
      <c r="F483" s="18"/>
      <c r="G483" s="18"/>
      <c r="H483" s="18"/>
      <c r="I483" s="18"/>
      <c r="J483" s="18"/>
      <c r="K483" s="1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18"/>
      <c r="F484" s="18"/>
      <c r="G484" s="18"/>
      <c r="H484" s="18"/>
      <c r="I484" s="18"/>
      <c r="J484" s="18"/>
      <c r="K484" s="1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18"/>
      <c r="F485" s="18"/>
      <c r="G485" s="18"/>
      <c r="H485" s="18"/>
      <c r="I485" s="18"/>
      <c r="J485" s="18"/>
      <c r="K485" s="1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18"/>
      <c r="F486" s="18"/>
      <c r="G486" s="18"/>
      <c r="H486" s="18"/>
      <c r="I486" s="18"/>
      <c r="J486" s="18"/>
      <c r="K486" s="1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18"/>
      <c r="F487" s="18"/>
      <c r="G487" s="18"/>
      <c r="H487" s="18"/>
      <c r="I487" s="18"/>
      <c r="J487" s="18"/>
      <c r="K487" s="1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18"/>
      <c r="F488" s="18"/>
      <c r="G488" s="18"/>
      <c r="H488" s="18"/>
      <c r="I488" s="18"/>
      <c r="J488" s="18"/>
      <c r="K488" s="1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18"/>
      <c r="F489" s="18"/>
      <c r="G489" s="18"/>
      <c r="H489" s="18"/>
      <c r="I489" s="18"/>
      <c r="J489" s="18"/>
      <c r="K489" s="1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18"/>
      <c r="F490" s="18"/>
      <c r="G490" s="18"/>
      <c r="H490" s="18"/>
      <c r="I490" s="18"/>
      <c r="J490" s="18"/>
      <c r="K490" s="1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18"/>
      <c r="F491" s="18"/>
      <c r="G491" s="18"/>
      <c r="H491" s="18"/>
      <c r="I491" s="18"/>
      <c r="J491" s="18"/>
      <c r="K491" s="1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18"/>
      <c r="F492" s="18"/>
      <c r="G492" s="18"/>
      <c r="H492" s="18"/>
      <c r="I492" s="18"/>
      <c r="J492" s="18"/>
      <c r="K492" s="1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18"/>
      <c r="F493" s="18"/>
      <c r="G493" s="18"/>
      <c r="H493" s="18"/>
      <c r="I493" s="18"/>
      <c r="J493" s="18"/>
      <c r="K493" s="1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18"/>
      <c r="F494" s="18"/>
      <c r="G494" s="18"/>
      <c r="H494" s="18"/>
      <c r="I494" s="18"/>
      <c r="J494" s="18"/>
      <c r="K494" s="1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18"/>
      <c r="F495" s="18"/>
      <c r="G495" s="18"/>
      <c r="H495" s="18"/>
      <c r="I495" s="18"/>
      <c r="J495" s="18"/>
      <c r="K495" s="1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18"/>
      <c r="F496" s="18"/>
      <c r="G496" s="18"/>
      <c r="H496" s="18"/>
      <c r="I496" s="18"/>
      <c r="J496" s="18"/>
      <c r="K496" s="1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18"/>
      <c r="F497" s="18"/>
      <c r="G497" s="18"/>
      <c r="H497" s="18"/>
      <c r="I497" s="18"/>
      <c r="J497" s="18"/>
      <c r="K497" s="1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18"/>
      <c r="F498" s="18"/>
      <c r="G498" s="18"/>
      <c r="H498" s="18"/>
      <c r="I498" s="18"/>
      <c r="J498" s="18"/>
      <c r="K498" s="1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18"/>
      <c r="F499" s="18"/>
      <c r="G499" s="18"/>
      <c r="H499" s="18"/>
      <c r="I499" s="18"/>
      <c r="J499" s="18"/>
      <c r="K499" s="1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18"/>
      <c r="F500" s="18"/>
      <c r="G500" s="18"/>
      <c r="H500" s="18"/>
      <c r="I500" s="18"/>
      <c r="J500" s="18"/>
      <c r="K500" s="1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18"/>
      <c r="F501" s="18"/>
      <c r="G501" s="18"/>
      <c r="H501" s="18"/>
      <c r="I501" s="18"/>
      <c r="J501" s="18"/>
      <c r="K501" s="1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18"/>
      <c r="F502" s="18"/>
      <c r="G502" s="18"/>
      <c r="H502" s="18"/>
      <c r="I502" s="18"/>
      <c r="J502" s="18"/>
      <c r="K502" s="1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18"/>
      <c r="F503" s="18"/>
      <c r="G503" s="18"/>
      <c r="H503" s="18"/>
      <c r="I503" s="18"/>
      <c r="J503" s="18"/>
      <c r="K503" s="1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18"/>
      <c r="F504" s="18"/>
      <c r="G504" s="18"/>
      <c r="H504" s="18"/>
      <c r="I504" s="18"/>
      <c r="J504" s="18"/>
      <c r="K504" s="1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18"/>
      <c r="F505" s="18"/>
      <c r="G505" s="18"/>
      <c r="H505" s="18"/>
      <c r="I505" s="18"/>
      <c r="J505" s="18"/>
      <c r="K505" s="1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18"/>
      <c r="F506" s="18"/>
      <c r="G506" s="18"/>
      <c r="H506" s="18"/>
      <c r="I506" s="18"/>
      <c r="J506" s="18"/>
      <c r="K506" s="1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18"/>
      <c r="F507" s="18"/>
      <c r="G507" s="18"/>
      <c r="H507" s="18"/>
      <c r="I507" s="18"/>
      <c r="J507" s="18"/>
      <c r="K507" s="1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18"/>
      <c r="F508" s="18"/>
      <c r="G508" s="18"/>
      <c r="H508" s="18"/>
      <c r="I508" s="18"/>
      <c r="J508" s="18"/>
      <c r="K508" s="1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18"/>
      <c r="F509" s="18"/>
      <c r="G509" s="18"/>
      <c r="H509" s="18"/>
      <c r="I509" s="18"/>
      <c r="J509" s="18"/>
      <c r="K509" s="1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18"/>
      <c r="F510" s="18"/>
      <c r="G510" s="18"/>
      <c r="H510" s="18"/>
      <c r="I510" s="18"/>
      <c r="J510" s="18"/>
      <c r="K510" s="1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18"/>
      <c r="F511" s="18"/>
      <c r="G511" s="18"/>
      <c r="H511" s="18"/>
      <c r="I511" s="18"/>
      <c r="J511" s="18"/>
      <c r="K511" s="1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18"/>
      <c r="F512" s="18"/>
      <c r="G512" s="18"/>
      <c r="H512" s="18"/>
      <c r="I512" s="18"/>
      <c r="J512" s="18"/>
      <c r="K512" s="1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18"/>
      <c r="F513" s="18"/>
      <c r="G513" s="18"/>
      <c r="H513" s="18"/>
      <c r="I513" s="18"/>
      <c r="J513" s="18"/>
      <c r="K513" s="1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18"/>
      <c r="F514" s="18"/>
      <c r="G514" s="18"/>
      <c r="H514" s="18"/>
      <c r="I514" s="18"/>
      <c r="J514" s="18"/>
      <c r="K514" s="1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18"/>
      <c r="F515" s="18"/>
      <c r="G515" s="18"/>
      <c r="H515" s="18"/>
      <c r="I515" s="18"/>
      <c r="J515" s="18"/>
      <c r="K515" s="1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18"/>
      <c r="F516" s="18"/>
      <c r="G516" s="18"/>
      <c r="H516" s="18"/>
      <c r="I516" s="18"/>
      <c r="J516" s="18"/>
      <c r="K516" s="1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18"/>
      <c r="F517" s="18"/>
      <c r="G517" s="18"/>
      <c r="H517" s="18"/>
      <c r="I517" s="18"/>
      <c r="J517" s="18"/>
      <c r="K517" s="1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18"/>
      <c r="F518" s="18"/>
      <c r="G518" s="18"/>
      <c r="H518" s="18"/>
      <c r="I518" s="18"/>
      <c r="J518" s="18"/>
      <c r="K518" s="1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18"/>
      <c r="F519" s="18"/>
      <c r="G519" s="18"/>
      <c r="H519" s="18"/>
      <c r="I519" s="18"/>
      <c r="J519" s="18"/>
      <c r="K519" s="1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18"/>
      <c r="F520" s="18"/>
      <c r="G520" s="18"/>
      <c r="H520" s="18"/>
      <c r="I520" s="18"/>
      <c r="J520" s="18"/>
      <c r="K520" s="1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18"/>
      <c r="F521" s="18"/>
      <c r="G521" s="18"/>
      <c r="H521" s="18"/>
      <c r="I521" s="18"/>
      <c r="J521" s="18"/>
      <c r="K521" s="1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18"/>
      <c r="F522" s="18"/>
      <c r="G522" s="18"/>
      <c r="H522" s="18"/>
      <c r="I522" s="18"/>
      <c r="J522" s="18"/>
      <c r="K522" s="1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18"/>
      <c r="F523" s="18"/>
      <c r="G523" s="18"/>
      <c r="H523" s="18"/>
      <c r="I523" s="18"/>
      <c r="J523" s="18"/>
      <c r="K523" s="1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18"/>
      <c r="F524" s="18"/>
      <c r="G524" s="18"/>
      <c r="H524" s="18"/>
      <c r="I524" s="18"/>
      <c r="J524" s="18"/>
      <c r="K524" s="1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18"/>
      <c r="F525" s="18"/>
      <c r="G525" s="18"/>
      <c r="H525" s="18"/>
      <c r="I525" s="18"/>
      <c r="J525" s="18"/>
      <c r="K525" s="1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18"/>
      <c r="F526" s="18"/>
      <c r="G526" s="18"/>
      <c r="H526" s="18"/>
      <c r="I526" s="18"/>
      <c r="J526" s="18"/>
      <c r="K526" s="1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18"/>
      <c r="F527" s="18"/>
      <c r="G527" s="18"/>
      <c r="H527" s="18"/>
      <c r="I527" s="18"/>
      <c r="J527" s="18"/>
      <c r="K527" s="1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18"/>
      <c r="F528" s="18"/>
      <c r="G528" s="18"/>
      <c r="H528" s="18"/>
      <c r="I528" s="18"/>
      <c r="J528" s="18"/>
      <c r="K528" s="1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18"/>
      <c r="F529" s="18"/>
      <c r="G529" s="18"/>
      <c r="H529" s="18"/>
      <c r="I529" s="18"/>
      <c r="J529" s="18"/>
      <c r="K529" s="1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18"/>
      <c r="F530" s="18"/>
      <c r="G530" s="18"/>
      <c r="H530" s="18"/>
      <c r="I530" s="18"/>
      <c r="J530" s="18"/>
      <c r="K530" s="1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18"/>
      <c r="F531" s="18"/>
      <c r="G531" s="18"/>
      <c r="H531" s="18"/>
      <c r="I531" s="18"/>
      <c r="J531" s="18"/>
      <c r="K531" s="1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18"/>
      <c r="F532" s="18"/>
      <c r="G532" s="18"/>
      <c r="H532" s="18"/>
      <c r="I532" s="18"/>
      <c r="J532" s="18"/>
      <c r="K532" s="1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18"/>
      <c r="F533" s="18"/>
      <c r="G533" s="18"/>
      <c r="H533" s="18"/>
      <c r="I533" s="18"/>
      <c r="J533" s="18"/>
      <c r="K533" s="1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18"/>
      <c r="F534" s="18"/>
      <c r="G534" s="18"/>
      <c r="H534" s="18"/>
      <c r="I534" s="18"/>
      <c r="J534" s="18"/>
      <c r="K534" s="1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18"/>
      <c r="F535" s="18"/>
      <c r="G535" s="18"/>
      <c r="H535" s="18"/>
      <c r="I535" s="18"/>
      <c r="J535" s="18"/>
      <c r="K535" s="1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18"/>
      <c r="F536" s="18"/>
      <c r="G536" s="18"/>
      <c r="H536" s="18"/>
      <c r="I536" s="18"/>
      <c r="J536" s="18"/>
      <c r="K536" s="1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18"/>
      <c r="F537" s="18"/>
      <c r="G537" s="18"/>
      <c r="H537" s="18"/>
      <c r="I537" s="18"/>
      <c r="J537" s="18"/>
      <c r="K537" s="1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18"/>
      <c r="F538" s="18"/>
      <c r="G538" s="18"/>
      <c r="H538" s="18"/>
      <c r="I538" s="18"/>
      <c r="J538" s="18"/>
      <c r="K538" s="1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18"/>
      <c r="F539" s="18"/>
      <c r="G539" s="18"/>
      <c r="H539" s="18"/>
      <c r="I539" s="18"/>
      <c r="J539" s="18"/>
      <c r="K539" s="1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18"/>
      <c r="F540" s="18"/>
      <c r="G540" s="18"/>
      <c r="H540" s="18"/>
      <c r="I540" s="18"/>
      <c r="J540" s="18"/>
      <c r="K540" s="1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18"/>
      <c r="F541" s="18"/>
      <c r="G541" s="18"/>
      <c r="H541" s="18"/>
      <c r="I541" s="18"/>
      <c r="J541" s="18"/>
      <c r="K541" s="1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18"/>
      <c r="F542" s="18"/>
      <c r="G542" s="18"/>
      <c r="H542" s="18"/>
      <c r="I542" s="18"/>
      <c r="J542" s="18"/>
      <c r="K542" s="1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18"/>
      <c r="F543" s="18"/>
      <c r="G543" s="18"/>
      <c r="H543" s="18"/>
      <c r="I543" s="18"/>
      <c r="J543" s="18"/>
      <c r="K543" s="1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18"/>
      <c r="F544" s="18"/>
      <c r="G544" s="18"/>
      <c r="H544" s="18"/>
      <c r="I544" s="18"/>
      <c r="J544" s="18"/>
      <c r="K544" s="1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18"/>
      <c r="F545" s="18"/>
      <c r="G545" s="18"/>
      <c r="H545" s="18"/>
      <c r="I545" s="18"/>
      <c r="J545" s="18"/>
      <c r="K545" s="1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18"/>
      <c r="F546" s="18"/>
      <c r="G546" s="18"/>
      <c r="H546" s="18"/>
      <c r="I546" s="18"/>
      <c r="J546" s="18"/>
      <c r="K546" s="1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18"/>
      <c r="F547" s="18"/>
      <c r="G547" s="18"/>
      <c r="H547" s="18"/>
      <c r="I547" s="18"/>
      <c r="J547" s="18"/>
      <c r="K547" s="1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18"/>
      <c r="F548" s="18"/>
      <c r="G548" s="18"/>
      <c r="H548" s="18"/>
      <c r="I548" s="18"/>
      <c r="J548" s="18"/>
      <c r="K548" s="1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18"/>
      <c r="F549" s="18"/>
      <c r="G549" s="18"/>
      <c r="H549" s="18"/>
      <c r="I549" s="18"/>
      <c r="J549" s="18"/>
      <c r="K549" s="1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18"/>
      <c r="F550" s="18"/>
      <c r="G550" s="18"/>
      <c r="H550" s="18"/>
      <c r="I550" s="18"/>
      <c r="J550" s="18"/>
      <c r="K550" s="1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18"/>
      <c r="F551" s="18"/>
      <c r="G551" s="18"/>
      <c r="H551" s="18"/>
      <c r="I551" s="18"/>
      <c r="J551" s="18"/>
      <c r="K551" s="1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18"/>
      <c r="F552" s="18"/>
      <c r="G552" s="18"/>
      <c r="H552" s="18"/>
      <c r="I552" s="18"/>
      <c r="J552" s="18"/>
      <c r="K552" s="1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18"/>
      <c r="F553" s="18"/>
      <c r="G553" s="18"/>
      <c r="H553" s="18"/>
      <c r="I553" s="18"/>
      <c r="J553" s="18"/>
      <c r="K553" s="1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18"/>
      <c r="F554" s="18"/>
      <c r="G554" s="18"/>
      <c r="H554" s="18"/>
      <c r="I554" s="18"/>
      <c r="J554" s="18"/>
      <c r="K554" s="1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18"/>
      <c r="F555" s="18"/>
      <c r="G555" s="18"/>
      <c r="H555" s="18"/>
      <c r="I555" s="18"/>
      <c r="J555" s="18"/>
      <c r="K555" s="1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18"/>
      <c r="F556" s="18"/>
      <c r="G556" s="18"/>
      <c r="H556" s="18"/>
      <c r="I556" s="18"/>
      <c r="J556" s="18"/>
      <c r="K556" s="1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18"/>
      <c r="F557" s="18"/>
      <c r="G557" s="18"/>
      <c r="H557" s="18"/>
      <c r="I557" s="18"/>
      <c r="J557" s="18"/>
      <c r="K557" s="1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18"/>
      <c r="F558" s="18"/>
      <c r="G558" s="18"/>
      <c r="H558" s="18"/>
      <c r="I558" s="18"/>
      <c r="J558" s="18"/>
      <c r="K558" s="1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18"/>
      <c r="F559" s="18"/>
      <c r="G559" s="18"/>
      <c r="H559" s="18"/>
      <c r="I559" s="18"/>
      <c r="J559" s="18"/>
      <c r="K559" s="1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18"/>
      <c r="F560" s="18"/>
      <c r="G560" s="18"/>
      <c r="H560" s="18"/>
      <c r="I560" s="18"/>
      <c r="J560" s="18"/>
      <c r="K560" s="1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18"/>
      <c r="F561" s="18"/>
      <c r="G561" s="18"/>
      <c r="H561" s="18"/>
      <c r="I561" s="18"/>
      <c r="J561" s="18"/>
      <c r="K561" s="1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18"/>
      <c r="F562" s="18"/>
      <c r="G562" s="18"/>
      <c r="H562" s="18"/>
      <c r="I562" s="18"/>
      <c r="J562" s="18"/>
      <c r="K562" s="1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18"/>
      <c r="F563" s="18"/>
      <c r="G563" s="18"/>
      <c r="H563" s="18"/>
      <c r="I563" s="18"/>
      <c r="J563" s="18"/>
      <c r="K563" s="1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18"/>
      <c r="F564" s="18"/>
      <c r="G564" s="18"/>
      <c r="H564" s="18"/>
      <c r="I564" s="18"/>
      <c r="J564" s="18"/>
      <c r="K564" s="1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18"/>
      <c r="F565" s="18"/>
      <c r="G565" s="18"/>
      <c r="H565" s="18"/>
      <c r="I565" s="18"/>
      <c r="J565" s="18"/>
      <c r="K565" s="1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18"/>
      <c r="F566" s="18"/>
      <c r="G566" s="18"/>
      <c r="H566" s="18"/>
      <c r="I566" s="18"/>
      <c r="J566" s="18"/>
      <c r="K566" s="1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18"/>
      <c r="F567" s="18"/>
      <c r="G567" s="18"/>
      <c r="H567" s="18"/>
      <c r="I567" s="18"/>
      <c r="J567" s="18"/>
      <c r="K567" s="1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18"/>
      <c r="F568" s="18"/>
      <c r="G568" s="18"/>
      <c r="H568" s="18"/>
      <c r="I568" s="18"/>
      <c r="J568" s="18"/>
      <c r="K568" s="1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18"/>
      <c r="F569" s="18"/>
      <c r="G569" s="18"/>
      <c r="H569" s="18"/>
      <c r="I569" s="18"/>
      <c r="J569" s="18"/>
      <c r="K569" s="1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18"/>
      <c r="F570" s="18"/>
      <c r="G570" s="18"/>
      <c r="H570" s="18"/>
      <c r="I570" s="18"/>
      <c r="J570" s="18"/>
      <c r="K570" s="1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18"/>
      <c r="F571" s="18"/>
      <c r="G571" s="18"/>
      <c r="H571" s="18"/>
      <c r="I571" s="18"/>
      <c r="J571" s="18"/>
      <c r="K571" s="1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18"/>
      <c r="F572" s="18"/>
      <c r="G572" s="18"/>
      <c r="H572" s="18"/>
      <c r="I572" s="18"/>
      <c r="J572" s="18"/>
      <c r="K572" s="1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18"/>
      <c r="F573" s="18"/>
      <c r="G573" s="18"/>
      <c r="H573" s="18"/>
      <c r="I573" s="18"/>
      <c r="J573" s="18"/>
      <c r="K573" s="1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18"/>
      <c r="F574" s="18"/>
      <c r="G574" s="18"/>
      <c r="H574" s="18"/>
      <c r="I574" s="18"/>
      <c r="J574" s="18"/>
      <c r="K574" s="1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18"/>
      <c r="F575" s="18"/>
      <c r="G575" s="18"/>
      <c r="H575" s="18"/>
      <c r="I575" s="18"/>
      <c r="J575" s="18"/>
      <c r="K575" s="1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18"/>
      <c r="F576" s="18"/>
      <c r="G576" s="18"/>
      <c r="H576" s="18"/>
      <c r="I576" s="18"/>
      <c r="J576" s="18"/>
      <c r="K576" s="1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18"/>
      <c r="F577" s="18"/>
      <c r="G577" s="18"/>
      <c r="H577" s="18"/>
      <c r="I577" s="18"/>
      <c r="J577" s="18"/>
      <c r="K577" s="1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18"/>
      <c r="F578" s="18"/>
      <c r="G578" s="18"/>
      <c r="H578" s="18"/>
      <c r="I578" s="18"/>
      <c r="J578" s="18"/>
      <c r="K578" s="1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18"/>
      <c r="F579" s="18"/>
      <c r="G579" s="18"/>
      <c r="H579" s="18"/>
      <c r="I579" s="18"/>
      <c r="J579" s="18"/>
      <c r="K579" s="1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18"/>
      <c r="F580" s="18"/>
      <c r="G580" s="18"/>
      <c r="H580" s="18"/>
      <c r="I580" s="18"/>
      <c r="J580" s="18"/>
      <c r="K580" s="1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18"/>
      <c r="F581" s="18"/>
      <c r="G581" s="18"/>
      <c r="H581" s="18"/>
      <c r="I581" s="18"/>
      <c r="J581" s="18"/>
      <c r="K581" s="1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18"/>
      <c r="F582" s="18"/>
      <c r="G582" s="18"/>
      <c r="H582" s="18"/>
      <c r="I582" s="18"/>
      <c r="J582" s="18"/>
      <c r="K582" s="1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18"/>
      <c r="F583" s="18"/>
      <c r="G583" s="18"/>
      <c r="H583" s="18"/>
      <c r="I583" s="18"/>
      <c r="J583" s="18"/>
      <c r="K583" s="1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18"/>
      <c r="F584" s="18"/>
      <c r="G584" s="18"/>
      <c r="H584" s="18"/>
      <c r="I584" s="18"/>
      <c r="J584" s="18"/>
      <c r="K584" s="1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18"/>
      <c r="F585" s="18"/>
      <c r="G585" s="18"/>
      <c r="H585" s="18"/>
      <c r="I585" s="18"/>
      <c r="J585" s="18"/>
      <c r="K585" s="1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18"/>
      <c r="F586" s="18"/>
      <c r="G586" s="18"/>
      <c r="H586" s="18"/>
      <c r="I586" s="18"/>
      <c r="J586" s="18"/>
      <c r="K586" s="1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18"/>
      <c r="F587" s="18"/>
      <c r="G587" s="18"/>
      <c r="H587" s="18"/>
      <c r="I587" s="18"/>
      <c r="J587" s="18"/>
      <c r="K587" s="1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18"/>
      <c r="F588" s="18"/>
      <c r="G588" s="18"/>
      <c r="H588" s="18"/>
      <c r="I588" s="18"/>
      <c r="J588" s="18"/>
      <c r="K588" s="1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18"/>
      <c r="F589" s="18"/>
      <c r="G589" s="18"/>
      <c r="H589" s="18"/>
      <c r="I589" s="18"/>
      <c r="J589" s="18"/>
      <c r="K589" s="1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18"/>
      <c r="F590" s="18"/>
      <c r="G590" s="18"/>
      <c r="H590" s="18"/>
      <c r="I590" s="18"/>
      <c r="J590" s="18"/>
      <c r="K590" s="1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18"/>
      <c r="F591" s="18"/>
      <c r="G591" s="18"/>
      <c r="H591" s="18"/>
      <c r="I591" s="18"/>
      <c r="J591" s="18"/>
      <c r="K591" s="1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18"/>
      <c r="F592" s="18"/>
      <c r="G592" s="18"/>
      <c r="H592" s="18"/>
      <c r="I592" s="18"/>
      <c r="J592" s="18"/>
      <c r="K592" s="1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18"/>
      <c r="F593" s="18"/>
      <c r="G593" s="18"/>
      <c r="H593" s="18"/>
      <c r="I593" s="18"/>
      <c r="J593" s="18"/>
      <c r="K593" s="1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18"/>
      <c r="F594" s="18"/>
      <c r="G594" s="18"/>
      <c r="H594" s="18"/>
      <c r="I594" s="18"/>
      <c r="J594" s="18"/>
      <c r="K594" s="1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18"/>
      <c r="F595" s="18"/>
      <c r="G595" s="18"/>
      <c r="H595" s="18"/>
      <c r="I595" s="18"/>
      <c r="J595" s="18"/>
      <c r="K595" s="1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18"/>
      <c r="F596" s="18"/>
      <c r="G596" s="18"/>
      <c r="H596" s="18"/>
      <c r="I596" s="18"/>
      <c r="J596" s="18"/>
      <c r="K596" s="1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18"/>
      <c r="F597" s="18"/>
      <c r="G597" s="18"/>
      <c r="H597" s="18"/>
      <c r="I597" s="18"/>
      <c r="J597" s="18"/>
      <c r="K597" s="1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18"/>
      <c r="F598" s="18"/>
      <c r="G598" s="18"/>
      <c r="H598" s="18"/>
      <c r="I598" s="18"/>
      <c r="J598" s="18"/>
      <c r="K598" s="1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18"/>
      <c r="F599" s="18"/>
      <c r="G599" s="18"/>
      <c r="H599" s="18"/>
      <c r="I599" s="18"/>
      <c r="J599" s="18"/>
      <c r="K599" s="1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18"/>
      <c r="F600" s="18"/>
      <c r="G600" s="18"/>
      <c r="H600" s="18"/>
      <c r="I600" s="18"/>
      <c r="J600" s="18"/>
      <c r="K600" s="1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18"/>
      <c r="F601" s="18"/>
      <c r="G601" s="18"/>
      <c r="H601" s="18"/>
      <c r="I601" s="18"/>
      <c r="J601" s="18"/>
      <c r="K601" s="1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18"/>
      <c r="F602" s="18"/>
      <c r="G602" s="18"/>
      <c r="H602" s="18"/>
      <c r="I602" s="18"/>
      <c r="J602" s="18"/>
      <c r="K602" s="1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18"/>
      <c r="F603" s="18"/>
      <c r="G603" s="18"/>
      <c r="H603" s="18"/>
      <c r="I603" s="18"/>
      <c r="J603" s="18"/>
      <c r="K603" s="1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18"/>
      <c r="F604" s="18"/>
      <c r="G604" s="18"/>
      <c r="H604" s="18"/>
      <c r="I604" s="18"/>
      <c r="J604" s="18"/>
      <c r="K604" s="1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18"/>
      <c r="F605" s="18"/>
      <c r="G605" s="18"/>
      <c r="H605" s="18"/>
      <c r="I605" s="18"/>
      <c r="J605" s="18"/>
      <c r="K605" s="1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18"/>
      <c r="F606" s="18"/>
      <c r="G606" s="18"/>
      <c r="H606" s="18"/>
      <c r="I606" s="18"/>
      <c r="J606" s="18"/>
      <c r="K606" s="1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18"/>
      <c r="F607" s="18"/>
      <c r="G607" s="18"/>
      <c r="H607" s="18"/>
      <c r="I607" s="18"/>
      <c r="J607" s="18"/>
      <c r="K607" s="1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18"/>
      <c r="F608" s="18"/>
      <c r="G608" s="18"/>
      <c r="H608" s="18"/>
      <c r="I608" s="18"/>
      <c r="J608" s="18"/>
      <c r="K608" s="1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18"/>
      <c r="F609" s="18"/>
      <c r="G609" s="18"/>
      <c r="H609" s="18"/>
      <c r="I609" s="18"/>
      <c r="J609" s="18"/>
      <c r="K609" s="1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18"/>
      <c r="F610" s="18"/>
      <c r="G610" s="18"/>
      <c r="H610" s="18"/>
      <c r="I610" s="18"/>
      <c r="J610" s="18"/>
      <c r="K610" s="1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18"/>
      <c r="F611" s="18"/>
      <c r="G611" s="18"/>
      <c r="H611" s="18"/>
      <c r="I611" s="18"/>
      <c r="J611" s="18"/>
      <c r="K611" s="1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18"/>
      <c r="F612" s="18"/>
      <c r="G612" s="18"/>
      <c r="H612" s="18"/>
      <c r="I612" s="18"/>
      <c r="J612" s="18"/>
      <c r="K612" s="1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18"/>
      <c r="F613" s="18"/>
      <c r="G613" s="18"/>
      <c r="H613" s="18"/>
      <c r="I613" s="18"/>
      <c r="J613" s="18"/>
      <c r="K613" s="1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18"/>
      <c r="F614" s="18"/>
      <c r="G614" s="18"/>
      <c r="H614" s="18"/>
      <c r="I614" s="18"/>
      <c r="J614" s="18"/>
      <c r="K614" s="1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18"/>
      <c r="F615" s="18"/>
      <c r="G615" s="18"/>
      <c r="H615" s="18"/>
      <c r="I615" s="18"/>
      <c r="J615" s="18"/>
      <c r="K615" s="1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18"/>
      <c r="F616" s="18"/>
      <c r="G616" s="18"/>
      <c r="H616" s="18"/>
      <c r="I616" s="18"/>
      <c r="J616" s="18"/>
      <c r="K616" s="1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18"/>
      <c r="F617" s="18"/>
      <c r="G617" s="18"/>
      <c r="H617" s="18"/>
      <c r="I617" s="18"/>
      <c r="J617" s="18"/>
      <c r="K617" s="1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18"/>
      <c r="F618" s="18"/>
      <c r="G618" s="18"/>
      <c r="H618" s="18"/>
      <c r="I618" s="18"/>
      <c r="J618" s="18"/>
      <c r="K618" s="1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18"/>
      <c r="F619" s="18"/>
      <c r="G619" s="18"/>
      <c r="H619" s="18"/>
      <c r="I619" s="18"/>
      <c r="J619" s="18"/>
      <c r="K619" s="1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18"/>
      <c r="F620" s="18"/>
      <c r="G620" s="18"/>
      <c r="H620" s="18"/>
      <c r="I620" s="18"/>
      <c r="J620" s="18"/>
      <c r="K620" s="1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18"/>
      <c r="F621" s="18"/>
      <c r="G621" s="18"/>
      <c r="H621" s="18"/>
      <c r="I621" s="18"/>
      <c r="J621" s="18"/>
      <c r="K621" s="1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18"/>
      <c r="F622" s="18"/>
      <c r="G622" s="18"/>
      <c r="H622" s="18"/>
      <c r="I622" s="18"/>
      <c r="J622" s="18"/>
      <c r="K622" s="1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18"/>
      <c r="F623" s="18"/>
      <c r="G623" s="18"/>
      <c r="H623" s="18"/>
      <c r="I623" s="18"/>
      <c r="J623" s="18"/>
      <c r="K623" s="1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18"/>
      <c r="F624" s="18"/>
      <c r="G624" s="18"/>
      <c r="H624" s="18"/>
      <c r="I624" s="18"/>
      <c r="J624" s="18"/>
      <c r="K624" s="1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18"/>
      <c r="F625" s="18"/>
      <c r="G625" s="18"/>
      <c r="H625" s="18"/>
      <c r="I625" s="18"/>
      <c r="J625" s="18"/>
      <c r="K625" s="1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18"/>
      <c r="F626" s="18"/>
      <c r="G626" s="18"/>
      <c r="H626" s="18"/>
      <c r="I626" s="18"/>
      <c r="J626" s="18"/>
      <c r="K626" s="1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18"/>
      <c r="F627" s="18"/>
      <c r="G627" s="18"/>
      <c r="H627" s="18"/>
      <c r="I627" s="18"/>
      <c r="J627" s="18"/>
      <c r="K627" s="1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18"/>
      <c r="F628" s="18"/>
      <c r="G628" s="18"/>
      <c r="H628" s="18"/>
      <c r="I628" s="18"/>
      <c r="J628" s="18"/>
      <c r="K628" s="1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18"/>
      <c r="F629" s="18"/>
      <c r="G629" s="18"/>
      <c r="H629" s="18"/>
      <c r="I629" s="18"/>
      <c r="J629" s="18"/>
      <c r="K629" s="1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18"/>
      <c r="F630" s="18"/>
      <c r="G630" s="18"/>
      <c r="H630" s="18"/>
      <c r="I630" s="18"/>
      <c r="J630" s="18"/>
      <c r="K630" s="1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18"/>
      <c r="F631" s="18"/>
      <c r="G631" s="18"/>
      <c r="H631" s="18"/>
      <c r="I631" s="18"/>
      <c r="J631" s="18"/>
      <c r="K631" s="1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18"/>
      <c r="F632" s="18"/>
      <c r="G632" s="18"/>
      <c r="H632" s="18"/>
      <c r="I632" s="18"/>
      <c r="J632" s="18"/>
      <c r="K632" s="1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18"/>
      <c r="F633" s="18"/>
      <c r="G633" s="18"/>
      <c r="H633" s="18"/>
      <c r="I633" s="18"/>
      <c r="J633" s="18"/>
      <c r="K633" s="1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18"/>
      <c r="F634" s="18"/>
      <c r="G634" s="18"/>
      <c r="H634" s="18"/>
      <c r="I634" s="18"/>
      <c r="J634" s="18"/>
      <c r="K634" s="1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18"/>
      <c r="F635" s="18"/>
      <c r="G635" s="18"/>
      <c r="H635" s="18"/>
      <c r="I635" s="18"/>
      <c r="J635" s="18"/>
      <c r="K635" s="1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18"/>
      <c r="F636" s="18"/>
      <c r="G636" s="18"/>
      <c r="H636" s="18"/>
      <c r="I636" s="18"/>
      <c r="J636" s="18"/>
      <c r="K636" s="1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18"/>
      <c r="F637" s="18"/>
      <c r="G637" s="18"/>
      <c r="H637" s="18"/>
      <c r="I637" s="18"/>
      <c r="J637" s="18"/>
      <c r="K637" s="1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18"/>
      <c r="F638" s="18"/>
      <c r="G638" s="18"/>
      <c r="H638" s="18"/>
      <c r="I638" s="18"/>
      <c r="J638" s="18"/>
      <c r="K638" s="1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18"/>
      <c r="F639" s="18"/>
      <c r="G639" s="18"/>
      <c r="H639" s="18"/>
      <c r="I639" s="18"/>
      <c r="J639" s="18"/>
      <c r="K639" s="1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18"/>
      <c r="F640" s="18"/>
      <c r="G640" s="18"/>
      <c r="H640" s="18"/>
      <c r="I640" s="18"/>
      <c r="J640" s="18"/>
      <c r="K640" s="1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18"/>
      <c r="F641" s="18"/>
      <c r="G641" s="18"/>
      <c r="H641" s="18"/>
      <c r="I641" s="18"/>
      <c r="J641" s="18"/>
      <c r="K641" s="1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18"/>
      <c r="F642" s="18"/>
      <c r="G642" s="18"/>
      <c r="H642" s="18"/>
      <c r="I642" s="18"/>
      <c r="J642" s="18"/>
      <c r="K642" s="1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18"/>
      <c r="F643" s="18"/>
      <c r="G643" s="18"/>
      <c r="H643" s="18"/>
      <c r="I643" s="18"/>
      <c r="J643" s="18"/>
      <c r="K643" s="1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18"/>
      <c r="F644" s="18"/>
      <c r="G644" s="18"/>
      <c r="H644" s="18"/>
      <c r="I644" s="18"/>
      <c r="J644" s="18"/>
      <c r="K644" s="1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18"/>
      <c r="F645" s="18"/>
      <c r="G645" s="18"/>
      <c r="H645" s="18"/>
      <c r="I645" s="18"/>
      <c r="J645" s="18"/>
      <c r="K645" s="1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18"/>
      <c r="F646" s="18"/>
      <c r="G646" s="18"/>
      <c r="H646" s="18"/>
      <c r="I646" s="18"/>
      <c r="J646" s="18"/>
      <c r="K646" s="1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18"/>
      <c r="F647" s="18"/>
      <c r="G647" s="18"/>
      <c r="H647" s="18"/>
      <c r="I647" s="18"/>
      <c r="J647" s="18"/>
      <c r="K647" s="1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18"/>
      <c r="F648" s="18"/>
      <c r="G648" s="18"/>
      <c r="H648" s="18"/>
      <c r="I648" s="18"/>
      <c r="J648" s="18"/>
      <c r="K648" s="1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18"/>
      <c r="F649" s="18"/>
      <c r="G649" s="18"/>
      <c r="H649" s="18"/>
      <c r="I649" s="18"/>
      <c r="J649" s="18"/>
      <c r="K649" s="1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18"/>
      <c r="F650" s="18"/>
      <c r="G650" s="18"/>
      <c r="H650" s="18"/>
      <c r="I650" s="18"/>
      <c r="J650" s="18"/>
      <c r="K650" s="1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18"/>
      <c r="F651" s="18"/>
      <c r="G651" s="18"/>
      <c r="H651" s="18"/>
      <c r="I651" s="18"/>
      <c r="J651" s="18"/>
      <c r="K651" s="1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18"/>
      <c r="F652" s="18"/>
      <c r="G652" s="18"/>
      <c r="H652" s="18"/>
      <c r="I652" s="18"/>
      <c r="J652" s="18"/>
      <c r="K652" s="1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18"/>
      <c r="F653" s="18"/>
      <c r="G653" s="18"/>
      <c r="H653" s="18"/>
      <c r="I653" s="18"/>
      <c r="J653" s="18"/>
      <c r="K653" s="1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18"/>
      <c r="F654" s="18"/>
      <c r="G654" s="18"/>
      <c r="H654" s="18"/>
      <c r="I654" s="18"/>
      <c r="J654" s="18"/>
      <c r="K654" s="1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18"/>
      <c r="F655" s="18"/>
      <c r="G655" s="18"/>
      <c r="H655" s="18"/>
      <c r="I655" s="18"/>
      <c r="J655" s="18"/>
      <c r="K655" s="1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18"/>
      <c r="F656" s="18"/>
      <c r="G656" s="18"/>
      <c r="H656" s="18"/>
      <c r="I656" s="18"/>
      <c r="J656" s="18"/>
      <c r="K656" s="1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18"/>
      <c r="F657" s="18"/>
      <c r="G657" s="18"/>
      <c r="H657" s="18"/>
      <c r="I657" s="18"/>
      <c r="J657" s="18"/>
      <c r="K657" s="1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18"/>
      <c r="F658" s="18"/>
      <c r="G658" s="18"/>
      <c r="H658" s="18"/>
      <c r="I658" s="18"/>
      <c r="J658" s="18"/>
      <c r="K658" s="1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18"/>
      <c r="F659" s="18"/>
      <c r="G659" s="18"/>
      <c r="H659" s="18"/>
      <c r="I659" s="18"/>
      <c r="J659" s="18"/>
      <c r="K659" s="1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18"/>
      <c r="F660" s="18"/>
      <c r="G660" s="18"/>
      <c r="H660" s="18"/>
      <c r="I660" s="18"/>
      <c r="J660" s="18"/>
      <c r="K660" s="1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18"/>
      <c r="F661" s="18"/>
      <c r="G661" s="18"/>
      <c r="H661" s="18"/>
      <c r="I661" s="18"/>
      <c r="J661" s="18"/>
      <c r="K661" s="1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18"/>
      <c r="F662" s="18"/>
      <c r="G662" s="18"/>
      <c r="H662" s="18"/>
      <c r="I662" s="18"/>
      <c r="J662" s="18"/>
      <c r="K662" s="1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18"/>
      <c r="F663" s="18"/>
      <c r="G663" s="18"/>
      <c r="H663" s="18"/>
      <c r="I663" s="18"/>
      <c r="J663" s="18"/>
      <c r="K663" s="1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18"/>
      <c r="F664" s="18"/>
      <c r="G664" s="18"/>
      <c r="H664" s="18"/>
      <c r="I664" s="18"/>
      <c r="J664" s="18"/>
      <c r="K664" s="1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18"/>
      <c r="F665" s="18"/>
      <c r="G665" s="18"/>
      <c r="H665" s="18"/>
      <c r="I665" s="18"/>
      <c r="J665" s="18"/>
      <c r="K665" s="1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18"/>
      <c r="F666" s="18"/>
      <c r="G666" s="18"/>
      <c r="H666" s="18"/>
      <c r="I666" s="18"/>
      <c r="J666" s="18"/>
      <c r="K666" s="1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18"/>
      <c r="F667" s="18"/>
      <c r="G667" s="18"/>
      <c r="H667" s="18"/>
      <c r="I667" s="18"/>
      <c r="J667" s="18"/>
      <c r="K667" s="1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18"/>
      <c r="F668" s="18"/>
      <c r="G668" s="18"/>
      <c r="H668" s="18"/>
      <c r="I668" s="18"/>
      <c r="J668" s="18"/>
      <c r="K668" s="1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18"/>
      <c r="F669" s="18"/>
      <c r="G669" s="18"/>
      <c r="H669" s="18"/>
      <c r="I669" s="18"/>
      <c r="J669" s="18"/>
      <c r="K669" s="1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18"/>
      <c r="F670" s="18"/>
      <c r="G670" s="18"/>
      <c r="H670" s="18"/>
      <c r="I670" s="18"/>
      <c r="J670" s="18"/>
      <c r="K670" s="1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18"/>
      <c r="F671" s="18"/>
      <c r="G671" s="18"/>
      <c r="H671" s="18"/>
      <c r="I671" s="18"/>
      <c r="J671" s="18"/>
      <c r="K671" s="1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18"/>
      <c r="F672" s="18"/>
      <c r="G672" s="18"/>
      <c r="H672" s="18"/>
      <c r="I672" s="18"/>
      <c r="J672" s="18"/>
      <c r="K672" s="1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18"/>
      <c r="F673" s="18"/>
      <c r="G673" s="18"/>
      <c r="H673" s="18"/>
      <c r="I673" s="18"/>
      <c r="J673" s="18"/>
      <c r="K673" s="1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18"/>
      <c r="F674" s="18"/>
      <c r="G674" s="18"/>
      <c r="H674" s="18"/>
      <c r="I674" s="18"/>
      <c r="J674" s="18"/>
      <c r="K674" s="1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18"/>
      <c r="F675" s="18"/>
      <c r="G675" s="18"/>
      <c r="H675" s="18"/>
      <c r="I675" s="18"/>
      <c r="J675" s="18"/>
      <c r="K675" s="1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18"/>
      <c r="F676" s="18"/>
      <c r="G676" s="18"/>
      <c r="H676" s="18"/>
      <c r="I676" s="18"/>
      <c r="J676" s="18"/>
      <c r="K676" s="1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18"/>
      <c r="F677" s="18"/>
      <c r="G677" s="18"/>
      <c r="H677" s="18"/>
      <c r="I677" s="18"/>
      <c r="J677" s="18"/>
      <c r="K677" s="1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18"/>
      <c r="F678" s="18"/>
      <c r="G678" s="18"/>
      <c r="H678" s="18"/>
      <c r="I678" s="18"/>
      <c r="J678" s="18"/>
      <c r="K678" s="1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18"/>
      <c r="F679" s="18"/>
      <c r="G679" s="18"/>
      <c r="H679" s="18"/>
      <c r="I679" s="18"/>
      <c r="J679" s="18"/>
      <c r="K679" s="1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18"/>
      <c r="F680" s="18"/>
      <c r="G680" s="18"/>
      <c r="H680" s="18"/>
      <c r="I680" s="18"/>
      <c r="J680" s="18"/>
      <c r="K680" s="1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18"/>
      <c r="F681" s="18"/>
      <c r="G681" s="18"/>
      <c r="H681" s="18"/>
      <c r="I681" s="18"/>
      <c r="J681" s="18"/>
      <c r="K681" s="1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18"/>
      <c r="F682" s="18"/>
      <c r="G682" s="18"/>
      <c r="H682" s="18"/>
      <c r="I682" s="18"/>
      <c r="J682" s="18"/>
      <c r="K682" s="1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18"/>
      <c r="F683" s="18"/>
      <c r="G683" s="18"/>
      <c r="H683" s="18"/>
      <c r="I683" s="18"/>
      <c r="J683" s="18"/>
      <c r="K683" s="1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18"/>
      <c r="F684" s="18"/>
      <c r="G684" s="18"/>
      <c r="H684" s="18"/>
      <c r="I684" s="18"/>
      <c r="J684" s="18"/>
      <c r="K684" s="1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18"/>
      <c r="F685" s="18"/>
      <c r="G685" s="18"/>
      <c r="H685" s="18"/>
      <c r="I685" s="18"/>
      <c r="J685" s="18"/>
      <c r="K685" s="1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18"/>
      <c r="F686" s="18"/>
      <c r="G686" s="18"/>
      <c r="H686" s="18"/>
      <c r="I686" s="18"/>
      <c r="J686" s="18"/>
      <c r="K686" s="1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18"/>
      <c r="F687" s="18"/>
      <c r="G687" s="18"/>
      <c r="H687" s="18"/>
      <c r="I687" s="18"/>
      <c r="J687" s="18"/>
      <c r="K687" s="1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18"/>
      <c r="F688" s="18"/>
      <c r="G688" s="18"/>
      <c r="H688" s="18"/>
      <c r="I688" s="18"/>
      <c r="J688" s="18"/>
      <c r="K688" s="1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18"/>
      <c r="F689" s="18"/>
      <c r="G689" s="18"/>
      <c r="H689" s="18"/>
      <c r="I689" s="18"/>
      <c r="J689" s="18"/>
      <c r="K689" s="1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18"/>
      <c r="F690" s="18"/>
      <c r="G690" s="18"/>
      <c r="H690" s="18"/>
      <c r="I690" s="18"/>
      <c r="J690" s="18"/>
      <c r="K690" s="1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18"/>
      <c r="F691" s="18"/>
      <c r="G691" s="18"/>
      <c r="H691" s="18"/>
      <c r="I691" s="18"/>
      <c r="J691" s="18"/>
      <c r="K691" s="1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18"/>
      <c r="F692" s="18"/>
      <c r="G692" s="18"/>
      <c r="H692" s="18"/>
      <c r="I692" s="18"/>
      <c r="J692" s="18"/>
      <c r="K692" s="1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18"/>
      <c r="F693" s="18"/>
      <c r="G693" s="18"/>
      <c r="H693" s="18"/>
      <c r="I693" s="18"/>
      <c r="J693" s="18"/>
      <c r="K693" s="1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18"/>
      <c r="F694" s="18"/>
      <c r="G694" s="18"/>
      <c r="H694" s="18"/>
      <c r="I694" s="18"/>
      <c r="J694" s="18"/>
      <c r="K694" s="1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18"/>
      <c r="F695" s="18"/>
      <c r="G695" s="18"/>
      <c r="H695" s="18"/>
      <c r="I695" s="18"/>
      <c r="J695" s="18"/>
      <c r="K695" s="1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18"/>
      <c r="F696" s="18"/>
      <c r="G696" s="18"/>
      <c r="H696" s="18"/>
      <c r="I696" s="18"/>
      <c r="J696" s="18"/>
      <c r="K696" s="1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18"/>
      <c r="F697" s="18"/>
      <c r="G697" s="18"/>
      <c r="H697" s="18"/>
      <c r="I697" s="18"/>
      <c r="J697" s="18"/>
      <c r="K697" s="1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18"/>
      <c r="F698" s="18"/>
      <c r="G698" s="18"/>
      <c r="H698" s="18"/>
      <c r="I698" s="18"/>
      <c r="J698" s="18"/>
      <c r="K698" s="1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18"/>
      <c r="F699" s="18"/>
      <c r="G699" s="18"/>
      <c r="H699" s="18"/>
      <c r="I699" s="18"/>
      <c r="J699" s="18"/>
      <c r="K699" s="1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18"/>
      <c r="F700" s="18"/>
      <c r="G700" s="18"/>
      <c r="H700" s="18"/>
      <c r="I700" s="18"/>
      <c r="J700" s="18"/>
      <c r="K700" s="1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18"/>
      <c r="F701" s="18"/>
      <c r="G701" s="18"/>
      <c r="H701" s="18"/>
      <c r="I701" s="18"/>
      <c r="J701" s="18"/>
      <c r="K701" s="1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18"/>
      <c r="F702" s="18"/>
      <c r="G702" s="18"/>
      <c r="H702" s="18"/>
      <c r="I702" s="18"/>
      <c r="J702" s="18"/>
      <c r="K702" s="1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18"/>
      <c r="F703" s="18"/>
      <c r="G703" s="18"/>
      <c r="H703" s="18"/>
      <c r="I703" s="18"/>
      <c r="J703" s="18"/>
      <c r="K703" s="1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18"/>
      <c r="F704" s="18"/>
      <c r="G704" s="18"/>
      <c r="H704" s="18"/>
      <c r="I704" s="18"/>
      <c r="J704" s="18"/>
      <c r="K704" s="1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18"/>
      <c r="F705" s="18"/>
      <c r="G705" s="18"/>
      <c r="H705" s="18"/>
      <c r="I705" s="18"/>
      <c r="J705" s="18"/>
      <c r="K705" s="1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18"/>
      <c r="F706" s="18"/>
      <c r="G706" s="18"/>
      <c r="H706" s="18"/>
      <c r="I706" s="18"/>
      <c r="J706" s="18"/>
      <c r="K706" s="1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18"/>
      <c r="F707" s="18"/>
      <c r="G707" s="18"/>
      <c r="H707" s="18"/>
      <c r="I707" s="18"/>
      <c r="J707" s="18"/>
      <c r="K707" s="1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18"/>
      <c r="F708" s="18"/>
      <c r="G708" s="18"/>
      <c r="H708" s="18"/>
      <c r="I708" s="18"/>
      <c r="J708" s="18"/>
      <c r="K708" s="1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18"/>
      <c r="F709" s="18"/>
      <c r="G709" s="18"/>
      <c r="H709" s="18"/>
      <c r="I709" s="18"/>
      <c r="J709" s="18"/>
      <c r="K709" s="1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18"/>
      <c r="F710" s="18"/>
      <c r="G710" s="18"/>
      <c r="H710" s="18"/>
      <c r="I710" s="18"/>
      <c r="J710" s="18"/>
      <c r="K710" s="1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18"/>
      <c r="F711" s="18"/>
      <c r="G711" s="18"/>
      <c r="H711" s="18"/>
      <c r="I711" s="18"/>
      <c r="J711" s="18"/>
      <c r="K711" s="1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18"/>
      <c r="F712" s="18"/>
      <c r="G712" s="18"/>
      <c r="H712" s="18"/>
      <c r="I712" s="18"/>
      <c r="J712" s="18"/>
      <c r="K712" s="1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18"/>
      <c r="F713" s="18"/>
      <c r="G713" s="18"/>
      <c r="H713" s="18"/>
      <c r="I713" s="18"/>
      <c r="J713" s="18"/>
      <c r="K713" s="1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18"/>
      <c r="F714" s="18"/>
      <c r="G714" s="18"/>
      <c r="H714" s="18"/>
      <c r="I714" s="18"/>
      <c r="J714" s="18"/>
      <c r="K714" s="1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18"/>
      <c r="F715" s="18"/>
      <c r="G715" s="18"/>
      <c r="H715" s="18"/>
      <c r="I715" s="18"/>
      <c r="J715" s="18"/>
      <c r="K715" s="1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18"/>
      <c r="F716" s="18"/>
      <c r="G716" s="18"/>
      <c r="H716" s="18"/>
      <c r="I716" s="18"/>
      <c r="J716" s="18"/>
      <c r="K716" s="1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18"/>
      <c r="F717" s="18"/>
      <c r="G717" s="18"/>
      <c r="H717" s="18"/>
      <c r="I717" s="18"/>
      <c r="J717" s="18"/>
      <c r="K717" s="1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18"/>
      <c r="F718" s="18"/>
      <c r="G718" s="18"/>
      <c r="H718" s="18"/>
      <c r="I718" s="18"/>
      <c r="J718" s="18"/>
      <c r="K718" s="1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18"/>
      <c r="F719" s="18"/>
      <c r="G719" s="18"/>
      <c r="H719" s="18"/>
      <c r="I719" s="18"/>
      <c r="J719" s="18"/>
      <c r="K719" s="1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18"/>
      <c r="F720" s="18"/>
      <c r="G720" s="18"/>
      <c r="H720" s="18"/>
      <c r="I720" s="18"/>
      <c r="J720" s="18"/>
      <c r="K720" s="1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18"/>
      <c r="F721" s="18"/>
      <c r="G721" s="18"/>
      <c r="H721" s="18"/>
      <c r="I721" s="18"/>
      <c r="J721" s="18"/>
      <c r="K721" s="1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18"/>
      <c r="F722" s="18"/>
      <c r="G722" s="18"/>
      <c r="H722" s="18"/>
      <c r="I722" s="18"/>
      <c r="J722" s="18"/>
      <c r="K722" s="1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18"/>
      <c r="F723" s="18"/>
      <c r="G723" s="18"/>
      <c r="H723" s="18"/>
      <c r="I723" s="18"/>
      <c r="J723" s="18"/>
      <c r="K723" s="1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18"/>
      <c r="F724" s="18"/>
      <c r="G724" s="18"/>
      <c r="H724" s="18"/>
      <c r="I724" s="18"/>
      <c r="J724" s="18"/>
      <c r="K724" s="1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18"/>
      <c r="F725" s="18"/>
      <c r="G725" s="18"/>
      <c r="H725" s="18"/>
      <c r="I725" s="18"/>
      <c r="J725" s="18"/>
      <c r="K725" s="1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18"/>
      <c r="F726" s="18"/>
      <c r="G726" s="18"/>
      <c r="H726" s="18"/>
      <c r="I726" s="18"/>
      <c r="J726" s="18"/>
      <c r="K726" s="1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18"/>
      <c r="F727" s="18"/>
      <c r="G727" s="18"/>
      <c r="H727" s="18"/>
      <c r="I727" s="18"/>
      <c r="J727" s="18"/>
      <c r="K727" s="1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18"/>
      <c r="F728" s="18"/>
      <c r="G728" s="18"/>
      <c r="H728" s="18"/>
      <c r="I728" s="18"/>
      <c r="J728" s="18"/>
      <c r="K728" s="1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18"/>
      <c r="F729" s="18"/>
      <c r="G729" s="18"/>
      <c r="H729" s="18"/>
      <c r="I729" s="18"/>
      <c r="J729" s="18"/>
      <c r="K729" s="1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18"/>
      <c r="F730" s="18"/>
      <c r="G730" s="18"/>
      <c r="H730" s="18"/>
      <c r="I730" s="18"/>
      <c r="J730" s="18"/>
      <c r="K730" s="1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18"/>
      <c r="F731" s="18"/>
      <c r="G731" s="18"/>
      <c r="H731" s="18"/>
      <c r="I731" s="18"/>
      <c r="J731" s="18"/>
      <c r="K731" s="1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18"/>
      <c r="F732" s="18"/>
      <c r="G732" s="18"/>
      <c r="H732" s="18"/>
      <c r="I732" s="18"/>
      <c r="J732" s="18"/>
      <c r="K732" s="1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18"/>
      <c r="F733" s="18"/>
      <c r="G733" s="18"/>
      <c r="H733" s="18"/>
      <c r="I733" s="18"/>
      <c r="J733" s="18"/>
      <c r="K733" s="1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18"/>
      <c r="F734" s="18"/>
      <c r="G734" s="18"/>
      <c r="H734" s="18"/>
      <c r="I734" s="18"/>
      <c r="J734" s="18"/>
      <c r="K734" s="1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18"/>
      <c r="F735" s="18"/>
      <c r="G735" s="18"/>
      <c r="H735" s="18"/>
      <c r="I735" s="18"/>
      <c r="J735" s="18"/>
      <c r="K735" s="1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18"/>
      <c r="F736" s="18"/>
      <c r="G736" s="18"/>
      <c r="H736" s="18"/>
      <c r="I736" s="18"/>
      <c r="J736" s="18"/>
      <c r="K736" s="1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18"/>
      <c r="F737" s="18"/>
      <c r="G737" s="18"/>
      <c r="H737" s="18"/>
      <c r="I737" s="18"/>
      <c r="J737" s="18"/>
      <c r="K737" s="1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18"/>
      <c r="F738" s="18"/>
      <c r="G738" s="18"/>
      <c r="H738" s="18"/>
      <c r="I738" s="18"/>
      <c r="J738" s="18"/>
      <c r="K738" s="1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18"/>
      <c r="F739" s="18"/>
      <c r="G739" s="18"/>
      <c r="H739" s="18"/>
      <c r="I739" s="18"/>
      <c r="J739" s="18"/>
      <c r="K739" s="1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18"/>
      <c r="F740" s="18"/>
      <c r="G740" s="18"/>
      <c r="H740" s="18"/>
      <c r="I740" s="18"/>
      <c r="J740" s="18"/>
      <c r="K740" s="1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18"/>
      <c r="F741" s="18"/>
      <c r="G741" s="18"/>
      <c r="H741" s="18"/>
      <c r="I741" s="18"/>
      <c r="J741" s="18"/>
      <c r="K741" s="1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18"/>
      <c r="F742" s="18"/>
      <c r="G742" s="18"/>
      <c r="H742" s="18"/>
      <c r="I742" s="18"/>
      <c r="J742" s="18"/>
      <c r="K742" s="1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18"/>
      <c r="F743" s="18"/>
      <c r="G743" s="18"/>
      <c r="H743" s="18"/>
      <c r="I743" s="18"/>
      <c r="J743" s="18"/>
      <c r="K743" s="1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18"/>
      <c r="F744" s="18"/>
      <c r="G744" s="18"/>
      <c r="H744" s="18"/>
      <c r="I744" s="18"/>
      <c r="J744" s="18"/>
      <c r="K744" s="1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18"/>
      <c r="F745" s="18"/>
      <c r="G745" s="18"/>
      <c r="H745" s="18"/>
      <c r="I745" s="18"/>
      <c r="J745" s="18"/>
      <c r="K745" s="1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18"/>
      <c r="F746" s="18"/>
      <c r="G746" s="18"/>
      <c r="H746" s="18"/>
      <c r="I746" s="18"/>
      <c r="J746" s="18"/>
      <c r="K746" s="1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18"/>
      <c r="F747" s="18"/>
      <c r="G747" s="18"/>
      <c r="H747" s="18"/>
      <c r="I747" s="18"/>
      <c r="J747" s="18"/>
      <c r="K747" s="1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18"/>
      <c r="F748" s="18"/>
      <c r="G748" s="18"/>
      <c r="H748" s="18"/>
      <c r="I748" s="18"/>
      <c r="J748" s="18"/>
      <c r="K748" s="1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18"/>
      <c r="F749" s="18"/>
      <c r="G749" s="18"/>
      <c r="H749" s="18"/>
      <c r="I749" s="18"/>
      <c r="J749" s="18"/>
      <c r="K749" s="1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18"/>
      <c r="F750" s="18"/>
      <c r="G750" s="18"/>
      <c r="H750" s="18"/>
      <c r="I750" s="18"/>
      <c r="J750" s="18"/>
      <c r="K750" s="1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18"/>
      <c r="F751" s="18"/>
      <c r="G751" s="18"/>
      <c r="H751" s="18"/>
      <c r="I751" s="18"/>
      <c r="J751" s="18"/>
      <c r="K751" s="1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18"/>
      <c r="F752" s="18"/>
      <c r="G752" s="18"/>
      <c r="H752" s="18"/>
      <c r="I752" s="18"/>
      <c r="J752" s="18"/>
      <c r="K752" s="1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18"/>
      <c r="F753" s="18"/>
      <c r="G753" s="18"/>
      <c r="H753" s="18"/>
      <c r="I753" s="18"/>
      <c r="J753" s="18"/>
      <c r="K753" s="1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18"/>
      <c r="F754" s="18"/>
      <c r="G754" s="18"/>
      <c r="H754" s="18"/>
      <c r="I754" s="18"/>
      <c r="J754" s="18"/>
      <c r="K754" s="1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18"/>
      <c r="F755" s="18"/>
      <c r="G755" s="18"/>
      <c r="H755" s="18"/>
      <c r="I755" s="18"/>
      <c r="J755" s="18"/>
      <c r="K755" s="1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18"/>
      <c r="F756" s="18"/>
      <c r="G756" s="18"/>
      <c r="H756" s="18"/>
      <c r="I756" s="18"/>
      <c r="J756" s="18"/>
      <c r="K756" s="1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18"/>
      <c r="F757" s="18"/>
      <c r="G757" s="18"/>
      <c r="H757" s="18"/>
      <c r="I757" s="18"/>
      <c r="J757" s="18"/>
      <c r="K757" s="1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18"/>
      <c r="F758" s="18"/>
      <c r="G758" s="18"/>
      <c r="H758" s="18"/>
      <c r="I758" s="18"/>
      <c r="J758" s="18"/>
      <c r="K758" s="1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18"/>
      <c r="F759" s="18"/>
      <c r="G759" s="18"/>
      <c r="H759" s="18"/>
      <c r="I759" s="18"/>
      <c r="J759" s="18"/>
      <c r="K759" s="1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18"/>
      <c r="F760" s="18"/>
      <c r="G760" s="18"/>
      <c r="H760" s="18"/>
      <c r="I760" s="18"/>
      <c r="J760" s="18"/>
      <c r="K760" s="1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18"/>
      <c r="F761" s="18"/>
      <c r="G761" s="18"/>
      <c r="H761" s="18"/>
      <c r="I761" s="18"/>
      <c r="J761" s="18"/>
      <c r="K761" s="1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18"/>
      <c r="F762" s="18"/>
      <c r="G762" s="18"/>
      <c r="H762" s="18"/>
      <c r="I762" s="18"/>
      <c r="J762" s="18"/>
      <c r="K762" s="1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18"/>
      <c r="F763" s="18"/>
      <c r="G763" s="18"/>
      <c r="H763" s="18"/>
      <c r="I763" s="18"/>
      <c r="J763" s="18"/>
      <c r="K763" s="1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18"/>
      <c r="F764" s="18"/>
      <c r="G764" s="18"/>
      <c r="H764" s="18"/>
      <c r="I764" s="18"/>
      <c r="J764" s="18"/>
      <c r="K764" s="1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18"/>
      <c r="F765" s="18"/>
      <c r="G765" s="18"/>
      <c r="H765" s="18"/>
      <c r="I765" s="18"/>
      <c r="J765" s="18"/>
      <c r="K765" s="1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18"/>
      <c r="F766" s="18"/>
      <c r="G766" s="18"/>
      <c r="H766" s="18"/>
      <c r="I766" s="18"/>
      <c r="J766" s="18"/>
      <c r="K766" s="1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18"/>
      <c r="F767" s="18"/>
      <c r="G767" s="18"/>
      <c r="H767" s="18"/>
      <c r="I767" s="18"/>
      <c r="J767" s="18"/>
      <c r="K767" s="1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18"/>
      <c r="F768" s="18"/>
      <c r="G768" s="18"/>
      <c r="H768" s="18"/>
      <c r="I768" s="18"/>
      <c r="J768" s="18"/>
      <c r="K768" s="1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18"/>
      <c r="F769" s="18"/>
      <c r="G769" s="18"/>
      <c r="H769" s="18"/>
      <c r="I769" s="18"/>
      <c r="J769" s="18"/>
      <c r="K769" s="1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18"/>
      <c r="F770" s="18"/>
      <c r="G770" s="18"/>
      <c r="H770" s="18"/>
      <c r="I770" s="18"/>
      <c r="J770" s="18"/>
      <c r="K770" s="1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18"/>
      <c r="F771" s="18"/>
      <c r="G771" s="18"/>
      <c r="H771" s="18"/>
      <c r="I771" s="18"/>
      <c r="J771" s="18"/>
      <c r="K771" s="1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18"/>
      <c r="F772" s="18"/>
      <c r="G772" s="18"/>
      <c r="H772" s="18"/>
      <c r="I772" s="18"/>
      <c r="J772" s="18"/>
      <c r="K772" s="1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18"/>
      <c r="F773" s="18"/>
      <c r="G773" s="18"/>
      <c r="H773" s="18"/>
      <c r="I773" s="18"/>
      <c r="J773" s="18"/>
      <c r="K773" s="1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18"/>
      <c r="F774" s="18"/>
      <c r="G774" s="18"/>
      <c r="H774" s="18"/>
      <c r="I774" s="18"/>
      <c r="J774" s="18"/>
      <c r="K774" s="1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18"/>
      <c r="F775" s="18"/>
      <c r="G775" s="18"/>
      <c r="H775" s="18"/>
      <c r="I775" s="18"/>
      <c r="J775" s="18"/>
      <c r="K775" s="1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18"/>
      <c r="F776" s="18"/>
      <c r="G776" s="18"/>
      <c r="H776" s="18"/>
      <c r="I776" s="18"/>
      <c r="J776" s="18"/>
      <c r="K776" s="1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18"/>
      <c r="F777" s="18"/>
      <c r="G777" s="18"/>
      <c r="H777" s="18"/>
      <c r="I777" s="18"/>
      <c r="J777" s="18"/>
      <c r="K777" s="1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18"/>
      <c r="F778" s="18"/>
      <c r="G778" s="18"/>
      <c r="H778" s="18"/>
      <c r="I778" s="18"/>
      <c r="J778" s="18"/>
      <c r="K778" s="1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18"/>
      <c r="F779" s="18"/>
      <c r="G779" s="18"/>
      <c r="H779" s="18"/>
      <c r="I779" s="18"/>
      <c r="J779" s="18"/>
      <c r="K779" s="1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18"/>
      <c r="F780" s="18"/>
      <c r="G780" s="18"/>
      <c r="H780" s="18"/>
      <c r="I780" s="18"/>
      <c r="J780" s="18"/>
      <c r="K780" s="1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18"/>
      <c r="F781" s="18"/>
      <c r="G781" s="18"/>
      <c r="H781" s="18"/>
      <c r="I781" s="18"/>
      <c r="J781" s="18"/>
      <c r="K781" s="1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18"/>
      <c r="F782" s="18"/>
      <c r="G782" s="18"/>
      <c r="H782" s="18"/>
      <c r="I782" s="18"/>
      <c r="J782" s="18"/>
      <c r="K782" s="1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18"/>
      <c r="F783" s="18"/>
      <c r="G783" s="18"/>
      <c r="H783" s="18"/>
      <c r="I783" s="18"/>
      <c r="J783" s="18"/>
      <c r="K783" s="1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18"/>
      <c r="F784" s="18"/>
      <c r="G784" s="18"/>
      <c r="H784" s="18"/>
      <c r="I784" s="18"/>
      <c r="J784" s="18"/>
      <c r="K784" s="1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18"/>
      <c r="F785" s="18"/>
      <c r="G785" s="18"/>
      <c r="H785" s="18"/>
      <c r="I785" s="18"/>
      <c r="J785" s="18"/>
      <c r="K785" s="1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18"/>
      <c r="F786" s="18"/>
      <c r="G786" s="18"/>
      <c r="H786" s="18"/>
      <c r="I786" s="18"/>
      <c r="J786" s="18"/>
      <c r="K786" s="1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18"/>
      <c r="F787" s="18"/>
      <c r="G787" s="18"/>
      <c r="H787" s="18"/>
      <c r="I787" s="18"/>
      <c r="J787" s="18"/>
      <c r="K787" s="1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18"/>
      <c r="F788" s="18"/>
      <c r="G788" s="18"/>
      <c r="H788" s="18"/>
      <c r="I788" s="18"/>
      <c r="J788" s="18"/>
      <c r="K788" s="1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18"/>
      <c r="F789" s="18"/>
      <c r="G789" s="18"/>
      <c r="H789" s="18"/>
      <c r="I789" s="18"/>
      <c r="J789" s="18"/>
      <c r="K789" s="1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18"/>
      <c r="F790" s="18"/>
      <c r="G790" s="18"/>
      <c r="H790" s="18"/>
      <c r="I790" s="18"/>
      <c r="J790" s="18"/>
      <c r="K790" s="1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18"/>
      <c r="F791" s="18"/>
      <c r="G791" s="18"/>
      <c r="H791" s="18"/>
      <c r="I791" s="18"/>
      <c r="J791" s="18"/>
      <c r="K791" s="1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18"/>
      <c r="F792" s="18"/>
      <c r="G792" s="18"/>
      <c r="H792" s="18"/>
      <c r="I792" s="18"/>
      <c r="J792" s="18"/>
      <c r="K792" s="1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18"/>
      <c r="F793" s="18"/>
      <c r="G793" s="18"/>
      <c r="H793" s="18"/>
      <c r="I793" s="18"/>
      <c r="J793" s="18"/>
      <c r="K793" s="1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18"/>
      <c r="F794" s="18"/>
      <c r="G794" s="18"/>
      <c r="H794" s="18"/>
      <c r="I794" s="18"/>
      <c r="J794" s="18"/>
      <c r="K794" s="1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18"/>
      <c r="F795" s="18"/>
      <c r="G795" s="18"/>
      <c r="H795" s="18"/>
      <c r="I795" s="18"/>
      <c r="J795" s="18"/>
      <c r="K795" s="1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18"/>
      <c r="F796" s="18"/>
      <c r="G796" s="18"/>
      <c r="H796" s="18"/>
      <c r="I796" s="18"/>
      <c r="J796" s="18"/>
      <c r="K796" s="1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18"/>
      <c r="F797" s="18"/>
      <c r="G797" s="18"/>
      <c r="H797" s="18"/>
      <c r="I797" s="18"/>
      <c r="J797" s="18"/>
      <c r="K797" s="1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18"/>
      <c r="F798" s="18"/>
      <c r="G798" s="18"/>
      <c r="H798" s="18"/>
      <c r="I798" s="18"/>
      <c r="J798" s="18"/>
      <c r="K798" s="1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18"/>
      <c r="F799" s="18"/>
      <c r="G799" s="18"/>
      <c r="H799" s="18"/>
      <c r="I799" s="18"/>
      <c r="J799" s="18"/>
      <c r="K799" s="1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18"/>
      <c r="F800" s="18"/>
      <c r="G800" s="18"/>
      <c r="H800" s="18"/>
      <c r="I800" s="18"/>
      <c r="J800" s="18"/>
      <c r="K800" s="1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18"/>
      <c r="F801" s="18"/>
      <c r="G801" s="18"/>
      <c r="H801" s="18"/>
      <c r="I801" s="18"/>
      <c r="J801" s="18"/>
      <c r="K801" s="1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18"/>
      <c r="F802" s="18"/>
      <c r="G802" s="18"/>
      <c r="H802" s="18"/>
      <c r="I802" s="18"/>
      <c r="J802" s="18"/>
      <c r="K802" s="1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18"/>
      <c r="F803" s="18"/>
      <c r="G803" s="18"/>
      <c r="H803" s="18"/>
      <c r="I803" s="18"/>
      <c r="J803" s="18"/>
      <c r="K803" s="1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18"/>
      <c r="F804" s="18"/>
      <c r="G804" s="18"/>
      <c r="H804" s="18"/>
      <c r="I804" s="18"/>
      <c r="J804" s="18"/>
      <c r="K804" s="1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18"/>
      <c r="F805" s="18"/>
      <c r="G805" s="18"/>
      <c r="H805" s="18"/>
      <c r="I805" s="18"/>
      <c r="J805" s="18"/>
      <c r="K805" s="1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18"/>
      <c r="F806" s="18"/>
      <c r="G806" s="18"/>
      <c r="H806" s="18"/>
      <c r="I806" s="18"/>
      <c r="J806" s="18"/>
      <c r="K806" s="1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18"/>
      <c r="F807" s="18"/>
      <c r="G807" s="18"/>
      <c r="H807" s="18"/>
      <c r="I807" s="18"/>
      <c r="J807" s="18"/>
      <c r="K807" s="1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18"/>
      <c r="F808" s="18"/>
      <c r="G808" s="18"/>
      <c r="H808" s="18"/>
      <c r="I808" s="18"/>
      <c r="J808" s="18"/>
      <c r="K808" s="1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18"/>
      <c r="F809" s="18"/>
      <c r="G809" s="18"/>
      <c r="H809" s="18"/>
      <c r="I809" s="18"/>
      <c r="J809" s="18"/>
      <c r="K809" s="1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18"/>
      <c r="F810" s="18"/>
      <c r="G810" s="18"/>
      <c r="H810" s="18"/>
      <c r="I810" s="18"/>
      <c r="J810" s="18"/>
      <c r="K810" s="1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18"/>
      <c r="F811" s="18"/>
      <c r="G811" s="18"/>
      <c r="H811" s="18"/>
      <c r="I811" s="18"/>
      <c r="J811" s="18"/>
      <c r="K811" s="1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18"/>
      <c r="F812" s="18"/>
      <c r="G812" s="18"/>
      <c r="H812" s="18"/>
      <c r="I812" s="18"/>
      <c r="J812" s="18"/>
      <c r="K812" s="1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18"/>
      <c r="F813" s="18"/>
      <c r="G813" s="18"/>
      <c r="H813" s="18"/>
      <c r="I813" s="18"/>
      <c r="J813" s="18"/>
      <c r="K813" s="1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18"/>
      <c r="F814" s="18"/>
      <c r="G814" s="18"/>
      <c r="H814" s="18"/>
      <c r="I814" s="18"/>
      <c r="J814" s="18"/>
      <c r="K814" s="1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18"/>
      <c r="F815" s="18"/>
      <c r="G815" s="18"/>
      <c r="H815" s="18"/>
      <c r="I815" s="18"/>
      <c r="J815" s="18"/>
      <c r="K815" s="1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18"/>
      <c r="F816" s="18"/>
      <c r="G816" s="18"/>
      <c r="H816" s="18"/>
      <c r="I816" s="18"/>
      <c r="J816" s="18"/>
      <c r="K816" s="1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18"/>
      <c r="F817" s="18"/>
      <c r="G817" s="18"/>
      <c r="H817" s="18"/>
      <c r="I817" s="18"/>
      <c r="J817" s="18"/>
      <c r="K817" s="1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18"/>
      <c r="F818" s="18"/>
      <c r="G818" s="18"/>
      <c r="H818" s="18"/>
      <c r="I818" s="18"/>
      <c r="J818" s="18"/>
      <c r="K818" s="1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18"/>
      <c r="F819" s="18"/>
      <c r="G819" s="18"/>
      <c r="H819" s="18"/>
      <c r="I819" s="18"/>
      <c r="J819" s="18"/>
      <c r="K819" s="1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18"/>
      <c r="F820" s="18"/>
      <c r="G820" s="18"/>
      <c r="H820" s="18"/>
      <c r="I820" s="18"/>
      <c r="J820" s="18"/>
      <c r="K820" s="1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18"/>
      <c r="F821" s="18"/>
      <c r="G821" s="18"/>
      <c r="H821" s="18"/>
      <c r="I821" s="18"/>
      <c r="J821" s="18"/>
      <c r="K821" s="1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18"/>
      <c r="F822" s="18"/>
      <c r="G822" s="18"/>
      <c r="H822" s="18"/>
      <c r="I822" s="18"/>
      <c r="J822" s="18"/>
      <c r="K822" s="1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18"/>
      <c r="F823" s="18"/>
      <c r="G823" s="18"/>
      <c r="H823" s="18"/>
      <c r="I823" s="18"/>
      <c r="J823" s="18"/>
      <c r="K823" s="1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18"/>
      <c r="F824" s="18"/>
      <c r="G824" s="18"/>
      <c r="H824" s="18"/>
      <c r="I824" s="18"/>
      <c r="J824" s="18"/>
      <c r="K824" s="1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18"/>
      <c r="F825" s="18"/>
      <c r="G825" s="18"/>
      <c r="H825" s="18"/>
      <c r="I825" s="18"/>
      <c r="J825" s="18"/>
      <c r="K825" s="1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18"/>
      <c r="F826" s="18"/>
      <c r="G826" s="18"/>
      <c r="H826" s="18"/>
      <c r="I826" s="18"/>
      <c r="J826" s="18"/>
      <c r="K826" s="1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18"/>
      <c r="F827" s="18"/>
      <c r="G827" s="18"/>
      <c r="H827" s="18"/>
      <c r="I827" s="18"/>
      <c r="J827" s="18"/>
      <c r="K827" s="1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18"/>
      <c r="F828" s="18"/>
      <c r="G828" s="18"/>
      <c r="H828" s="18"/>
      <c r="I828" s="18"/>
      <c r="J828" s="18"/>
      <c r="K828" s="1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18"/>
      <c r="F829" s="18"/>
      <c r="G829" s="18"/>
      <c r="H829" s="18"/>
      <c r="I829" s="18"/>
      <c r="J829" s="18"/>
      <c r="K829" s="1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18"/>
      <c r="F830" s="18"/>
      <c r="G830" s="18"/>
      <c r="H830" s="18"/>
      <c r="I830" s="18"/>
      <c r="J830" s="18"/>
      <c r="K830" s="1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18"/>
      <c r="F831" s="18"/>
      <c r="G831" s="18"/>
      <c r="H831" s="18"/>
      <c r="I831" s="18"/>
      <c r="J831" s="18"/>
      <c r="K831" s="1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18"/>
      <c r="F832" s="18"/>
      <c r="G832" s="18"/>
      <c r="H832" s="18"/>
      <c r="I832" s="18"/>
      <c r="J832" s="18"/>
      <c r="K832" s="1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18"/>
      <c r="F833" s="18"/>
      <c r="G833" s="18"/>
      <c r="H833" s="18"/>
      <c r="I833" s="18"/>
      <c r="J833" s="18"/>
      <c r="K833" s="1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18"/>
      <c r="F834" s="18"/>
      <c r="G834" s="18"/>
      <c r="H834" s="18"/>
      <c r="I834" s="18"/>
      <c r="J834" s="18"/>
      <c r="K834" s="1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18"/>
      <c r="F835" s="18"/>
      <c r="G835" s="18"/>
      <c r="H835" s="18"/>
      <c r="I835" s="18"/>
      <c r="J835" s="18"/>
      <c r="K835" s="1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18"/>
      <c r="F836" s="18"/>
      <c r="G836" s="18"/>
      <c r="H836" s="18"/>
      <c r="I836" s="18"/>
      <c r="J836" s="18"/>
      <c r="K836" s="1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18"/>
      <c r="F837" s="18"/>
      <c r="G837" s="18"/>
      <c r="H837" s="18"/>
      <c r="I837" s="18"/>
      <c r="J837" s="18"/>
      <c r="K837" s="1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18"/>
      <c r="F838" s="18"/>
      <c r="G838" s="18"/>
      <c r="H838" s="18"/>
      <c r="I838" s="18"/>
      <c r="J838" s="18"/>
      <c r="K838" s="1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18"/>
      <c r="F839" s="18"/>
      <c r="G839" s="18"/>
      <c r="H839" s="18"/>
      <c r="I839" s="18"/>
      <c r="J839" s="18"/>
      <c r="K839" s="1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18"/>
      <c r="F840" s="18"/>
      <c r="G840" s="18"/>
      <c r="H840" s="18"/>
      <c r="I840" s="18"/>
      <c r="J840" s="18"/>
      <c r="K840" s="1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18"/>
      <c r="F841" s="18"/>
      <c r="G841" s="18"/>
      <c r="H841" s="18"/>
      <c r="I841" s="18"/>
      <c r="J841" s="18"/>
      <c r="K841" s="1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18"/>
      <c r="F842" s="18"/>
      <c r="G842" s="18"/>
      <c r="H842" s="18"/>
      <c r="I842" s="18"/>
      <c r="J842" s="18"/>
      <c r="K842" s="1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18"/>
      <c r="F843" s="18"/>
      <c r="G843" s="18"/>
      <c r="H843" s="18"/>
      <c r="I843" s="18"/>
      <c r="J843" s="18"/>
      <c r="K843" s="1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18"/>
      <c r="F844" s="18"/>
      <c r="G844" s="18"/>
      <c r="H844" s="18"/>
      <c r="I844" s="18"/>
      <c r="J844" s="18"/>
      <c r="K844" s="1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18"/>
      <c r="F845" s="18"/>
      <c r="G845" s="18"/>
      <c r="H845" s="18"/>
      <c r="I845" s="18"/>
      <c r="J845" s="18"/>
      <c r="K845" s="1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18"/>
      <c r="F846" s="18"/>
      <c r="G846" s="18"/>
      <c r="H846" s="18"/>
      <c r="I846" s="18"/>
      <c r="J846" s="18"/>
      <c r="K846" s="1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18"/>
      <c r="F847" s="18"/>
      <c r="G847" s="18"/>
      <c r="H847" s="18"/>
      <c r="I847" s="18"/>
      <c r="J847" s="18"/>
      <c r="K847" s="1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18"/>
      <c r="F848" s="18"/>
      <c r="G848" s="18"/>
      <c r="H848" s="18"/>
      <c r="I848" s="18"/>
      <c r="J848" s="18"/>
      <c r="K848" s="1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18"/>
      <c r="F849" s="18"/>
      <c r="G849" s="18"/>
      <c r="H849" s="18"/>
      <c r="I849" s="18"/>
      <c r="J849" s="18"/>
      <c r="K849" s="1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18"/>
      <c r="F850" s="18"/>
      <c r="G850" s="18"/>
      <c r="H850" s="18"/>
      <c r="I850" s="18"/>
      <c r="J850" s="18"/>
      <c r="K850" s="1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18"/>
      <c r="F851" s="18"/>
      <c r="G851" s="18"/>
      <c r="H851" s="18"/>
      <c r="I851" s="18"/>
      <c r="J851" s="18"/>
      <c r="K851" s="1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18"/>
      <c r="F852" s="18"/>
      <c r="G852" s="18"/>
      <c r="H852" s="18"/>
      <c r="I852" s="18"/>
      <c r="J852" s="18"/>
      <c r="K852" s="1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18"/>
      <c r="F853" s="18"/>
      <c r="G853" s="18"/>
      <c r="H853" s="18"/>
      <c r="I853" s="18"/>
      <c r="J853" s="18"/>
      <c r="K853" s="1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18"/>
      <c r="F854" s="18"/>
      <c r="G854" s="18"/>
      <c r="H854" s="18"/>
      <c r="I854" s="18"/>
      <c r="J854" s="18"/>
      <c r="K854" s="1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18"/>
      <c r="F855" s="18"/>
      <c r="G855" s="18"/>
      <c r="H855" s="18"/>
      <c r="I855" s="18"/>
      <c r="J855" s="18"/>
      <c r="K855" s="1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18"/>
      <c r="F856" s="18"/>
      <c r="G856" s="18"/>
      <c r="H856" s="18"/>
      <c r="I856" s="18"/>
      <c r="J856" s="18"/>
      <c r="K856" s="1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18"/>
      <c r="F857" s="18"/>
      <c r="G857" s="18"/>
      <c r="H857" s="18"/>
      <c r="I857" s="18"/>
      <c r="J857" s="18"/>
      <c r="K857" s="1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18"/>
      <c r="F858" s="18"/>
      <c r="G858" s="18"/>
      <c r="H858" s="18"/>
      <c r="I858" s="18"/>
      <c r="J858" s="18"/>
      <c r="K858" s="1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18"/>
      <c r="F859" s="18"/>
      <c r="G859" s="18"/>
      <c r="H859" s="18"/>
      <c r="I859" s="18"/>
      <c r="J859" s="18"/>
      <c r="K859" s="1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18"/>
      <c r="F860" s="18"/>
      <c r="G860" s="18"/>
      <c r="H860" s="18"/>
      <c r="I860" s="18"/>
      <c r="J860" s="18"/>
      <c r="K860" s="1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18"/>
      <c r="F861" s="18"/>
      <c r="G861" s="18"/>
      <c r="H861" s="18"/>
      <c r="I861" s="18"/>
      <c r="J861" s="18"/>
      <c r="K861" s="1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18"/>
      <c r="F862" s="18"/>
      <c r="G862" s="18"/>
      <c r="H862" s="18"/>
      <c r="I862" s="18"/>
      <c r="J862" s="18"/>
      <c r="K862" s="1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18"/>
      <c r="F863" s="18"/>
      <c r="G863" s="18"/>
      <c r="H863" s="18"/>
      <c r="I863" s="18"/>
      <c r="J863" s="18"/>
      <c r="K863" s="1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18"/>
      <c r="F864" s="18"/>
      <c r="G864" s="18"/>
      <c r="H864" s="18"/>
      <c r="I864" s="18"/>
      <c r="J864" s="18"/>
      <c r="K864" s="1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18"/>
      <c r="F865" s="18"/>
      <c r="G865" s="18"/>
      <c r="H865" s="18"/>
      <c r="I865" s="18"/>
      <c r="J865" s="18"/>
      <c r="K865" s="1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18"/>
      <c r="F866" s="18"/>
      <c r="G866" s="18"/>
      <c r="H866" s="18"/>
      <c r="I866" s="18"/>
      <c r="J866" s="18"/>
      <c r="K866" s="1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18"/>
      <c r="F867" s="18"/>
      <c r="G867" s="18"/>
      <c r="H867" s="18"/>
      <c r="I867" s="18"/>
      <c r="J867" s="18"/>
      <c r="K867" s="1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18"/>
      <c r="F868" s="18"/>
      <c r="G868" s="18"/>
      <c r="H868" s="18"/>
      <c r="I868" s="18"/>
      <c r="J868" s="18"/>
      <c r="K868" s="1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18"/>
      <c r="F869" s="18"/>
      <c r="G869" s="18"/>
      <c r="H869" s="18"/>
      <c r="I869" s="18"/>
      <c r="J869" s="18"/>
      <c r="K869" s="1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18"/>
      <c r="F870" s="18"/>
      <c r="G870" s="18"/>
      <c r="H870" s="18"/>
      <c r="I870" s="18"/>
      <c r="J870" s="18"/>
      <c r="K870" s="1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18"/>
      <c r="F871" s="18"/>
      <c r="G871" s="18"/>
      <c r="H871" s="18"/>
      <c r="I871" s="18"/>
      <c r="J871" s="18"/>
      <c r="K871" s="1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18"/>
      <c r="F872" s="18"/>
      <c r="G872" s="18"/>
      <c r="H872" s="18"/>
      <c r="I872" s="18"/>
      <c r="J872" s="18"/>
      <c r="K872" s="1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18"/>
      <c r="F873" s="18"/>
      <c r="G873" s="18"/>
      <c r="H873" s="18"/>
      <c r="I873" s="18"/>
      <c r="J873" s="18"/>
      <c r="K873" s="1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18"/>
      <c r="F874" s="18"/>
      <c r="G874" s="18"/>
      <c r="H874" s="18"/>
      <c r="I874" s="18"/>
      <c r="J874" s="18"/>
      <c r="K874" s="1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18"/>
      <c r="F875" s="18"/>
      <c r="G875" s="18"/>
      <c r="H875" s="18"/>
      <c r="I875" s="18"/>
      <c r="J875" s="18"/>
      <c r="K875" s="1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18"/>
      <c r="F876" s="18"/>
      <c r="G876" s="18"/>
      <c r="H876" s="18"/>
      <c r="I876" s="18"/>
      <c r="J876" s="18"/>
      <c r="K876" s="1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18"/>
      <c r="F877" s="18"/>
      <c r="G877" s="18"/>
      <c r="H877" s="18"/>
      <c r="I877" s="18"/>
      <c r="J877" s="18"/>
      <c r="K877" s="1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18"/>
      <c r="F878" s="18"/>
      <c r="G878" s="18"/>
      <c r="H878" s="18"/>
      <c r="I878" s="18"/>
      <c r="J878" s="18"/>
      <c r="K878" s="1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18"/>
      <c r="F879" s="18"/>
      <c r="G879" s="18"/>
      <c r="H879" s="18"/>
      <c r="I879" s="18"/>
      <c r="J879" s="18"/>
      <c r="K879" s="1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18"/>
      <c r="F880" s="18"/>
      <c r="G880" s="18"/>
      <c r="H880" s="18"/>
      <c r="I880" s="18"/>
      <c r="J880" s="18"/>
      <c r="K880" s="1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18"/>
      <c r="F881" s="18"/>
      <c r="G881" s="18"/>
      <c r="H881" s="18"/>
      <c r="I881" s="18"/>
      <c r="J881" s="18"/>
      <c r="K881" s="1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18"/>
      <c r="F882" s="18"/>
      <c r="G882" s="18"/>
      <c r="H882" s="18"/>
      <c r="I882" s="18"/>
      <c r="J882" s="18"/>
      <c r="K882" s="1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18"/>
      <c r="F883" s="18"/>
      <c r="G883" s="18"/>
      <c r="H883" s="18"/>
      <c r="I883" s="18"/>
      <c r="J883" s="18"/>
      <c r="K883" s="1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18"/>
      <c r="F884" s="18"/>
      <c r="G884" s="18"/>
      <c r="H884" s="18"/>
      <c r="I884" s="18"/>
      <c r="J884" s="18"/>
      <c r="K884" s="1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18"/>
      <c r="F885" s="18"/>
      <c r="G885" s="18"/>
      <c r="H885" s="18"/>
      <c r="I885" s="18"/>
      <c r="J885" s="18"/>
      <c r="K885" s="1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18"/>
      <c r="F886" s="18"/>
      <c r="G886" s="18"/>
      <c r="H886" s="18"/>
      <c r="I886" s="18"/>
      <c r="J886" s="18"/>
      <c r="K886" s="1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18"/>
      <c r="F887" s="18"/>
      <c r="G887" s="18"/>
      <c r="H887" s="18"/>
      <c r="I887" s="18"/>
      <c r="J887" s="18"/>
      <c r="K887" s="1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18"/>
      <c r="F888" s="18"/>
      <c r="G888" s="18"/>
      <c r="H888" s="18"/>
      <c r="I888" s="18"/>
      <c r="J888" s="18"/>
      <c r="K888" s="1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18"/>
      <c r="F889" s="18"/>
      <c r="G889" s="18"/>
      <c r="H889" s="18"/>
      <c r="I889" s="18"/>
      <c r="J889" s="18"/>
      <c r="K889" s="1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18"/>
      <c r="F890" s="18"/>
      <c r="G890" s="18"/>
      <c r="H890" s="18"/>
      <c r="I890" s="18"/>
      <c r="J890" s="18"/>
      <c r="K890" s="1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18"/>
      <c r="F891" s="18"/>
      <c r="G891" s="18"/>
      <c r="H891" s="18"/>
      <c r="I891" s="18"/>
      <c r="J891" s="18"/>
      <c r="K891" s="1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18"/>
      <c r="F892" s="18"/>
      <c r="G892" s="18"/>
      <c r="H892" s="18"/>
      <c r="I892" s="18"/>
      <c r="J892" s="18"/>
      <c r="K892" s="1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18"/>
      <c r="F893" s="18"/>
      <c r="G893" s="18"/>
      <c r="H893" s="18"/>
      <c r="I893" s="18"/>
      <c r="J893" s="18"/>
      <c r="K893" s="1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18"/>
      <c r="F894" s="18"/>
      <c r="G894" s="18"/>
      <c r="H894" s="18"/>
      <c r="I894" s="18"/>
      <c r="J894" s="18"/>
      <c r="K894" s="1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18"/>
      <c r="F895" s="18"/>
      <c r="G895" s="18"/>
      <c r="H895" s="18"/>
      <c r="I895" s="18"/>
      <c r="J895" s="18"/>
      <c r="K895" s="1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18"/>
      <c r="F896" s="18"/>
      <c r="G896" s="18"/>
      <c r="H896" s="18"/>
      <c r="I896" s="18"/>
      <c r="J896" s="18"/>
      <c r="K896" s="1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18"/>
      <c r="F897" s="18"/>
      <c r="G897" s="18"/>
      <c r="H897" s="18"/>
      <c r="I897" s="18"/>
      <c r="J897" s="18"/>
      <c r="K897" s="1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18"/>
      <c r="F898" s="18"/>
      <c r="G898" s="18"/>
      <c r="H898" s="18"/>
      <c r="I898" s="18"/>
      <c r="J898" s="18"/>
      <c r="K898" s="1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18"/>
      <c r="F899" s="18"/>
      <c r="G899" s="18"/>
      <c r="H899" s="18"/>
      <c r="I899" s="18"/>
      <c r="J899" s="18"/>
      <c r="K899" s="1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18"/>
      <c r="F900" s="18"/>
      <c r="G900" s="18"/>
      <c r="H900" s="18"/>
      <c r="I900" s="18"/>
      <c r="J900" s="18"/>
      <c r="K900" s="1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18"/>
      <c r="F901" s="18"/>
      <c r="G901" s="18"/>
      <c r="H901" s="18"/>
      <c r="I901" s="18"/>
      <c r="J901" s="18"/>
      <c r="K901" s="1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18"/>
      <c r="F902" s="18"/>
      <c r="G902" s="18"/>
      <c r="H902" s="18"/>
      <c r="I902" s="18"/>
      <c r="J902" s="18"/>
      <c r="K902" s="1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18"/>
      <c r="F903" s="18"/>
      <c r="G903" s="18"/>
      <c r="H903" s="18"/>
      <c r="I903" s="18"/>
      <c r="J903" s="18"/>
      <c r="K903" s="1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18"/>
      <c r="F904" s="18"/>
      <c r="G904" s="18"/>
      <c r="H904" s="18"/>
      <c r="I904" s="18"/>
      <c r="J904" s="18"/>
      <c r="K904" s="1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18"/>
      <c r="F905" s="18"/>
      <c r="G905" s="18"/>
      <c r="H905" s="18"/>
      <c r="I905" s="18"/>
      <c r="J905" s="18"/>
      <c r="K905" s="1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18"/>
      <c r="F906" s="18"/>
      <c r="G906" s="18"/>
      <c r="H906" s="18"/>
      <c r="I906" s="18"/>
      <c r="J906" s="18"/>
      <c r="K906" s="1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18"/>
      <c r="F907" s="18"/>
      <c r="G907" s="18"/>
      <c r="H907" s="18"/>
      <c r="I907" s="18"/>
      <c r="J907" s="18"/>
      <c r="K907" s="1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18"/>
      <c r="F908" s="18"/>
      <c r="G908" s="18"/>
      <c r="H908" s="18"/>
      <c r="I908" s="18"/>
      <c r="J908" s="18"/>
      <c r="K908" s="1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18"/>
      <c r="F909" s="18"/>
      <c r="G909" s="18"/>
      <c r="H909" s="18"/>
      <c r="I909" s="18"/>
      <c r="J909" s="18"/>
      <c r="K909" s="1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18"/>
      <c r="F910" s="18"/>
      <c r="G910" s="18"/>
      <c r="H910" s="18"/>
      <c r="I910" s="18"/>
      <c r="J910" s="18"/>
      <c r="K910" s="1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18"/>
      <c r="F911" s="18"/>
      <c r="G911" s="18"/>
      <c r="H911" s="18"/>
      <c r="I911" s="18"/>
      <c r="J911" s="18"/>
      <c r="K911" s="1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18"/>
      <c r="F912" s="18"/>
      <c r="G912" s="18"/>
      <c r="H912" s="18"/>
      <c r="I912" s="18"/>
      <c r="J912" s="18"/>
      <c r="K912" s="1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18"/>
      <c r="F913" s="18"/>
      <c r="G913" s="18"/>
      <c r="H913" s="18"/>
      <c r="I913" s="18"/>
      <c r="J913" s="18"/>
      <c r="K913" s="1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18"/>
      <c r="F914" s="18"/>
      <c r="G914" s="18"/>
      <c r="H914" s="18"/>
      <c r="I914" s="18"/>
      <c r="J914" s="18"/>
      <c r="K914" s="1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18"/>
      <c r="F915" s="18"/>
      <c r="G915" s="18"/>
      <c r="H915" s="18"/>
      <c r="I915" s="18"/>
      <c r="J915" s="18"/>
      <c r="K915" s="1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18"/>
      <c r="F916" s="18"/>
      <c r="G916" s="18"/>
      <c r="H916" s="18"/>
      <c r="I916" s="18"/>
      <c r="J916" s="18"/>
      <c r="K916" s="1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18"/>
      <c r="F917" s="18"/>
      <c r="G917" s="18"/>
      <c r="H917" s="18"/>
      <c r="I917" s="18"/>
      <c r="J917" s="18"/>
      <c r="K917" s="1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18"/>
      <c r="F918" s="18"/>
      <c r="G918" s="18"/>
      <c r="H918" s="18"/>
      <c r="I918" s="18"/>
      <c r="J918" s="18"/>
      <c r="K918" s="1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18"/>
      <c r="F919" s="18"/>
      <c r="G919" s="18"/>
      <c r="H919" s="18"/>
      <c r="I919" s="18"/>
      <c r="J919" s="18"/>
      <c r="K919" s="1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18"/>
      <c r="F920" s="18"/>
      <c r="G920" s="18"/>
      <c r="H920" s="18"/>
      <c r="I920" s="18"/>
      <c r="J920" s="18"/>
      <c r="K920" s="1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18"/>
      <c r="F921" s="18"/>
      <c r="G921" s="18"/>
      <c r="H921" s="18"/>
      <c r="I921" s="18"/>
      <c r="J921" s="18"/>
      <c r="K921" s="1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18"/>
      <c r="F922" s="18"/>
      <c r="G922" s="18"/>
      <c r="H922" s="18"/>
      <c r="I922" s="18"/>
      <c r="J922" s="18"/>
      <c r="K922" s="1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18"/>
      <c r="F923" s="18"/>
      <c r="G923" s="18"/>
      <c r="H923" s="18"/>
      <c r="I923" s="18"/>
      <c r="J923" s="18"/>
      <c r="K923" s="1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18"/>
      <c r="F924" s="18"/>
      <c r="G924" s="18"/>
      <c r="H924" s="18"/>
      <c r="I924" s="18"/>
      <c r="J924" s="18"/>
      <c r="K924" s="1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18"/>
      <c r="F925" s="18"/>
      <c r="G925" s="18"/>
      <c r="H925" s="18"/>
      <c r="I925" s="18"/>
      <c r="J925" s="18"/>
      <c r="K925" s="1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18"/>
      <c r="F926" s="18"/>
      <c r="G926" s="18"/>
      <c r="H926" s="18"/>
      <c r="I926" s="18"/>
      <c r="J926" s="18"/>
      <c r="K926" s="1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18"/>
      <c r="F927" s="18"/>
      <c r="G927" s="18"/>
      <c r="H927" s="18"/>
      <c r="I927" s="18"/>
      <c r="J927" s="18"/>
      <c r="K927" s="1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18"/>
      <c r="F928" s="18"/>
      <c r="G928" s="18"/>
      <c r="H928" s="18"/>
      <c r="I928" s="18"/>
      <c r="J928" s="18"/>
      <c r="K928" s="1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18"/>
      <c r="F929" s="18"/>
      <c r="G929" s="18"/>
      <c r="H929" s="18"/>
      <c r="I929" s="18"/>
      <c r="J929" s="18"/>
      <c r="K929" s="1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18"/>
      <c r="F930" s="18"/>
      <c r="G930" s="18"/>
      <c r="H930" s="18"/>
      <c r="I930" s="18"/>
      <c r="J930" s="18"/>
      <c r="K930" s="1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18"/>
      <c r="F931" s="18"/>
      <c r="G931" s="18"/>
      <c r="H931" s="18"/>
      <c r="I931" s="18"/>
      <c r="J931" s="18"/>
      <c r="K931" s="1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18"/>
      <c r="F932" s="18"/>
      <c r="G932" s="18"/>
      <c r="H932" s="18"/>
      <c r="I932" s="18"/>
      <c r="J932" s="18"/>
      <c r="K932" s="1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18"/>
      <c r="F933" s="18"/>
      <c r="G933" s="18"/>
      <c r="H933" s="18"/>
      <c r="I933" s="18"/>
      <c r="J933" s="18"/>
      <c r="K933" s="1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18"/>
      <c r="F934" s="18"/>
      <c r="G934" s="18"/>
      <c r="H934" s="18"/>
      <c r="I934" s="18"/>
      <c r="J934" s="18"/>
      <c r="K934" s="1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18"/>
      <c r="F935" s="18"/>
      <c r="G935" s="18"/>
      <c r="H935" s="18"/>
      <c r="I935" s="18"/>
      <c r="J935" s="18"/>
      <c r="K935" s="1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18"/>
      <c r="F936" s="18"/>
      <c r="G936" s="18"/>
      <c r="H936" s="18"/>
      <c r="I936" s="18"/>
      <c r="J936" s="18"/>
      <c r="K936" s="1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18"/>
      <c r="F937" s="18"/>
      <c r="G937" s="18"/>
      <c r="H937" s="18"/>
      <c r="I937" s="18"/>
      <c r="J937" s="18"/>
      <c r="K937" s="1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18"/>
      <c r="F938" s="18"/>
      <c r="G938" s="18"/>
      <c r="H938" s="18"/>
      <c r="I938" s="18"/>
      <c r="J938" s="18"/>
      <c r="K938" s="1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18"/>
      <c r="F939" s="18"/>
      <c r="G939" s="18"/>
      <c r="H939" s="18"/>
      <c r="I939" s="18"/>
      <c r="J939" s="18"/>
      <c r="K939" s="1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18"/>
      <c r="F940" s="18"/>
      <c r="G940" s="18"/>
      <c r="H940" s="18"/>
      <c r="I940" s="18"/>
      <c r="J940" s="18"/>
      <c r="K940" s="1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18"/>
      <c r="F941" s="18"/>
      <c r="G941" s="18"/>
      <c r="H941" s="18"/>
      <c r="I941" s="18"/>
      <c r="J941" s="18"/>
      <c r="K941" s="1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18"/>
      <c r="F942" s="18"/>
      <c r="G942" s="18"/>
      <c r="H942" s="18"/>
      <c r="I942" s="18"/>
      <c r="J942" s="18"/>
      <c r="K942" s="1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18"/>
      <c r="F943" s="18"/>
      <c r="G943" s="18"/>
      <c r="H943" s="18"/>
      <c r="I943" s="18"/>
      <c r="J943" s="18"/>
      <c r="K943" s="1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18"/>
      <c r="F944" s="18"/>
      <c r="G944" s="18"/>
      <c r="H944" s="18"/>
      <c r="I944" s="18"/>
      <c r="J944" s="18"/>
      <c r="K944" s="1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18"/>
      <c r="F945" s="18"/>
      <c r="G945" s="18"/>
      <c r="H945" s="18"/>
      <c r="I945" s="18"/>
      <c r="J945" s="18"/>
      <c r="K945" s="1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18"/>
      <c r="F946" s="18"/>
      <c r="G946" s="18"/>
      <c r="H946" s="18"/>
      <c r="I946" s="18"/>
      <c r="J946" s="18"/>
      <c r="K946" s="1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18"/>
      <c r="F947" s="18"/>
      <c r="G947" s="18"/>
      <c r="H947" s="18"/>
      <c r="I947" s="18"/>
      <c r="J947" s="18"/>
      <c r="K947" s="1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18"/>
      <c r="F948" s="18"/>
      <c r="G948" s="18"/>
      <c r="H948" s="18"/>
      <c r="I948" s="18"/>
      <c r="J948" s="18"/>
      <c r="K948" s="1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18"/>
      <c r="F949" s="18"/>
      <c r="G949" s="18"/>
      <c r="H949" s="18"/>
      <c r="I949" s="18"/>
      <c r="J949" s="18"/>
      <c r="K949" s="1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18"/>
      <c r="F950" s="18"/>
      <c r="G950" s="18"/>
      <c r="H950" s="18"/>
      <c r="I950" s="18"/>
      <c r="J950" s="18"/>
      <c r="K950" s="1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18"/>
      <c r="F951" s="18"/>
      <c r="G951" s="18"/>
      <c r="H951" s="18"/>
      <c r="I951" s="18"/>
      <c r="J951" s="18"/>
      <c r="K951" s="1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18"/>
      <c r="F952" s="18"/>
      <c r="G952" s="18"/>
      <c r="H952" s="18"/>
      <c r="I952" s="18"/>
      <c r="J952" s="18"/>
      <c r="K952" s="1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18"/>
      <c r="F953" s="18"/>
      <c r="G953" s="18"/>
      <c r="H953" s="18"/>
      <c r="I953" s="18"/>
      <c r="J953" s="18"/>
      <c r="K953" s="1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18"/>
      <c r="F954" s="18"/>
      <c r="G954" s="18"/>
      <c r="H954" s="18"/>
      <c r="I954" s="18"/>
      <c r="J954" s="18"/>
      <c r="K954" s="1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18"/>
      <c r="F955" s="18"/>
      <c r="G955" s="18"/>
      <c r="H955" s="18"/>
      <c r="I955" s="18"/>
      <c r="J955" s="18"/>
      <c r="K955" s="1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18"/>
      <c r="F956" s="18"/>
      <c r="G956" s="18"/>
      <c r="H956" s="18"/>
      <c r="I956" s="18"/>
      <c r="J956" s="18"/>
      <c r="K956" s="1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18"/>
      <c r="F957" s="18"/>
      <c r="G957" s="18"/>
      <c r="H957" s="18"/>
      <c r="I957" s="18"/>
      <c r="J957" s="18"/>
      <c r="K957" s="1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18"/>
      <c r="F958" s="18"/>
      <c r="G958" s="18"/>
      <c r="H958" s="18"/>
      <c r="I958" s="18"/>
      <c r="J958" s="18"/>
      <c r="K958" s="1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18"/>
      <c r="F959" s="18"/>
      <c r="G959" s="18"/>
      <c r="H959" s="18"/>
      <c r="I959" s="18"/>
      <c r="J959" s="18"/>
      <c r="K959" s="1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18"/>
      <c r="F960" s="18"/>
      <c r="G960" s="18"/>
      <c r="H960" s="18"/>
      <c r="I960" s="18"/>
      <c r="J960" s="18"/>
      <c r="K960" s="1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18"/>
      <c r="F961" s="18"/>
      <c r="G961" s="18"/>
      <c r="H961" s="18"/>
      <c r="I961" s="18"/>
      <c r="J961" s="18"/>
      <c r="K961" s="1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18"/>
      <c r="F962" s="18"/>
      <c r="G962" s="18"/>
      <c r="H962" s="18"/>
      <c r="I962" s="18"/>
      <c r="J962" s="18"/>
      <c r="K962" s="1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18"/>
      <c r="F963" s="18"/>
      <c r="G963" s="18"/>
      <c r="H963" s="18"/>
      <c r="I963" s="18"/>
      <c r="J963" s="18"/>
      <c r="K963" s="1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18"/>
      <c r="F964" s="18"/>
      <c r="G964" s="18"/>
      <c r="H964" s="18"/>
      <c r="I964" s="18"/>
      <c r="J964" s="18"/>
      <c r="K964" s="1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18"/>
      <c r="F965" s="18"/>
      <c r="G965" s="18"/>
      <c r="H965" s="18"/>
      <c r="I965" s="18"/>
      <c r="J965" s="18"/>
      <c r="K965" s="1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18"/>
      <c r="F966" s="18"/>
      <c r="G966" s="18"/>
      <c r="H966" s="18"/>
      <c r="I966" s="18"/>
      <c r="J966" s="18"/>
      <c r="K966" s="1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18"/>
      <c r="F967" s="18"/>
      <c r="G967" s="18"/>
      <c r="H967" s="18"/>
      <c r="I967" s="18"/>
      <c r="J967" s="18"/>
      <c r="K967" s="1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18"/>
      <c r="F968" s="18"/>
      <c r="G968" s="18"/>
      <c r="H968" s="18"/>
      <c r="I968" s="18"/>
      <c r="J968" s="18"/>
      <c r="K968" s="1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18"/>
      <c r="F969" s="18"/>
      <c r="G969" s="18"/>
      <c r="H969" s="18"/>
      <c r="I969" s="18"/>
      <c r="J969" s="18"/>
      <c r="K969" s="1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18"/>
      <c r="F970" s="18"/>
      <c r="G970" s="18"/>
      <c r="H970" s="18"/>
      <c r="I970" s="18"/>
      <c r="J970" s="18"/>
      <c r="K970" s="1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18"/>
      <c r="F971" s="18"/>
      <c r="G971" s="18"/>
      <c r="H971" s="18"/>
      <c r="I971" s="18"/>
      <c r="J971" s="18"/>
      <c r="K971" s="1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18"/>
      <c r="F972" s="18"/>
      <c r="G972" s="18"/>
      <c r="H972" s="18"/>
      <c r="I972" s="18"/>
      <c r="J972" s="18"/>
      <c r="K972" s="1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18"/>
      <c r="F973" s="18"/>
      <c r="G973" s="18"/>
      <c r="H973" s="18"/>
      <c r="I973" s="18"/>
      <c r="J973" s="18"/>
      <c r="K973" s="1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18"/>
      <c r="F974" s="18"/>
      <c r="G974" s="18"/>
      <c r="H974" s="18"/>
      <c r="I974" s="18"/>
      <c r="J974" s="18"/>
      <c r="K974" s="1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18"/>
      <c r="F975" s="18"/>
      <c r="G975" s="18"/>
      <c r="H975" s="18"/>
      <c r="I975" s="18"/>
      <c r="J975" s="18"/>
      <c r="K975" s="1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18"/>
      <c r="F976" s="18"/>
      <c r="G976" s="18"/>
      <c r="H976" s="18"/>
      <c r="I976" s="18"/>
      <c r="J976" s="18"/>
      <c r="K976" s="1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18"/>
      <c r="F977" s="18"/>
      <c r="G977" s="18"/>
      <c r="H977" s="18"/>
      <c r="I977" s="18"/>
      <c r="J977" s="18"/>
      <c r="K977" s="1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18"/>
      <c r="F978" s="18"/>
      <c r="G978" s="18"/>
      <c r="H978" s="18"/>
      <c r="I978" s="18"/>
      <c r="J978" s="18"/>
      <c r="K978" s="1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18"/>
      <c r="F979" s="18"/>
      <c r="G979" s="18"/>
      <c r="H979" s="18"/>
      <c r="I979" s="18"/>
      <c r="J979" s="18"/>
      <c r="K979" s="1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18"/>
      <c r="F980" s="18"/>
      <c r="G980" s="18"/>
      <c r="H980" s="18"/>
      <c r="I980" s="18"/>
      <c r="J980" s="18"/>
      <c r="K980" s="1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18"/>
      <c r="F981" s="18"/>
      <c r="G981" s="18"/>
      <c r="H981" s="18"/>
      <c r="I981" s="18"/>
      <c r="J981" s="18"/>
      <c r="K981" s="1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18"/>
      <c r="F982" s="18"/>
      <c r="G982" s="18"/>
      <c r="H982" s="18"/>
      <c r="I982" s="18"/>
      <c r="J982" s="18"/>
      <c r="K982" s="1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18"/>
      <c r="F983" s="18"/>
      <c r="G983" s="18"/>
      <c r="H983" s="18"/>
      <c r="I983" s="18"/>
      <c r="J983" s="18"/>
      <c r="K983" s="1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18"/>
      <c r="F984" s="18"/>
      <c r="G984" s="18"/>
      <c r="H984" s="18"/>
      <c r="I984" s="18"/>
      <c r="J984" s="18"/>
      <c r="K984" s="1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18"/>
      <c r="F985" s="18"/>
      <c r="G985" s="18"/>
      <c r="H985" s="18"/>
      <c r="I985" s="18"/>
      <c r="J985" s="18"/>
      <c r="K985" s="1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18"/>
      <c r="F986" s="18"/>
      <c r="G986" s="18"/>
      <c r="H986" s="18"/>
      <c r="I986" s="18"/>
      <c r="J986" s="18"/>
      <c r="K986" s="1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18"/>
      <c r="F987" s="18"/>
      <c r="G987" s="18"/>
      <c r="H987" s="18"/>
      <c r="I987" s="18"/>
      <c r="J987" s="18"/>
      <c r="K987" s="1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18"/>
      <c r="F988" s="18"/>
      <c r="G988" s="18"/>
      <c r="H988" s="18"/>
      <c r="I988" s="18"/>
      <c r="J988" s="18"/>
      <c r="K988" s="1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18"/>
      <c r="F989" s="18"/>
      <c r="G989" s="18"/>
      <c r="H989" s="18"/>
      <c r="I989" s="18"/>
      <c r="J989" s="18"/>
      <c r="K989" s="1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18"/>
      <c r="F990" s="18"/>
      <c r="G990" s="18"/>
      <c r="H990" s="18"/>
      <c r="I990" s="18"/>
      <c r="J990" s="18"/>
      <c r="K990" s="1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18"/>
      <c r="F991" s="18"/>
      <c r="G991" s="18"/>
      <c r="H991" s="18"/>
      <c r="I991" s="18"/>
      <c r="J991" s="18"/>
      <c r="K991" s="1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18"/>
      <c r="F992" s="18"/>
      <c r="G992" s="18"/>
      <c r="H992" s="18"/>
      <c r="I992" s="18"/>
      <c r="J992" s="18"/>
      <c r="K992" s="1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18"/>
      <c r="F993" s="18"/>
      <c r="G993" s="18"/>
      <c r="H993" s="18"/>
      <c r="I993" s="18"/>
      <c r="J993" s="18"/>
      <c r="K993" s="18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18"/>
      <c r="F994" s="18"/>
      <c r="G994" s="18"/>
      <c r="H994" s="18"/>
      <c r="I994" s="18"/>
      <c r="J994" s="18"/>
      <c r="K994" s="18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18"/>
      <c r="F995" s="18"/>
      <c r="G995" s="18"/>
      <c r="H995" s="18"/>
      <c r="I995" s="18"/>
      <c r="J995" s="18"/>
      <c r="K995" s="18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18"/>
      <c r="F996" s="18"/>
      <c r="G996" s="18"/>
      <c r="H996" s="18"/>
      <c r="I996" s="18"/>
      <c r="J996" s="18"/>
      <c r="K996" s="18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18"/>
      <c r="F997" s="18"/>
      <c r="G997" s="18"/>
      <c r="H997" s="18"/>
      <c r="I997" s="18"/>
      <c r="J997" s="18"/>
      <c r="K997" s="18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18"/>
      <c r="F998" s="18"/>
      <c r="G998" s="18"/>
      <c r="H998" s="18"/>
      <c r="I998" s="18"/>
      <c r="J998" s="18"/>
      <c r="K998" s="18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18"/>
      <c r="F999" s="18"/>
      <c r="G999" s="18"/>
      <c r="H999" s="18"/>
      <c r="I999" s="18"/>
      <c r="J999" s="18"/>
      <c r="K999" s="18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18"/>
      <c r="F1000" s="18"/>
      <c r="G1000" s="18"/>
      <c r="H1000" s="18"/>
      <c r="I1000" s="18"/>
      <c r="J1000" s="18"/>
      <c r="K1000" s="18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5">
    <mergeCell ref="P116:S116"/>
    <mergeCell ref="K1:L1"/>
    <mergeCell ref="Q1:R1"/>
    <mergeCell ref="T1:X1"/>
    <mergeCell ref="Y1:Y2"/>
    <mergeCell ref="S1:S2"/>
    <mergeCell ref="M1:N1"/>
    <mergeCell ref="O1:P1"/>
    <mergeCell ref="B1:B2"/>
    <mergeCell ref="C1:C2"/>
    <mergeCell ref="A112:C112"/>
    <mergeCell ref="A1:A2"/>
    <mergeCell ref="I1:J1"/>
    <mergeCell ref="G1:H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1"/>
  <sheetViews>
    <sheetView workbookViewId="0">
      <selection activeCell="AC43" sqref="AC43"/>
    </sheetView>
  </sheetViews>
  <sheetFormatPr defaultColWidth="12.5703125" defaultRowHeight="15" customHeight="1"/>
  <cols>
    <col min="1" max="1" width="7.42578125" bestFit="1" customWidth="1"/>
    <col min="2" max="2" width="16.42578125" customWidth="1"/>
    <col min="3" max="4" width="6.5703125" customWidth="1"/>
    <col min="5" max="5" width="9" bestFit="1" customWidth="1"/>
    <col min="6" max="6" width="5.42578125" customWidth="1"/>
    <col min="7" max="7" width="9" bestFit="1" customWidth="1"/>
    <col min="8" max="8" width="5.42578125" customWidth="1"/>
    <col min="9" max="9" width="7.42578125" customWidth="1"/>
    <col min="10" max="10" width="5.42578125" customWidth="1"/>
    <col min="11" max="11" width="7.42578125" customWidth="1"/>
    <col min="12" max="12" width="5.42578125" customWidth="1"/>
    <col min="13" max="13" width="7.42578125" customWidth="1"/>
    <col min="14" max="14" width="5.42578125" customWidth="1"/>
    <col min="15" max="15" width="7.42578125" customWidth="1"/>
    <col min="16" max="18" width="5.42578125" customWidth="1"/>
    <col min="19" max="19" width="6.42578125" customWidth="1"/>
    <col min="20" max="20" width="5.42578125" customWidth="1"/>
    <col min="21" max="21" width="6.42578125" customWidth="1"/>
    <col min="22" max="22" width="5.42578125" customWidth="1"/>
    <col min="23" max="23" width="10.5703125" customWidth="1"/>
    <col min="24" max="24" width="5.42578125" customWidth="1"/>
    <col min="25" max="25" width="6.85546875" customWidth="1"/>
    <col min="26" max="28" width="13.28515625" customWidth="1"/>
    <col min="29" max="29" width="35.7109375" bestFit="1" customWidth="1"/>
    <col min="30" max="39" width="13.28515625" customWidth="1"/>
  </cols>
  <sheetData>
    <row r="1" spans="1:39" ht="17.25" customHeight="1">
      <c r="A1" s="93" t="s">
        <v>0</v>
      </c>
      <c r="B1" s="93" t="s">
        <v>1</v>
      </c>
      <c r="C1" s="93" t="s">
        <v>2</v>
      </c>
      <c r="D1" s="117" t="s">
        <v>5</v>
      </c>
      <c r="E1" s="98" t="s">
        <v>4</v>
      </c>
      <c r="F1" s="96"/>
      <c r="G1" s="118" t="s">
        <v>6</v>
      </c>
      <c r="H1" s="96"/>
      <c r="I1" s="98" t="s">
        <v>7</v>
      </c>
      <c r="J1" s="96"/>
      <c r="K1" s="98" t="s">
        <v>8</v>
      </c>
      <c r="L1" s="96"/>
      <c r="M1" s="98" t="s">
        <v>9</v>
      </c>
      <c r="N1" s="96"/>
      <c r="O1" s="98" t="s">
        <v>12</v>
      </c>
      <c r="P1" s="96"/>
      <c r="Q1" s="98" t="s">
        <v>28</v>
      </c>
      <c r="R1" s="96"/>
      <c r="S1" s="98" t="s">
        <v>14</v>
      </c>
      <c r="T1" s="96"/>
      <c r="U1" s="98" t="s">
        <v>10</v>
      </c>
      <c r="V1" s="96"/>
      <c r="W1" s="98" t="s">
        <v>13</v>
      </c>
      <c r="X1" s="98" t="s">
        <v>15</v>
      </c>
      <c r="Y1" s="96"/>
      <c r="Z1" s="96"/>
      <c r="AA1" s="96"/>
      <c r="AB1" s="96"/>
      <c r="AC1" s="99" t="s">
        <v>16</v>
      </c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6.25" customHeight="1">
      <c r="A2" s="96"/>
      <c r="B2" s="96"/>
      <c r="C2" s="96"/>
      <c r="D2" s="96"/>
      <c r="E2" s="101" t="s">
        <v>17</v>
      </c>
      <c r="F2" s="102" t="s">
        <v>18</v>
      </c>
      <c r="G2" s="101" t="s">
        <v>17</v>
      </c>
      <c r="H2" s="102" t="s">
        <v>18</v>
      </c>
      <c r="I2" s="102" t="s">
        <v>17</v>
      </c>
      <c r="J2" s="102" t="s">
        <v>18</v>
      </c>
      <c r="K2" s="102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102" t="s">
        <v>17</v>
      </c>
      <c r="T2" s="102" t="s">
        <v>18</v>
      </c>
      <c r="U2" s="102" t="s">
        <v>17</v>
      </c>
      <c r="V2" s="102" t="s">
        <v>18</v>
      </c>
      <c r="W2" s="96"/>
      <c r="X2" s="102" t="s">
        <v>18</v>
      </c>
      <c r="Y2" s="102" t="s">
        <v>19</v>
      </c>
      <c r="Z2" s="103" t="s">
        <v>20</v>
      </c>
      <c r="AA2" s="102" t="s">
        <v>21</v>
      </c>
      <c r="AB2" s="102" t="s">
        <v>22</v>
      </c>
      <c r="AC2" s="96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>
      <c r="A3" s="104" t="s">
        <v>642</v>
      </c>
      <c r="B3" s="104" t="s">
        <v>643</v>
      </c>
      <c r="C3" s="105">
        <v>40101</v>
      </c>
      <c r="D3" s="106">
        <v>3</v>
      </c>
      <c r="E3" s="107">
        <v>1631</v>
      </c>
      <c r="F3" s="106">
        <v>3</v>
      </c>
      <c r="G3" s="107">
        <v>956</v>
      </c>
      <c r="H3" s="106">
        <v>2</v>
      </c>
      <c r="I3" s="106"/>
      <c r="J3" s="106"/>
      <c r="K3" s="106"/>
      <c r="L3" s="106"/>
      <c r="M3" s="106">
        <v>98</v>
      </c>
      <c r="N3" s="106">
        <v>0</v>
      </c>
      <c r="O3" s="106"/>
      <c r="P3" s="106"/>
      <c r="Q3" s="106"/>
      <c r="R3" s="106"/>
      <c r="S3" s="106"/>
      <c r="T3" s="106"/>
      <c r="U3" s="106"/>
      <c r="V3" s="106"/>
      <c r="W3" s="107">
        <f t="shared" ref="W3:X3" si="0">SUM(E3+G3+I3+K3+M3+O3+Q3+S3+U3)</f>
        <v>2685</v>
      </c>
      <c r="X3" s="106">
        <f t="shared" si="0"/>
        <v>5</v>
      </c>
      <c r="Y3" s="106">
        <v>0</v>
      </c>
      <c r="Z3" s="106" t="s">
        <v>30</v>
      </c>
      <c r="AA3" s="106" t="s">
        <v>30</v>
      </c>
      <c r="AB3" s="106" t="s">
        <v>29</v>
      </c>
      <c r="AC3" s="108" t="s">
        <v>31</v>
      </c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104" t="s">
        <v>644</v>
      </c>
      <c r="B4" s="104" t="s">
        <v>645</v>
      </c>
      <c r="C4" s="105">
        <v>40102</v>
      </c>
      <c r="D4" s="106">
        <v>2</v>
      </c>
      <c r="E4" s="107">
        <v>1298</v>
      </c>
      <c r="F4" s="106">
        <v>5</v>
      </c>
      <c r="G4" s="107">
        <v>767</v>
      </c>
      <c r="H4" s="106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>
        <f t="shared" ref="W4:X4" si="1">SUM(E4+G4+I4+K4+M4+O4+Q4+S4+U4)</f>
        <v>2065</v>
      </c>
      <c r="X4" s="106">
        <f t="shared" si="1"/>
        <v>7</v>
      </c>
      <c r="Y4" s="106">
        <v>0</v>
      </c>
      <c r="Z4" s="106" t="s">
        <v>30</v>
      </c>
      <c r="AA4" s="106" t="s">
        <v>30</v>
      </c>
      <c r="AB4" s="106" t="s">
        <v>29</v>
      </c>
      <c r="AC4" s="108" t="s">
        <v>31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>
      <c r="A5" s="104" t="s">
        <v>646</v>
      </c>
      <c r="B5" s="104" t="s">
        <v>647</v>
      </c>
      <c r="C5" s="105">
        <v>40103</v>
      </c>
      <c r="D5" s="106">
        <v>4</v>
      </c>
      <c r="E5" s="107">
        <v>793</v>
      </c>
      <c r="F5" s="106">
        <v>3</v>
      </c>
      <c r="G5" s="107">
        <v>721</v>
      </c>
      <c r="H5" s="106">
        <v>2</v>
      </c>
      <c r="I5" s="106"/>
      <c r="J5" s="106"/>
      <c r="K5" s="106">
        <v>95</v>
      </c>
      <c r="L5" s="106">
        <v>0</v>
      </c>
      <c r="M5" s="106">
        <v>39</v>
      </c>
      <c r="N5" s="106">
        <v>0</v>
      </c>
      <c r="O5" s="106"/>
      <c r="P5" s="106"/>
      <c r="Q5" s="106"/>
      <c r="R5" s="106"/>
      <c r="S5" s="106"/>
      <c r="T5" s="106"/>
      <c r="U5" s="106"/>
      <c r="V5" s="106"/>
      <c r="W5" s="107">
        <f t="shared" ref="W5:X5" si="2">SUM(E5+G5+I5+K5+M5+O5+Q5+S5+U5)</f>
        <v>1648</v>
      </c>
      <c r="X5" s="106">
        <f t="shared" si="2"/>
        <v>5</v>
      </c>
      <c r="Y5" s="106">
        <v>1</v>
      </c>
      <c r="Z5" s="106" t="s">
        <v>30</v>
      </c>
      <c r="AA5" s="106" t="s">
        <v>30</v>
      </c>
      <c r="AB5" s="106" t="s">
        <v>29</v>
      </c>
      <c r="AC5" s="108" t="s">
        <v>31</v>
      </c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>
      <c r="A6" s="104" t="s">
        <v>648</v>
      </c>
      <c r="B6" s="104" t="s">
        <v>649</v>
      </c>
      <c r="C6" s="105">
        <v>40104</v>
      </c>
      <c r="D6" s="106">
        <v>3</v>
      </c>
      <c r="E6" s="107">
        <v>1986</v>
      </c>
      <c r="F6" s="106">
        <v>4</v>
      </c>
      <c r="G6" s="107">
        <v>1720</v>
      </c>
      <c r="H6" s="106">
        <v>3</v>
      </c>
      <c r="I6" s="106"/>
      <c r="J6" s="106"/>
      <c r="K6" s="106"/>
      <c r="L6" s="106"/>
      <c r="M6" s="106">
        <v>79</v>
      </c>
      <c r="N6" s="106">
        <v>0</v>
      </c>
      <c r="O6" s="106"/>
      <c r="P6" s="106"/>
      <c r="Q6" s="106"/>
      <c r="R6" s="106"/>
      <c r="S6" s="106"/>
      <c r="T6" s="106"/>
      <c r="U6" s="106"/>
      <c r="V6" s="106"/>
      <c r="W6" s="107">
        <f t="shared" ref="W6:X6" si="3">SUM(E6+G6+I6+K6+M6+O6+Q6+S6+U6)</f>
        <v>3785</v>
      </c>
      <c r="X6" s="106">
        <f t="shared" si="3"/>
        <v>7</v>
      </c>
      <c r="Y6" s="106">
        <v>2</v>
      </c>
      <c r="Z6" s="106" t="s">
        <v>30</v>
      </c>
      <c r="AA6" s="106" t="s">
        <v>30</v>
      </c>
      <c r="AB6" s="106" t="s">
        <v>29</v>
      </c>
      <c r="AC6" s="108" t="s">
        <v>31</v>
      </c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>
      <c r="A7" s="104" t="s">
        <v>650</v>
      </c>
      <c r="B7" s="104" t="s">
        <v>651</v>
      </c>
      <c r="C7" s="105">
        <v>40105</v>
      </c>
      <c r="D7" s="106">
        <v>3</v>
      </c>
      <c r="E7" s="107">
        <v>572</v>
      </c>
      <c r="F7" s="106">
        <v>3</v>
      </c>
      <c r="G7" s="107">
        <v>327</v>
      </c>
      <c r="H7" s="106">
        <v>2</v>
      </c>
      <c r="I7" s="106"/>
      <c r="J7" s="106"/>
      <c r="K7" s="106"/>
      <c r="L7" s="106"/>
      <c r="M7" s="106">
        <v>34</v>
      </c>
      <c r="N7" s="106">
        <v>0</v>
      </c>
      <c r="O7" s="106"/>
      <c r="P7" s="106"/>
      <c r="Q7" s="106"/>
      <c r="R7" s="106"/>
      <c r="S7" s="106"/>
      <c r="T7" s="106"/>
      <c r="U7" s="106"/>
      <c r="V7" s="106"/>
      <c r="W7" s="107">
        <f t="shared" ref="W7:X7" si="4">SUM(E7+G7+I7+K7+M7+O7+Q7+S7+U7)</f>
        <v>933</v>
      </c>
      <c r="X7" s="106">
        <f t="shared" si="4"/>
        <v>5</v>
      </c>
      <c r="Y7" s="106">
        <v>1</v>
      </c>
      <c r="Z7" s="106" t="s">
        <v>30</v>
      </c>
      <c r="AA7" s="106" t="s">
        <v>30</v>
      </c>
      <c r="AB7" s="106" t="s">
        <v>29</v>
      </c>
      <c r="AC7" s="108" t="s">
        <v>31</v>
      </c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>
      <c r="A8" s="104" t="s">
        <v>652</v>
      </c>
      <c r="B8" s="104" t="s">
        <v>653</v>
      </c>
      <c r="C8" s="105">
        <v>40106</v>
      </c>
      <c r="D8" s="106">
        <v>3</v>
      </c>
      <c r="E8" s="107">
        <v>1275</v>
      </c>
      <c r="F8" s="106">
        <v>3</v>
      </c>
      <c r="G8" s="107">
        <v>740</v>
      </c>
      <c r="H8" s="106">
        <v>2</v>
      </c>
      <c r="I8" s="106"/>
      <c r="J8" s="106"/>
      <c r="K8" s="106"/>
      <c r="L8" s="106"/>
      <c r="M8" s="106">
        <v>21</v>
      </c>
      <c r="N8" s="106">
        <v>0</v>
      </c>
      <c r="O8" s="106"/>
      <c r="P8" s="106"/>
      <c r="Q8" s="106"/>
      <c r="R8" s="106"/>
      <c r="S8" s="106"/>
      <c r="T8" s="106"/>
      <c r="U8" s="106"/>
      <c r="V8" s="106"/>
      <c r="W8" s="107">
        <f t="shared" ref="W8:X8" si="5">SUM(E8+G8+I8+K8+M8+O8+Q8+S8+U8)</f>
        <v>2036</v>
      </c>
      <c r="X8" s="106">
        <f t="shared" si="5"/>
        <v>5</v>
      </c>
      <c r="Y8" s="106">
        <v>1</v>
      </c>
      <c r="Z8" s="106" t="s">
        <v>30</v>
      </c>
      <c r="AA8" s="106" t="s">
        <v>30</v>
      </c>
      <c r="AB8" s="106" t="s">
        <v>29</v>
      </c>
      <c r="AC8" s="108" t="s">
        <v>31</v>
      </c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>
      <c r="A9" s="104" t="s">
        <v>654</v>
      </c>
      <c r="B9" s="104" t="s">
        <v>655</v>
      </c>
      <c r="C9" s="105">
        <v>40107</v>
      </c>
      <c r="D9" s="106">
        <v>5</v>
      </c>
      <c r="E9" s="107">
        <v>1917</v>
      </c>
      <c r="F9" s="106">
        <v>4</v>
      </c>
      <c r="G9" s="107">
        <v>888</v>
      </c>
      <c r="H9" s="106">
        <v>1</v>
      </c>
      <c r="I9" s="107">
        <v>93</v>
      </c>
      <c r="J9" s="106">
        <v>0</v>
      </c>
      <c r="K9" s="106">
        <v>71</v>
      </c>
      <c r="L9" s="106">
        <v>0</v>
      </c>
      <c r="M9" s="106">
        <v>37</v>
      </c>
      <c r="N9" s="106">
        <v>0</v>
      </c>
      <c r="O9" s="106"/>
      <c r="P9" s="106"/>
      <c r="Q9" s="106"/>
      <c r="R9" s="106"/>
      <c r="S9" s="106"/>
      <c r="T9" s="106"/>
      <c r="U9" s="106"/>
      <c r="V9" s="106"/>
      <c r="W9" s="107">
        <f t="shared" ref="W9:X9" si="6">SUM(E9+G9+I9+K9+M9+O9+Q9+S9+U9)</f>
        <v>3006</v>
      </c>
      <c r="X9" s="106">
        <f t="shared" si="6"/>
        <v>5</v>
      </c>
      <c r="Y9" s="106">
        <v>0</v>
      </c>
      <c r="Z9" s="106" t="s">
        <v>30</v>
      </c>
      <c r="AA9" s="106" t="s">
        <v>30</v>
      </c>
      <c r="AB9" s="106" t="s">
        <v>29</v>
      </c>
      <c r="AC9" s="108" t="s">
        <v>31</v>
      </c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104" t="s">
        <v>656</v>
      </c>
      <c r="B10" s="104" t="s">
        <v>657</v>
      </c>
      <c r="C10" s="105">
        <v>40108</v>
      </c>
      <c r="D10" s="106">
        <v>3</v>
      </c>
      <c r="E10" s="107">
        <v>1035</v>
      </c>
      <c r="F10" s="106">
        <v>3</v>
      </c>
      <c r="G10" s="107">
        <v>897</v>
      </c>
      <c r="H10" s="106">
        <v>2</v>
      </c>
      <c r="I10" s="106"/>
      <c r="J10" s="106"/>
      <c r="K10" s="106"/>
      <c r="L10" s="106"/>
      <c r="M10" s="106">
        <v>149</v>
      </c>
      <c r="N10" s="106">
        <v>0</v>
      </c>
      <c r="O10" s="106"/>
      <c r="P10" s="106"/>
      <c r="Q10" s="106"/>
      <c r="R10" s="106"/>
      <c r="S10" s="106"/>
      <c r="T10" s="106"/>
      <c r="U10" s="106"/>
      <c r="V10" s="106"/>
      <c r="W10" s="107">
        <f t="shared" ref="W10:X10" si="7">SUM(E10+G10+I10+K10+M10+O10+Q10+S10+U10)</f>
        <v>2081</v>
      </c>
      <c r="X10" s="106">
        <f t="shared" si="7"/>
        <v>5</v>
      </c>
      <c r="Y10" s="106">
        <v>0</v>
      </c>
      <c r="Z10" s="106" t="s">
        <v>30</v>
      </c>
      <c r="AA10" s="106" t="s">
        <v>30</v>
      </c>
      <c r="AB10" s="106" t="s">
        <v>29</v>
      </c>
      <c r="AC10" s="108" t="s">
        <v>31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s="104" t="s">
        <v>658</v>
      </c>
      <c r="B11" s="104" t="s">
        <v>659</v>
      </c>
      <c r="C11" s="105">
        <v>40109</v>
      </c>
      <c r="D11" s="106">
        <v>3</v>
      </c>
      <c r="E11" s="107">
        <v>1270</v>
      </c>
      <c r="F11" s="106">
        <v>2</v>
      </c>
      <c r="G11" s="107">
        <v>1325</v>
      </c>
      <c r="H11" s="106">
        <v>3</v>
      </c>
      <c r="I11" s="106"/>
      <c r="J11" s="106"/>
      <c r="K11" s="106">
        <v>73</v>
      </c>
      <c r="L11" s="106">
        <v>0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7">
        <f t="shared" ref="W11:X11" si="8">SUM(E11+G11+I11+K11+M11+O11+Q11+S11+U11)</f>
        <v>2668</v>
      </c>
      <c r="X11" s="106">
        <f t="shared" si="8"/>
        <v>5</v>
      </c>
      <c r="Y11" s="106">
        <v>1</v>
      </c>
      <c r="Z11" s="106" t="s">
        <v>29</v>
      </c>
      <c r="AA11" s="106" t="s">
        <v>29</v>
      </c>
      <c r="AB11" s="106" t="s">
        <v>30</v>
      </c>
      <c r="AC11" s="108" t="s">
        <v>31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s="104" t="s">
        <v>660</v>
      </c>
      <c r="B12" s="104" t="s">
        <v>109</v>
      </c>
      <c r="C12" s="105">
        <v>40110</v>
      </c>
      <c r="D12" s="106">
        <v>3</v>
      </c>
      <c r="E12" s="107">
        <v>1740</v>
      </c>
      <c r="F12" s="106">
        <v>3</v>
      </c>
      <c r="G12" s="107">
        <v>2018</v>
      </c>
      <c r="H12" s="106">
        <v>4</v>
      </c>
      <c r="I12" s="106"/>
      <c r="J12" s="106"/>
      <c r="K12" s="106">
        <v>95</v>
      </c>
      <c r="L12" s="106">
        <v>0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>
        <f t="shared" ref="W12:X12" si="9">SUM(E12+G12+I12+K12+M12+O12+Q12+S12+U12)</f>
        <v>3853</v>
      </c>
      <c r="X12" s="106">
        <f t="shared" si="9"/>
        <v>7</v>
      </c>
      <c r="Y12" s="106">
        <v>0</v>
      </c>
      <c r="Z12" s="106" t="s">
        <v>29</v>
      </c>
      <c r="AA12" s="106" t="s">
        <v>29</v>
      </c>
      <c r="AB12" s="106" t="s">
        <v>30</v>
      </c>
      <c r="AC12" s="108" t="s">
        <v>31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s="104" t="s">
        <v>661</v>
      </c>
      <c r="B13" s="104" t="s">
        <v>662</v>
      </c>
      <c r="C13" s="105">
        <v>40111</v>
      </c>
      <c r="D13" s="106">
        <v>2</v>
      </c>
      <c r="E13" s="107">
        <v>1279</v>
      </c>
      <c r="F13" s="106">
        <v>2</v>
      </c>
      <c r="G13" s="107">
        <v>1331</v>
      </c>
      <c r="H13" s="106">
        <v>3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7">
        <f t="shared" ref="W13:X13" si="10">SUM(E13+G13+I13+K13+M13+O13+Q13+S13+U13)</f>
        <v>2610</v>
      </c>
      <c r="X13" s="106">
        <f t="shared" si="10"/>
        <v>5</v>
      </c>
      <c r="Y13" s="106">
        <v>1</v>
      </c>
      <c r="Z13" s="106" t="s">
        <v>29</v>
      </c>
      <c r="AA13" s="106" t="s">
        <v>29</v>
      </c>
      <c r="AB13" s="106" t="s">
        <v>30</v>
      </c>
      <c r="AC13" s="108" t="s">
        <v>31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>
      <c r="A14" s="104" t="s">
        <v>663</v>
      </c>
      <c r="B14" s="104" t="s">
        <v>664</v>
      </c>
      <c r="C14" s="105">
        <v>40201</v>
      </c>
      <c r="D14" s="106">
        <v>3</v>
      </c>
      <c r="E14" s="107">
        <v>1420</v>
      </c>
      <c r="F14" s="106">
        <v>2</v>
      </c>
      <c r="G14" s="107">
        <v>1529</v>
      </c>
      <c r="H14" s="106">
        <v>3</v>
      </c>
      <c r="I14" s="106"/>
      <c r="J14" s="106"/>
      <c r="K14" s="106"/>
      <c r="L14" s="106"/>
      <c r="M14" s="106">
        <v>41</v>
      </c>
      <c r="N14" s="106">
        <v>0</v>
      </c>
      <c r="O14" s="106"/>
      <c r="P14" s="106"/>
      <c r="Q14" s="106"/>
      <c r="R14" s="106"/>
      <c r="S14" s="106"/>
      <c r="T14" s="106"/>
      <c r="U14" s="106"/>
      <c r="V14" s="106"/>
      <c r="W14" s="107">
        <f t="shared" ref="W14:X14" si="11">SUM(E14+G14+I14+K14+M14+O14+Q14+S14+U14)</f>
        <v>2990</v>
      </c>
      <c r="X14" s="106">
        <f t="shared" si="11"/>
        <v>5</v>
      </c>
      <c r="Y14" s="106">
        <v>1</v>
      </c>
      <c r="Z14" s="106" t="s">
        <v>29</v>
      </c>
      <c r="AA14" s="106" t="s">
        <v>29</v>
      </c>
      <c r="AB14" s="106" t="s">
        <v>30</v>
      </c>
      <c r="AC14" s="108" t="s">
        <v>31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104" t="s">
        <v>665</v>
      </c>
      <c r="B15" s="104" t="s">
        <v>666</v>
      </c>
      <c r="C15" s="105">
        <v>40202</v>
      </c>
      <c r="D15" s="106">
        <v>4</v>
      </c>
      <c r="E15" s="107">
        <v>2100</v>
      </c>
      <c r="F15" s="106">
        <v>4</v>
      </c>
      <c r="G15" s="107">
        <v>1984</v>
      </c>
      <c r="H15" s="106">
        <v>3</v>
      </c>
      <c r="I15" s="106"/>
      <c r="J15" s="106"/>
      <c r="K15" s="106"/>
      <c r="L15" s="106"/>
      <c r="M15" s="106">
        <v>75</v>
      </c>
      <c r="N15" s="106">
        <v>0</v>
      </c>
      <c r="O15" s="106">
        <v>70</v>
      </c>
      <c r="P15" s="106">
        <v>0</v>
      </c>
      <c r="Q15" s="106"/>
      <c r="R15" s="106"/>
      <c r="S15" s="106"/>
      <c r="T15" s="106"/>
      <c r="U15" s="106"/>
      <c r="V15" s="106"/>
      <c r="W15" s="107">
        <f t="shared" ref="W15:X15" si="12">SUM(E15+G15+I15+K15+M15+O15+Q15+S15+U15)</f>
        <v>4229</v>
      </c>
      <c r="X15" s="106">
        <f t="shared" si="12"/>
        <v>7</v>
      </c>
      <c r="Y15" s="106">
        <v>0</v>
      </c>
      <c r="Z15" s="106" t="s">
        <v>30</v>
      </c>
      <c r="AA15" s="106" t="s">
        <v>30</v>
      </c>
      <c r="AB15" s="106" t="s">
        <v>29</v>
      </c>
      <c r="AC15" s="108" t="s">
        <v>31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>
      <c r="A16" s="104" t="s">
        <v>667</v>
      </c>
      <c r="B16" s="104" t="s">
        <v>668</v>
      </c>
      <c r="C16" s="105">
        <v>40203</v>
      </c>
      <c r="D16" s="106">
        <v>3</v>
      </c>
      <c r="E16" s="107">
        <v>985</v>
      </c>
      <c r="F16" s="106">
        <v>3</v>
      </c>
      <c r="G16" s="107">
        <v>593</v>
      </c>
      <c r="H16" s="106">
        <v>2</v>
      </c>
      <c r="I16" s="106"/>
      <c r="J16" s="106"/>
      <c r="K16" s="106"/>
      <c r="L16" s="106"/>
      <c r="M16" s="106">
        <v>85</v>
      </c>
      <c r="N16" s="106">
        <v>0</v>
      </c>
      <c r="O16" s="106"/>
      <c r="P16" s="106"/>
      <c r="Q16" s="106"/>
      <c r="R16" s="106"/>
      <c r="S16" s="106"/>
      <c r="T16" s="106"/>
      <c r="U16" s="106"/>
      <c r="V16" s="106"/>
      <c r="W16" s="107">
        <f t="shared" ref="W16:X16" si="13">SUM(E16+G16+I16+K16+M16+O16+Q16+S16+U16)</f>
        <v>1663</v>
      </c>
      <c r="X16" s="106">
        <f t="shared" si="13"/>
        <v>5</v>
      </c>
      <c r="Y16" s="106">
        <v>0</v>
      </c>
      <c r="Z16" s="106" t="s">
        <v>30</v>
      </c>
      <c r="AA16" s="106" t="s">
        <v>30</v>
      </c>
      <c r="AB16" s="106" t="s">
        <v>29</v>
      </c>
      <c r="AC16" s="108" t="s">
        <v>31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>
      <c r="A17" s="104" t="s">
        <v>669</v>
      </c>
      <c r="B17" s="104" t="s">
        <v>670</v>
      </c>
      <c r="C17" s="105">
        <v>40204</v>
      </c>
      <c r="D17" s="106">
        <v>3</v>
      </c>
      <c r="E17" s="107">
        <v>1218</v>
      </c>
      <c r="F17" s="106">
        <v>3</v>
      </c>
      <c r="G17" s="107">
        <v>921</v>
      </c>
      <c r="H17" s="106">
        <v>2</v>
      </c>
      <c r="I17" s="106"/>
      <c r="J17" s="106"/>
      <c r="K17" s="106"/>
      <c r="L17" s="106"/>
      <c r="M17" s="106">
        <v>58</v>
      </c>
      <c r="N17" s="106">
        <v>0</v>
      </c>
      <c r="O17" s="106"/>
      <c r="P17" s="106"/>
      <c r="Q17" s="106"/>
      <c r="R17" s="106"/>
      <c r="S17" s="106"/>
      <c r="T17" s="106"/>
      <c r="U17" s="106"/>
      <c r="V17" s="106"/>
      <c r="W17" s="107">
        <f t="shared" ref="W17:X17" si="14">SUM(E17+G17+I17+K17+M17+O17+Q17+S17+U17)</f>
        <v>2197</v>
      </c>
      <c r="X17" s="106">
        <f t="shared" si="14"/>
        <v>5</v>
      </c>
      <c r="Y17" s="106">
        <v>0</v>
      </c>
      <c r="Z17" s="106" t="s">
        <v>30</v>
      </c>
      <c r="AA17" s="106" t="s">
        <v>30</v>
      </c>
      <c r="AB17" s="106" t="s">
        <v>29</v>
      </c>
      <c r="AC17" s="108" t="s">
        <v>31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>
      <c r="A18" s="104" t="s">
        <v>671</v>
      </c>
      <c r="B18" s="104" t="s">
        <v>672</v>
      </c>
      <c r="C18" s="105">
        <v>40205</v>
      </c>
      <c r="D18" s="106">
        <v>4</v>
      </c>
      <c r="E18" s="107">
        <v>1989</v>
      </c>
      <c r="F18" s="106">
        <v>3</v>
      </c>
      <c r="G18" s="107">
        <v>2035</v>
      </c>
      <c r="H18" s="106">
        <v>4</v>
      </c>
      <c r="I18" s="106"/>
      <c r="J18" s="106"/>
      <c r="K18" s="106"/>
      <c r="L18" s="106"/>
      <c r="M18" s="106">
        <v>89</v>
      </c>
      <c r="N18" s="106">
        <v>0</v>
      </c>
      <c r="O18" s="106"/>
      <c r="P18" s="106"/>
      <c r="Q18" s="106">
        <v>68</v>
      </c>
      <c r="R18" s="106">
        <v>0</v>
      </c>
      <c r="S18" s="106"/>
      <c r="T18" s="106"/>
      <c r="U18" s="106"/>
      <c r="V18" s="106"/>
      <c r="W18" s="107">
        <f t="shared" ref="W18:X18" si="15">SUM(E18+G18+I18+K18+M18+O18+Q18+S18+U18)</f>
        <v>4181</v>
      </c>
      <c r="X18" s="106">
        <f t="shared" si="15"/>
        <v>7</v>
      </c>
      <c r="Y18" s="106">
        <v>1</v>
      </c>
      <c r="Z18" s="106" t="s">
        <v>29</v>
      </c>
      <c r="AA18" s="106" t="s">
        <v>29</v>
      </c>
      <c r="AB18" s="106" t="s">
        <v>30</v>
      </c>
      <c r="AC18" s="108" t="s">
        <v>31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>
      <c r="A19" s="104" t="s">
        <v>673</v>
      </c>
      <c r="B19" s="104" t="s">
        <v>674</v>
      </c>
      <c r="C19" s="105">
        <v>40301</v>
      </c>
      <c r="D19" s="106">
        <v>4</v>
      </c>
      <c r="E19" s="107">
        <v>3649</v>
      </c>
      <c r="F19" s="106">
        <v>6</v>
      </c>
      <c r="G19" s="107">
        <v>3577</v>
      </c>
      <c r="H19" s="106">
        <v>5</v>
      </c>
      <c r="I19" s="107">
        <v>221</v>
      </c>
      <c r="J19" s="106">
        <v>0</v>
      </c>
      <c r="K19" s="106"/>
      <c r="L19" s="106"/>
      <c r="M19" s="106">
        <v>134</v>
      </c>
      <c r="N19" s="106">
        <v>0</v>
      </c>
      <c r="O19" s="106"/>
      <c r="P19" s="106"/>
      <c r="Q19" s="106"/>
      <c r="R19" s="106"/>
      <c r="S19" s="106"/>
      <c r="T19" s="106"/>
      <c r="U19" s="106"/>
      <c r="V19" s="106"/>
      <c r="W19" s="107">
        <f t="shared" ref="W19:X19" si="16">SUM(E19+G19+I19+K19+M19+O19+Q19+S19+U19)</f>
        <v>7581</v>
      </c>
      <c r="X19" s="106">
        <f t="shared" si="16"/>
        <v>11</v>
      </c>
      <c r="Y19" s="106">
        <v>2</v>
      </c>
      <c r="Z19" s="106" t="s">
        <v>30</v>
      </c>
      <c r="AA19" s="106" t="s">
        <v>30</v>
      </c>
      <c r="AB19" s="106" t="s">
        <v>29</v>
      </c>
      <c r="AC19" s="108" t="s">
        <v>31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s="104" t="s">
        <v>675</v>
      </c>
      <c r="B20" s="104" t="s">
        <v>676</v>
      </c>
      <c r="C20" s="105">
        <v>40302</v>
      </c>
      <c r="D20" s="106">
        <v>6</v>
      </c>
      <c r="E20" s="107">
        <v>3175</v>
      </c>
      <c r="F20" s="106">
        <v>4</v>
      </c>
      <c r="G20" s="107">
        <v>2197</v>
      </c>
      <c r="H20" s="106">
        <v>3</v>
      </c>
      <c r="I20" s="107">
        <v>83</v>
      </c>
      <c r="J20" s="106">
        <v>0</v>
      </c>
      <c r="K20" s="107">
        <v>93</v>
      </c>
      <c r="L20" s="106">
        <v>0</v>
      </c>
      <c r="M20" s="107">
        <v>110</v>
      </c>
      <c r="N20" s="106">
        <v>0</v>
      </c>
      <c r="O20" s="107">
        <v>27</v>
      </c>
      <c r="P20" s="106">
        <v>0</v>
      </c>
      <c r="Q20" s="106"/>
      <c r="R20" s="106"/>
      <c r="S20" s="106"/>
      <c r="T20" s="106"/>
      <c r="U20" s="106"/>
      <c r="V20" s="106"/>
      <c r="W20" s="107">
        <f t="shared" ref="W20:X20" si="17">SUM(E20+G20+I20+K20+M20+O20+Q20+S20+U20)</f>
        <v>5685</v>
      </c>
      <c r="X20" s="106">
        <f t="shared" si="17"/>
        <v>7</v>
      </c>
      <c r="Y20" s="106">
        <v>3</v>
      </c>
      <c r="Z20" s="106" t="s">
        <v>30</v>
      </c>
      <c r="AA20" s="106" t="s">
        <v>30</v>
      </c>
      <c r="AB20" s="106" t="s">
        <v>29</v>
      </c>
      <c r="AC20" s="108" t="s">
        <v>31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104" t="s">
        <v>677</v>
      </c>
      <c r="B21" s="104" t="s">
        <v>678</v>
      </c>
      <c r="C21" s="105">
        <v>40303</v>
      </c>
      <c r="D21" s="106">
        <v>3</v>
      </c>
      <c r="E21" s="107">
        <v>1874</v>
      </c>
      <c r="F21" s="106">
        <v>3</v>
      </c>
      <c r="G21" s="107">
        <v>1420</v>
      </c>
      <c r="H21" s="106">
        <v>2</v>
      </c>
      <c r="I21" s="106"/>
      <c r="J21" s="106"/>
      <c r="K21" s="106"/>
      <c r="L21" s="106"/>
      <c r="M21" s="106">
        <v>117</v>
      </c>
      <c r="N21" s="106">
        <v>0</v>
      </c>
      <c r="O21" s="106"/>
      <c r="P21" s="106"/>
      <c r="Q21" s="106"/>
      <c r="R21" s="106"/>
      <c r="S21" s="106"/>
      <c r="T21" s="106"/>
      <c r="U21" s="106"/>
      <c r="V21" s="106"/>
      <c r="W21" s="107">
        <f t="shared" ref="W21:X21" si="18">SUM(E21+G21+I21+K21+M21+O21+Q21+S21+U21)</f>
        <v>3411</v>
      </c>
      <c r="X21" s="106">
        <f t="shared" si="18"/>
        <v>5</v>
      </c>
      <c r="Y21" s="106">
        <v>1</v>
      </c>
      <c r="Z21" s="106" t="s">
        <v>30</v>
      </c>
      <c r="AA21" s="106" t="s">
        <v>30</v>
      </c>
      <c r="AB21" s="106" t="s">
        <v>29</v>
      </c>
      <c r="AC21" s="108" t="s">
        <v>31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104" t="s">
        <v>679</v>
      </c>
      <c r="B22" s="104" t="s">
        <v>680</v>
      </c>
      <c r="C22" s="105">
        <v>40304</v>
      </c>
      <c r="D22" s="106">
        <v>4</v>
      </c>
      <c r="E22" s="107">
        <v>2399</v>
      </c>
      <c r="F22" s="106">
        <v>3</v>
      </c>
      <c r="G22" s="107">
        <v>1295</v>
      </c>
      <c r="H22" s="106">
        <v>2</v>
      </c>
      <c r="I22" s="106"/>
      <c r="J22" s="106"/>
      <c r="K22" s="106">
        <v>51</v>
      </c>
      <c r="L22" s="106">
        <v>0</v>
      </c>
      <c r="M22" s="106">
        <v>30</v>
      </c>
      <c r="N22" s="106">
        <v>0</v>
      </c>
      <c r="O22" s="106"/>
      <c r="P22" s="106"/>
      <c r="Q22" s="106"/>
      <c r="R22" s="106"/>
      <c r="S22" s="106"/>
      <c r="T22" s="106"/>
      <c r="U22" s="106"/>
      <c r="V22" s="106"/>
      <c r="W22" s="107">
        <f t="shared" ref="W22:X22" si="19">SUM(E22+G22+I22+K22+M22+O22+Q22+S22+U22)</f>
        <v>3775</v>
      </c>
      <c r="X22" s="106">
        <f t="shared" si="19"/>
        <v>5</v>
      </c>
      <c r="Y22" s="106">
        <v>1</v>
      </c>
      <c r="Z22" s="106" t="s">
        <v>30</v>
      </c>
      <c r="AA22" s="106" t="s">
        <v>30</v>
      </c>
      <c r="AB22" s="106" t="s">
        <v>29</v>
      </c>
      <c r="AC22" s="108" t="s">
        <v>31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104" t="s">
        <v>681</v>
      </c>
      <c r="B23" s="104" t="s">
        <v>682</v>
      </c>
      <c r="C23" s="105">
        <v>40401</v>
      </c>
      <c r="D23" s="106">
        <v>4</v>
      </c>
      <c r="E23" s="107">
        <v>1398</v>
      </c>
      <c r="F23" s="106">
        <v>2</v>
      </c>
      <c r="G23" s="107">
        <v>1640</v>
      </c>
      <c r="H23" s="106">
        <v>3</v>
      </c>
      <c r="I23" s="106"/>
      <c r="J23" s="106"/>
      <c r="K23" s="106">
        <v>68</v>
      </c>
      <c r="L23" s="106">
        <v>0</v>
      </c>
      <c r="M23" s="106">
        <v>187</v>
      </c>
      <c r="N23" s="106">
        <v>0</v>
      </c>
      <c r="O23" s="106"/>
      <c r="P23" s="106"/>
      <c r="Q23" s="106"/>
      <c r="R23" s="106"/>
      <c r="S23" s="106"/>
      <c r="T23" s="106"/>
      <c r="U23" s="106"/>
      <c r="V23" s="106"/>
      <c r="W23" s="107">
        <f t="shared" ref="W23:X23" si="20">SUM(E23+G23+I23+K23+M23+O23+Q23+S23+U23)</f>
        <v>3293</v>
      </c>
      <c r="X23" s="106">
        <f t="shared" si="20"/>
        <v>5</v>
      </c>
      <c r="Y23" s="106">
        <v>1</v>
      </c>
      <c r="Z23" s="106" t="s">
        <v>29</v>
      </c>
      <c r="AA23" s="106" t="s">
        <v>29</v>
      </c>
      <c r="AB23" s="106" t="s">
        <v>30</v>
      </c>
      <c r="AC23" s="108" t="s">
        <v>31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s="104" t="s">
        <v>683</v>
      </c>
      <c r="B24" s="104" t="s">
        <v>684</v>
      </c>
      <c r="C24" s="105">
        <v>40402</v>
      </c>
      <c r="D24" s="106">
        <v>5</v>
      </c>
      <c r="E24" s="107">
        <v>1295</v>
      </c>
      <c r="F24" s="106">
        <v>3</v>
      </c>
      <c r="G24" s="107">
        <v>1108</v>
      </c>
      <c r="H24" s="106">
        <v>2</v>
      </c>
      <c r="I24" s="107">
        <v>101</v>
      </c>
      <c r="J24" s="106">
        <v>0</v>
      </c>
      <c r="K24" s="106"/>
      <c r="L24" s="106"/>
      <c r="M24" s="106">
        <v>16</v>
      </c>
      <c r="N24" s="106">
        <v>0</v>
      </c>
      <c r="O24" s="106"/>
      <c r="P24" s="106"/>
      <c r="Q24" s="106"/>
      <c r="R24" s="106"/>
      <c r="S24" s="106"/>
      <c r="T24" s="106"/>
      <c r="U24" s="106">
        <v>25</v>
      </c>
      <c r="V24" s="106">
        <v>0</v>
      </c>
      <c r="W24" s="107">
        <f t="shared" ref="W24:X24" si="21">SUM(E24+G24+I24+K24+M24+O24+Q24+S24+U24)</f>
        <v>2545</v>
      </c>
      <c r="X24" s="106">
        <f t="shared" si="21"/>
        <v>5</v>
      </c>
      <c r="Y24" s="106">
        <v>0</v>
      </c>
      <c r="Z24" s="106" t="s">
        <v>30</v>
      </c>
      <c r="AA24" s="106" t="s">
        <v>30</v>
      </c>
      <c r="AB24" s="106" t="s">
        <v>29</v>
      </c>
      <c r="AC24" s="108" t="s">
        <v>31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>
      <c r="A25" s="104" t="s">
        <v>685</v>
      </c>
      <c r="B25" s="104" t="s">
        <v>686</v>
      </c>
      <c r="C25" s="105">
        <v>40403</v>
      </c>
      <c r="D25" s="106">
        <v>4</v>
      </c>
      <c r="E25" s="107">
        <v>2131</v>
      </c>
      <c r="F25" s="106">
        <v>4</v>
      </c>
      <c r="G25" s="107">
        <v>1415</v>
      </c>
      <c r="H25" s="106">
        <v>3</v>
      </c>
      <c r="I25" s="107">
        <v>104</v>
      </c>
      <c r="J25" s="106">
        <v>0</v>
      </c>
      <c r="K25" s="106"/>
      <c r="L25" s="106"/>
      <c r="M25" s="106">
        <v>35</v>
      </c>
      <c r="N25" s="106">
        <v>0</v>
      </c>
      <c r="O25" s="106"/>
      <c r="P25" s="106"/>
      <c r="Q25" s="106"/>
      <c r="R25" s="106"/>
      <c r="S25" s="106"/>
      <c r="T25" s="106"/>
      <c r="U25" s="106"/>
      <c r="V25" s="106"/>
      <c r="W25" s="107">
        <f t="shared" ref="W25:X25" si="22">SUM(E25+G25+I25+K25+M25+O25+Q25+S25+U25)</f>
        <v>3685</v>
      </c>
      <c r="X25" s="106">
        <f t="shared" si="22"/>
        <v>7</v>
      </c>
      <c r="Y25" s="106">
        <v>2</v>
      </c>
      <c r="Z25" s="106" t="s">
        <v>30</v>
      </c>
      <c r="AA25" s="106" t="s">
        <v>30</v>
      </c>
      <c r="AB25" s="106" t="s">
        <v>29</v>
      </c>
      <c r="AC25" s="108" t="s">
        <v>31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>
      <c r="A26" s="104" t="s">
        <v>687</v>
      </c>
      <c r="B26" s="104" t="s">
        <v>688</v>
      </c>
      <c r="C26" s="105">
        <v>40404</v>
      </c>
      <c r="D26" s="106">
        <v>3</v>
      </c>
      <c r="E26" s="107">
        <v>854</v>
      </c>
      <c r="F26" s="106">
        <v>3</v>
      </c>
      <c r="G26" s="107">
        <v>697</v>
      </c>
      <c r="H26" s="106">
        <v>2</v>
      </c>
      <c r="I26" s="106"/>
      <c r="J26" s="106"/>
      <c r="K26" s="106"/>
      <c r="L26" s="106"/>
      <c r="M26" s="106">
        <v>58</v>
      </c>
      <c r="N26" s="106">
        <v>0</v>
      </c>
      <c r="O26" s="106"/>
      <c r="P26" s="106"/>
      <c r="Q26" s="106"/>
      <c r="R26" s="106"/>
      <c r="S26" s="106"/>
      <c r="T26" s="106"/>
      <c r="U26" s="106"/>
      <c r="V26" s="106"/>
      <c r="W26" s="107">
        <f t="shared" ref="W26:X26" si="23">SUM(E26+G26+I26+K26+M26+O26+Q26+S26+U26)</f>
        <v>1609</v>
      </c>
      <c r="X26" s="106">
        <f t="shared" si="23"/>
        <v>5</v>
      </c>
      <c r="Y26" s="106">
        <v>0</v>
      </c>
      <c r="Z26" s="106" t="s">
        <v>30</v>
      </c>
      <c r="AA26" s="106" t="s">
        <v>30</v>
      </c>
      <c r="AB26" s="106" t="s">
        <v>29</v>
      </c>
      <c r="AC26" s="108" t="s">
        <v>31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>
      <c r="A27" s="104" t="s">
        <v>689</v>
      </c>
      <c r="B27" s="104" t="s">
        <v>690</v>
      </c>
      <c r="C27" s="105">
        <v>40405</v>
      </c>
      <c r="D27" s="106">
        <v>3</v>
      </c>
      <c r="E27" s="107">
        <v>1108</v>
      </c>
      <c r="F27" s="106">
        <v>2</v>
      </c>
      <c r="G27" s="107">
        <v>1152</v>
      </c>
      <c r="H27" s="106">
        <v>3</v>
      </c>
      <c r="I27" s="106"/>
      <c r="J27" s="106"/>
      <c r="K27" s="106"/>
      <c r="L27" s="106"/>
      <c r="M27" s="106">
        <v>81</v>
      </c>
      <c r="N27" s="106">
        <v>0</v>
      </c>
      <c r="O27" s="106"/>
      <c r="P27" s="106"/>
      <c r="Q27" s="106"/>
      <c r="R27" s="106"/>
      <c r="S27" s="106"/>
      <c r="T27" s="106"/>
      <c r="U27" s="106"/>
      <c r="V27" s="106"/>
      <c r="W27" s="107">
        <f t="shared" ref="W27:X27" si="24">SUM(E27+G27+I27+K27+M27+O27+Q27+S27+U27)</f>
        <v>2341</v>
      </c>
      <c r="X27" s="106">
        <f t="shared" si="24"/>
        <v>5</v>
      </c>
      <c r="Y27" s="106">
        <v>0</v>
      </c>
      <c r="Z27" s="106" t="s">
        <v>29</v>
      </c>
      <c r="AA27" s="106" t="s">
        <v>29</v>
      </c>
      <c r="AB27" s="106" t="s">
        <v>30</v>
      </c>
      <c r="AC27" s="108" t="s">
        <v>31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104" t="s">
        <v>691</v>
      </c>
      <c r="B28" s="104" t="s">
        <v>692</v>
      </c>
      <c r="C28" s="105">
        <v>40406</v>
      </c>
      <c r="D28" s="106">
        <v>3</v>
      </c>
      <c r="E28" s="107">
        <v>783</v>
      </c>
      <c r="F28" s="106">
        <v>2</v>
      </c>
      <c r="G28" s="107">
        <v>860</v>
      </c>
      <c r="H28" s="106">
        <v>3</v>
      </c>
      <c r="I28" s="106"/>
      <c r="J28" s="106"/>
      <c r="K28" s="106"/>
      <c r="L28" s="106"/>
      <c r="M28" s="106">
        <v>51</v>
      </c>
      <c r="N28" s="106">
        <v>0</v>
      </c>
      <c r="O28" s="106"/>
      <c r="P28" s="106"/>
      <c r="Q28" s="106"/>
      <c r="R28" s="106"/>
      <c r="S28" s="106"/>
      <c r="T28" s="106"/>
      <c r="U28" s="106"/>
      <c r="V28" s="106"/>
      <c r="W28" s="107">
        <f t="shared" ref="W28:X28" si="25">SUM(E28+G28+I28+K28+M28+O28+Q28+S28+U28)</f>
        <v>1694</v>
      </c>
      <c r="X28" s="106">
        <f t="shared" si="25"/>
        <v>5</v>
      </c>
      <c r="Y28" s="106">
        <v>0</v>
      </c>
      <c r="Z28" s="106" t="s">
        <v>29</v>
      </c>
      <c r="AA28" s="106" t="s">
        <v>29</v>
      </c>
      <c r="AB28" s="106" t="s">
        <v>30</v>
      </c>
      <c r="AC28" s="108" t="s">
        <v>31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>
      <c r="A29" s="104" t="s">
        <v>693</v>
      </c>
      <c r="B29" s="104" t="s">
        <v>694</v>
      </c>
      <c r="C29" s="105">
        <v>40407</v>
      </c>
      <c r="D29" s="106">
        <v>2</v>
      </c>
      <c r="E29" s="107">
        <v>423</v>
      </c>
      <c r="F29" s="106">
        <v>3</v>
      </c>
      <c r="G29" s="107">
        <v>348</v>
      </c>
      <c r="H29" s="106">
        <v>2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7">
        <f t="shared" ref="W29:X29" si="26">SUM(E29+G29+I29+K29+M29+O29+Q29+S29+U29)</f>
        <v>771</v>
      </c>
      <c r="X29" s="106">
        <f t="shared" si="26"/>
        <v>5</v>
      </c>
      <c r="Y29" s="106">
        <v>0</v>
      </c>
      <c r="Z29" s="106" t="s">
        <v>30</v>
      </c>
      <c r="AA29" s="106" t="s">
        <v>30</v>
      </c>
      <c r="AB29" s="106" t="s">
        <v>29</v>
      </c>
      <c r="AC29" s="108" t="s">
        <v>31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A30" s="104" t="s">
        <v>695</v>
      </c>
      <c r="B30" s="104" t="s">
        <v>696</v>
      </c>
      <c r="C30" s="105">
        <v>40408</v>
      </c>
      <c r="D30" s="106">
        <v>4</v>
      </c>
      <c r="E30" s="107">
        <v>1202</v>
      </c>
      <c r="F30" s="106">
        <v>3</v>
      </c>
      <c r="G30" s="107">
        <v>1035</v>
      </c>
      <c r="H30" s="106">
        <v>2</v>
      </c>
      <c r="I30" s="107">
        <v>69</v>
      </c>
      <c r="J30" s="106">
        <v>0</v>
      </c>
      <c r="K30" s="106"/>
      <c r="L30" s="106"/>
      <c r="M30" s="106">
        <v>22</v>
      </c>
      <c r="N30" s="106">
        <v>0</v>
      </c>
      <c r="O30" s="106"/>
      <c r="P30" s="106"/>
      <c r="Q30" s="106"/>
      <c r="R30" s="106"/>
      <c r="S30" s="106"/>
      <c r="T30" s="106"/>
      <c r="U30" s="106"/>
      <c r="V30" s="106"/>
      <c r="W30" s="107">
        <f t="shared" ref="W30:X30" si="27">SUM(E30+G30+I30+K30+M30+O30+Q30+S30+U30)</f>
        <v>2328</v>
      </c>
      <c r="X30" s="106">
        <f t="shared" si="27"/>
        <v>5</v>
      </c>
      <c r="Y30" s="106">
        <v>1</v>
      </c>
      <c r="Z30" s="106" t="s">
        <v>30</v>
      </c>
      <c r="AA30" s="106" t="s">
        <v>30</v>
      </c>
      <c r="AB30" s="106" t="s">
        <v>29</v>
      </c>
      <c r="AC30" s="108" t="s">
        <v>31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>
      <c r="A31" s="104" t="s">
        <v>697</v>
      </c>
      <c r="B31" s="104" t="s">
        <v>698</v>
      </c>
      <c r="C31" s="105">
        <v>40409</v>
      </c>
      <c r="D31" s="106">
        <v>3</v>
      </c>
      <c r="E31" s="107">
        <v>1600</v>
      </c>
      <c r="F31" s="106">
        <v>3</v>
      </c>
      <c r="G31" s="107">
        <v>1140</v>
      </c>
      <c r="H31" s="106">
        <v>2</v>
      </c>
      <c r="I31" s="106"/>
      <c r="J31" s="106"/>
      <c r="K31" s="106"/>
      <c r="L31" s="106"/>
      <c r="M31" s="106">
        <v>42</v>
      </c>
      <c r="N31" s="106">
        <v>0</v>
      </c>
      <c r="O31" s="106"/>
      <c r="P31" s="106"/>
      <c r="Q31" s="106"/>
      <c r="R31" s="106"/>
      <c r="S31" s="106"/>
      <c r="T31" s="106"/>
      <c r="U31" s="106"/>
      <c r="V31" s="106"/>
      <c r="W31" s="107">
        <f t="shared" ref="W31:X31" si="28">SUM(E31+G31+I31+K31+M31+O31+Q31+S31+U31)</f>
        <v>2782</v>
      </c>
      <c r="X31" s="106">
        <f t="shared" si="28"/>
        <v>5</v>
      </c>
      <c r="Y31" s="106">
        <v>1</v>
      </c>
      <c r="Z31" s="106" t="s">
        <v>30</v>
      </c>
      <c r="AA31" s="106" t="s">
        <v>30</v>
      </c>
      <c r="AB31" s="106" t="s">
        <v>29</v>
      </c>
      <c r="AC31" s="108" t="s">
        <v>31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>
      <c r="A32" s="104" t="s">
        <v>699</v>
      </c>
      <c r="B32" s="104" t="s">
        <v>700</v>
      </c>
      <c r="C32" s="105">
        <v>40501</v>
      </c>
      <c r="D32" s="106">
        <v>6</v>
      </c>
      <c r="E32" s="107">
        <v>2745</v>
      </c>
      <c r="F32" s="106">
        <v>5</v>
      </c>
      <c r="G32" s="107">
        <v>2637</v>
      </c>
      <c r="H32" s="106">
        <v>4</v>
      </c>
      <c r="I32" s="107">
        <v>193</v>
      </c>
      <c r="J32" s="106">
        <v>0</v>
      </c>
      <c r="K32" s="107">
        <v>80</v>
      </c>
      <c r="L32" s="106">
        <v>0</v>
      </c>
      <c r="M32" s="107">
        <v>24</v>
      </c>
      <c r="N32" s="106">
        <v>0</v>
      </c>
      <c r="O32" s="107">
        <v>193</v>
      </c>
      <c r="P32" s="106">
        <v>0</v>
      </c>
      <c r="Q32" s="106"/>
      <c r="R32" s="106"/>
      <c r="S32" s="106"/>
      <c r="T32" s="106"/>
      <c r="U32" s="106"/>
      <c r="V32" s="106"/>
      <c r="W32" s="107">
        <f t="shared" ref="W32:X32" si="29">SUM(E32+G32+I32+K32+M32+O32+Q32+S32+U32)</f>
        <v>5872</v>
      </c>
      <c r="X32" s="106">
        <f t="shared" si="29"/>
        <v>9</v>
      </c>
      <c r="Y32" s="106">
        <v>1</v>
      </c>
      <c r="Z32" s="106" t="s">
        <v>30</v>
      </c>
      <c r="AA32" s="106" t="s">
        <v>30</v>
      </c>
      <c r="AB32" s="106" t="s">
        <v>29</v>
      </c>
      <c r="AC32" s="108" t="s">
        <v>31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>
      <c r="A33" s="104" t="s">
        <v>701</v>
      </c>
      <c r="B33" s="104" t="s">
        <v>702</v>
      </c>
      <c r="C33" s="105">
        <v>40502</v>
      </c>
      <c r="D33" s="106">
        <v>6</v>
      </c>
      <c r="E33" s="107">
        <v>3736</v>
      </c>
      <c r="F33" s="106">
        <v>6</v>
      </c>
      <c r="G33" s="107">
        <v>1195</v>
      </c>
      <c r="H33" s="106">
        <v>1</v>
      </c>
      <c r="I33" s="107">
        <v>134</v>
      </c>
      <c r="J33" s="106">
        <v>0</v>
      </c>
      <c r="K33" s="107">
        <v>128</v>
      </c>
      <c r="L33" s="106">
        <v>0</v>
      </c>
      <c r="M33" s="107">
        <v>23</v>
      </c>
      <c r="N33" s="106">
        <v>0</v>
      </c>
      <c r="O33" s="107">
        <v>51</v>
      </c>
      <c r="P33" s="106">
        <v>0</v>
      </c>
      <c r="Q33" s="106"/>
      <c r="R33" s="106"/>
      <c r="S33" s="106"/>
      <c r="T33" s="106"/>
      <c r="U33" s="106"/>
      <c r="V33" s="106"/>
      <c r="W33" s="107">
        <f t="shared" ref="W33:X33" si="30">SUM(E33+G33+I33+K33+M33+O33+Q33+S33+U33)</f>
        <v>5267</v>
      </c>
      <c r="X33" s="106">
        <f t="shared" si="30"/>
        <v>7</v>
      </c>
      <c r="Y33" s="106">
        <v>1</v>
      </c>
      <c r="Z33" s="106" t="s">
        <v>30</v>
      </c>
      <c r="AA33" s="106" t="s">
        <v>30</v>
      </c>
      <c r="AB33" s="106" t="s">
        <v>29</v>
      </c>
      <c r="AC33" s="108" t="s">
        <v>31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104" t="s">
        <v>703</v>
      </c>
      <c r="B34" s="104" t="s">
        <v>704</v>
      </c>
      <c r="C34" s="105">
        <v>40503</v>
      </c>
      <c r="D34" s="106">
        <v>5</v>
      </c>
      <c r="E34" s="107">
        <v>3625</v>
      </c>
      <c r="F34" s="106">
        <v>5</v>
      </c>
      <c r="G34" s="107">
        <v>1909</v>
      </c>
      <c r="H34" s="106">
        <v>2</v>
      </c>
      <c r="I34" s="107">
        <v>211</v>
      </c>
      <c r="J34" s="106">
        <v>0</v>
      </c>
      <c r="K34" s="107">
        <v>111</v>
      </c>
      <c r="L34" s="106">
        <v>0</v>
      </c>
      <c r="M34" s="106"/>
      <c r="N34" s="106"/>
      <c r="O34" s="106">
        <v>93</v>
      </c>
      <c r="P34" s="106">
        <v>0</v>
      </c>
      <c r="Q34" s="106"/>
      <c r="R34" s="106"/>
      <c r="S34" s="106"/>
      <c r="T34" s="106"/>
      <c r="U34" s="106"/>
      <c r="V34" s="106"/>
      <c r="W34" s="107">
        <f t="shared" ref="W34:X34" si="31">SUM(E34+G34+I34+K34+M34+O34+Q34+S34+U34)</f>
        <v>5949</v>
      </c>
      <c r="X34" s="106">
        <f t="shared" si="31"/>
        <v>7</v>
      </c>
      <c r="Y34" s="106">
        <v>1</v>
      </c>
      <c r="Z34" s="106" t="s">
        <v>30</v>
      </c>
      <c r="AA34" s="106" t="s">
        <v>30</v>
      </c>
      <c r="AB34" s="106" t="s">
        <v>29</v>
      </c>
      <c r="AC34" s="108" t="s">
        <v>31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>
      <c r="A35" s="104" t="s">
        <v>705</v>
      </c>
      <c r="B35" s="104" t="s">
        <v>706</v>
      </c>
      <c r="C35" s="105">
        <v>40504</v>
      </c>
      <c r="D35" s="106">
        <v>3</v>
      </c>
      <c r="E35" s="107">
        <v>1928</v>
      </c>
      <c r="F35" s="106">
        <v>3</v>
      </c>
      <c r="G35" s="107">
        <v>1340</v>
      </c>
      <c r="H35" s="106">
        <v>2</v>
      </c>
      <c r="I35" s="107">
        <v>324</v>
      </c>
      <c r="J35" s="106">
        <v>0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7">
        <f t="shared" ref="W35:X35" si="32">SUM(E35+G35+I35+K35+M35+O35+Q35+S35+U35)</f>
        <v>3592</v>
      </c>
      <c r="X35" s="106">
        <f t="shared" si="32"/>
        <v>5</v>
      </c>
      <c r="Y35" s="106">
        <v>1</v>
      </c>
      <c r="Z35" s="106" t="s">
        <v>30</v>
      </c>
      <c r="AA35" s="106" t="s">
        <v>30</v>
      </c>
      <c r="AB35" s="106" t="s">
        <v>29</v>
      </c>
      <c r="AC35" s="108" t="s">
        <v>31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>
      <c r="A36" s="104" t="s">
        <v>707</v>
      </c>
      <c r="B36" s="104" t="s">
        <v>708</v>
      </c>
      <c r="C36" s="105">
        <v>40505</v>
      </c>
      <c r="D36" s="106">
        <v>3</v>
      </c>
      <c r="E36" s="107">
        <v>2411</v>
      </c>
      <c r="F36" s="106">
        <v>4</v>
      </c>
      <c r="G36" s="107">
        <v>2243</v>
      </c>
      <c r="H36" s="106">
        <v>3</v>
      </c>
      <c r="I36" s="107">
        <v>139</v>
      </c>
      <c r="J36" s="106">
        <v>0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7">
        <f t="shared" ref="W36:X36" si="33">SUM(E36+G36+I36+K36+M36+O36+Q36+S36+U36)</f>
        <v>4793</v>
      </c>
      <c r="X36" s="106">
        <f t="shared" si="33"/>
        <v>7</v>
      </c>
      <c r="Y36" s="106">
        <v>1</v>
      </c>
      <c r="Z36" s="106" t="s">
        <v>30</v>
      </c>
      <c r="AA36" s="106" t="s">
        <v>30</v>
      </c>
      <c r="AB36" s="106" t="s">
        <v>29</v>
      </c>
      <c r="AC36" s="108" t="s">
        <v>31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104" t="s">
        <v>709</v>
      </c>
      <c r="B37" s="104" t="s">
        <v>710</v>
      </c>
      <c r="C37" s="105">
        <v>40506</v>
      </c>
      <c r="D37" s="106">
        <v>4</v>
      </c>
      <c r="E37" s="107">
        <v>2957</v>
      </c>
      <c r="F37" s="106">
        <v>4</v>
      </c>
      <c r="G37" s="107">
        <v>2242</v>
      </c>
      <c r="H37" s="106">
        <v>3</v>
      </c>
      <c r="I37" s="107">
        <v>258</v>
      </c>
      <c r="J37" s="106">
        <v>0</v>
      </c>
      <c r="K37" s="107">
        <v>161</v>
      </c>
      <c r="L37" s="106">
        <v>0</v>
      </c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7">
        <f t="shared" ref="W37:X37" si="34">SUM(E37+G37+I37+K37+M37+O37+Q37+S37+U37)</f>
        <v>5618</v>
      </c>
      <c r="X37" s="106">
        <f t="shared" si="34"/>
        <v>7</v>
      </c>
      <c r="Y37" s="106">
        <v>0</v>
      </c>
      <c r="Z37" s="106" t="s">
        <v>30</v>
      </c>
      <c r="AA37" s="106" t="s">
        <v>30</v>
      </c>
      <c r="AB37" s="106" t="s">
        <v>29</v>
      </c>
      <c r="AC37" s="108" t="s">
        <v>31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A38" s="104" t="s">
        <v>711</v>
      </c>
      <c r="B38" s="104" t="s">
        <v>712</v>
      </c>
      <c r="C38" s="105">
        <v>40507</v>
      </c>
      <c r="D38" s="106">
        <v>5</v>
      </c>
      <c r="E38" s="107">
        <v>2701</v>
      </c>
      <c r="F38" s="106">
        <v>4</v>
      </c>
      <c r="G38" s="107">
        <v>2162</v>
      </c>
      <c r="H38" s="106">
        <v>3</v>
      </c>
      <c r="I38" s="107">
        <v>146</v>
      </c>
      <c r="J38" s="106">
        <v>0</v>
      </c>
      <c r="K38" s="106"/>
      <c r="L38" s="106"/>
      <c r="M38" s="106">
        <v>60</v>
      </c>
      <c r="N38" s="106">
        <v>0</v>
      </c>
      <c r="O38" s="106">
        <v>63</v>
      </c>
      <c r="P38" s="106">
        <v>0</v>
      </c>
      <c r="Q38" s="106"/>
      <c r="R38" s="106"/>
      <c r="S38" s="106"/>
      <c r="T38" s="106"/>
      <c r="U38" s="106"/>
      <c r="V38" s="106"/>
      <c r="W38" s="107">
        <f t="shared" ref="W38:X38" si="35">SUM(E38+G38+I38+K38+M38+O38+Q38+S38+U38)</f>
        <v>5132</v>
      </c>
      <c r="X38" s="106">
        <f t="shared" si="35"/>
        <v>7</v>
      </c>
      <c r="Y38" s="106">
        <v>2</v>
      </c>
      <c r="Z38" s="106" t="s">
        <v>30</v>
      </c>
      <c r="AA38" s="106" t="s">
        <v>30</v>
      </c>
      <c r="AB38" s="106" t="s">
        <v>29</v>
      </c>
      <c r="AC38" s="108" t="s">
        <v>31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>
      <c r="A39" s="104" t="s">
        <v>713</v>
      </c>
      <c r="B39" s="104" t="s">
        <v>714</v>
      </c>
      <c r="C39" s="105">
        <v>40508</v>
      </c>
      <c r="D39" s="106">
        <v>4</v>
      </c>
      <c r="E39" s="107">
        <v>2448</v>
      </c>
      <c r="F39" s="106">
        <v>5</v>
      </c>
      <c r="G39" s="107">
        <v>1403</v>
      </c>
      <c r="H39" s="106">
        <v>2</v>
      </c>
      <c r="I39" s="107">
        <v>105</v>
      </c>
      <c r="J39" s="106">
        <v>0</v>
      </c>
      <c r="K39" s="107">
        <v>70</v>
      </c>
      <c r="L39" s="106">
        <v>0</v>
      </c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7">
        <f t="shared" ref="W39:X39" si="36">SUM(E39+G39+I39+K39+M39+O39+Q39+S39+U39)</f>
        <v>4026</v>
      </c>
      <c r="X39" s="106">
        <f t="shared" si="36"/>
        <v>7</v>
      </c>
      <c r="Y39" s="106">
        <v>1</v>
      </c>
      <c r="Z39" s="106" t="s">
        <v>30</v>
      </c>
      <c r="AA39" s="106" t="s">
        <v>30</v>
      </c>
      <c r="AB39" s="106" t="s">
        <v>29</v>
      </c>
      <c r="AC39" s="108" t="s">
        <v>31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>
      <c r="A40" s="104" t="s">
        <v>715</v>
      </c>
      <c r="B40" s="104" t="s">
        <v>716</v>
      </c>
      <c r="C40" s="105">
        <v>40509</v>
      </c>
      <c r="D40" s="106">
        <v>5</v>
      </c>
      <c r="E40" s="107">
        <v>3403</v>
      </c>
      <c r="F40" s="106">
        <v>5</v>
      </c>
      <c r="G40" s="107">
        <v>2761</v>
      </c>
      <c r="H40" s="106">
        <v>4</v>
      </c>
      <c r="I40" s="107">
        <v>213</v>
      </c>
      <c r="J40" s="106">
        <v>0</v>
      </c>
      <c r="K40" s="106"/>
      <c r="L40" s="106"/>
      <c r="M40" s="106">
        <v>72</v>
      </c>
      <c r="N40" s="106">
        <v>0</v>
      </c>
      <c r="O40" s="106">
        <v>133</v>
      </c>
      <c r="P40" s="106">
        <v>0</v>
      </c>
      <c r="Q40" s="106"/>
      <c r="R40" s="106"/>
      <c r="S40" s="106"/>
      <c r="T40" s="106"/>
      <c r="U40" s="106"/>
      <c r="V40" s="106"/>
      <c r="W40" s="107">
        <f t="shared" ref="W40:X40" si="37">SUM(E40+G40+I40+K40+M40+O40+Q40+S40+U40)</f>
        <v>6582</v>
      </c>
      <c r="X40" s="106">
        <f t="shared" si="37"/>
        <v>9</v>
      </c>
      <c r="Y40" s="106">
        <v>1</v>
      </c>
      <c r="Z40" s="106" t="s">
        <v>30</v>
      </c>
      <c r="AA40" s="106" t="s">
        <v>30</v>
      </c>
      <c r="AB40" s="106" t="s">
        <v>29</v>
      </c>
      <c r="AC40" s="108" t="s">
        <v>31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>
      <c r="A41" s="104" t="s">
        <v>721</v>
      </c>
      <c r="B41" s="104" t="s">
        <v>722</v>
      </c>
      <c r="C41" s="105">
        <v>40510</v>
      </c>
      <c r="D41" s="106">
        <v>5</v>
      </c>
      <c r="E41" s="107">
        <v>1508</v>
      </c>
      <c r="F41" s="106">
        <v>3</v>
      </c>
      <c r="G41" s="107">
        <v>1404</v>
      </c>
      <c r="H41" s="106">
        <v>2</v>
      </c>
      <c r="I41" s="107">
        <v>150</v>
      </c>
      <c r="J41" s="106">
        <v>0</v>
      </c>
      <c r="K41" s="107">
        <v>68</v>
      </c>
      <c r="L41" s="106">
        <v>0</v>
      </c>
      <c r="M41" s="107">
        <v>51</v>
      </c>
      <c r="N41" s="106">
        <v>0</v>
      </c>
      <c r="O41" s="106"/>
      <c r="P41" s="106"/>
      <c r="Q41" s="106"/>
      <c r="R41" s="106"/>
      <c r="S41" s="106"/>
      <c r="T41" s="106"/>
      <c r="U41" s="106"/>
      <c r="V41" s="106"/>
      <c r="W41" s="107">
        <f t="shared" ref="W41:X41" si="38">SUM(E41+G41+I41+K41+M41+O41+Q41+S41+U41)</f>
        <v>3181</v>
      </c>
      <c r="X41" s="106">
        <f t="shared" si="38"/>
        <v>5</v>
      </c>
      <c r="Y41" s="106">
        <v>0</v>
      </c>
      <c r="Z41" s="106" t="s">
        <v>30</v>
      </c>
      <c r="AA41" s="106" t="s">
        <v>30</v>
      </c>
      <c r="AB41" s="106" t="s">
        <v>29</v>
      </c>
      <c r="AC41" s="108" t="s">
        <v>31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>
      <c r="A42" s="104" t="s">
        <v>725</v>
      </c>
      <c r="B42" s="104" t="s">
        <v>726</v>
      </c>
      <c r="C42" s="105">
        <v>40601</v>
      </c>
      <c r="D42" s="106">
        <v>5</v>
      </c>
      <c r="E42" s="107">
        <v>1792</v>
      </c>
      <c r="F42" s="106">
        <v>3</v>
      </c>
      <c r="G42" s="107">
        <v>1112</v>
      </c>
      <c r="H42" s="106">
        <v>2</v>
      </c>
      <c r="I42" s="107">
        <v>61</v>
      </c>
      <c r="J42" s="106">
        <v>0</v>
      </c>
      <c r="K42" s="106"/>
      <c r="L42" s="106"/>
      <c r="M42" s="106">
        <v>87</v>
      </c>
      <c r="N42" s="106">
        <v>0</v>
      </c>
      <c r="O42" s="106">
        <v>60</v>
      </c>
      <c r="P42" s="106">
        <v>0</v>
      </c>
      <c r="Q42" s="106"/>
      <c r="R42" s="106"/>
      <c r="S42" s="106"/>
      <c r="T42" s="106"/>
      <c r="U42" s="106"/>
      <c r="V42" s="106"/>
      <c r="W42" s="107">
        <f t="shared" ref="W42:X42" si="39">SUM(E42+G42+I42+K42+M42+O42+Q42+S42+U42)</f>
        <v>3112</v>
      </c>
      <c r="X42" s="106">
        <f t="shared" si="39"/>
        <v>5</v>
      </c>
      <c r="Y42" s="106">
        <v>0</v>
      </c>
      <c r="Z42" s="106" t="s">
        <v>30</v>
      </c>
      <c r="AA42" s="106" t="s">
        <v>30</v>
      </c>
      <c r="AB42" s="106" t="s">
        <v>29</v>
      </c>
      <c r="AC42" s="108" t="s">
        <v>31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104" t="s">
        <v>729</v>
      </c>
      <c r="B43" s="104" t="s">
        <v>730</v>
      </c>
      <c r="C43" s="105">
        <v>40602</v>
      </c>
      <c r="D43" s="106">
        <v>4</v>
      </c>
      <c r="E43" s="107">
        <v>1429</v>
      </c>
      <c r="F43" s="106">
        <v>3</v>
      </c>
      <c r="G43" s="107">
        <v>801</v>
      </c>
      <c r="H43" s="106">
        <v>2</v>
      </c>
      <c r="I43" s="106"/>
      <c r="J43" s="106"/>
      <c r="K43" s="106">
        <v>81</v>
      </c>
      <c r="L43" s="106">
        <v>0</v>
      </c>
      <c r="M43" s="106">
        <v>87</v>
      </c>
      <c r="N43" s="106">
        <v>0</v>
      </c>
      <c r="O43" s="106"/>
      <c r="P43" s="106"/>
      <c r="Q43" s="106"/>
      <c r="R43" s="106"/>
      <c r="S43" s="106"/>
      <c r="T43" s="106"/>
      <c r="U43" s="106"/>
      <c r="V43" s="106"/>
      <c r="W43" s="107">
        <f t="shared" ref="W43:X43" si="40">SUM(E43+G43+I43+K43+M43+O43+Q43+S43+U43)</f>
        <v>2398</v>
      </c>
      <c r="X43" s="106">
        <f t="shared" si="40"/>
        <v>5</v>
      </c>
      <c r="Y43" s="106">
        <v>0</v>
      </c>
      <c r="Z43" s="106" t="s">
        <v>30</v>
      </c>
      <c r="AA43" s="106" t="s">
        <v>30</v>
      </c>
      <c r="AB43" s="106" t="s">
        <v>29</v>
      </c>
      <c r="AC43" s="108" t="s">
        <v>31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>
      <c r="A44" s="104" t="s">
        <v>733</v>
      </c>
      <c r="B44" s="104" t="s">
        <v>734</v>
      </c>
      <c r="C44" s="105">
        <v>40603</v>
      </c>
      <c r="D44" s="106">
        <v>5</v>
      </c>
      <c r="E44" s="107">
        <v>2201</v>
      </c>
      <c r="F44" s="106">
        <v>5</v>
      </c>
      <c r="G44" s="107">
        <v>1170</v>
      </c>
      <c r="H44" s="106">
        <v>2</v>
      </c>
      <c r="I44" s="107">
        <v>90</v>
      </c>
      <c r="J44" s="106">
        <v>0</v>
      </c>
      <c r="K44" s="107">
        <v>70</v>
      </c>
      <c r="L44" s="106">
        <v>0</v>
      </c>
      <c r="M44" s="107">
        <v>76</v>
      </c>
      <c r="N44" s="106">
        <v>0</v>
      </c>
      <c r="O44" s="106"/>
      <c r="P44" s="106"/>
      <c r="Q44" s="106"/>
      <c r="R44" s="106"/>
      <c r="S44" s="106"/>
      <c r="T44" s="106"/>
      <c r="U44" s="106"/>
      <c r="V44" s="106"/>
      <c r="W44" s="107">
        <f t="shared" ref="W44:X44" si="41">SUM(E44+G44+I44+K44+M44+O44+Q44+S44+U44)</f>
        <v>3607</v>
      </c>
      <c r="X44" s="106">
        <f t="shared" si="41"/>
        <v>7</v>
      </c>
      <c r="Y44" s="106">
        <v>1</v>
      </c>
      <c r="Z44" s="106" t="s">
        <v>30</v>
      </c>
      <c r="AA44" s="106" t="s">
        <v>30</v>
      </c>
      <c r="AB44" s="106" t="s">
        <v>29</v>
      </c>
      <c r="AC44" s="108" t="s">
        <v>31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>
      <c r="A45" s="104" t="s">
        <v>736</v>
      </c>
      <c r="B45" s="104" t="s">
        <v>738</v>
      </c>
      <c r="C45" s="105">
        <v>40604</v>
      </c>
      <c r="D45" s="106">
        <v>4</v>
      </c>
      <c r="E45" s="107">
        <v>3445</v>
      </c>
      <c r="F45" s="106">
        <v>5</v>
      </c>
      <c r="G45" s="107">
        <v>1733</v>
      </c>
      <c r="H45" s="106">
        <v>2</v>
      </c>
      <c r="I45" s="107">
        <v>253</v>
      </c>
      <c r="J45" s="106">
        <v>0</v>
      </c>
      <c r="K45" s="106"/>
      <c r="L45" s="106"/>
      <c r="M45" s="106">
        <v>269</v>
      </c>
      <c r="N45" s="106">
        <v>0</v>
      </c>
      <c r="O45" s="106"/>
      <c r="P45" s="106"/>
      <c r="Q45" s="106"/>
      <c r="R45" s="106"/>
      <c r="S45" s="106"/>
      <c r="T45" s="106"/>
      <c r="U45" s="106"/>
      <c r="V45" s="106"/>
      <c r="W45" s="107">
        <f t="shared" ref="W45:X45" si="42">SUM(E45+G45+I45+K45+M45+O45+Q45+S45+U45)</f>
        <v>5700</v>
      </c>
      <c r="X45" s="106">
        <f t="shared" si="42"/>
        <v>7</v>
      </c>
      <c r="Y45" s="106">
        <v>1</v>
      </c>
      <c r="Z45" s="106" t="s">
        <v>30</v>
      </c>
      <c r="AA45" s="106" t="s">
        <v>30</v>
      </c>
      <c r="AB45" s="106" t="s">
        <v>29</v>
      </c>
      <c r="AC45" s="108" t="s">
        <v>31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>
      <c r="A46" s="104" t="s">
        <v>739</v>
      </c>
      <c r="B46" s="104" t="s">
        <v>740</v>
      </c>
      <c r="C46" s="105">
        <v>40605</v>
      </c>
      <c r="D46" s="106">
        <v>4</v>
      </c>
      <c r="E46" s="107">
        <v>1491</v>
      </c>
      <c r="F46" s="106">
        <v>3</v>
      </c>
      <c r="G46" s="107">
        <v>1185</v>
      </c>
      <c r="H46" s="106">
        <v>2</v>
      </c>
      <c r="I46" s="106"/>
      <c r="J46" s="106"/>
      <c r="K46" s="106"/>
      <c r="L46" s="106"/>
      <c r="M46" s="106">
        <v>338</v>
      </c>
      <c r="N46" s="106">
        <v>0</v>
      </c>
      <c r="O46" s="106">
        <v>78</v>
      </c>
      <c r="P46" s="106">
        <v>0</v>
      </c>
      <c r="Q46" s="106"/>
      <c r="R46" s="106"/>
      <c r="S46" s="106"/>
      <c r="T46" s="106"/>
      <c r="U46" s="106"/>
      <c r="V46" s="106"/>
      <c r="W46" s="107">
        <f t="shared" ref="W46:X46" si="43">SUM(E46+G46+I46+K46+M46+O46+Q46+S46+U46)</f>
        <v>3092</v>
      </c>
      <c r="X46" s="106">
        <f t="shared" si="43"/>
        <v>5</v>
      </c>
      <c r="Y46" s="106">
        <v>0</v>
      </c>
      <c r="Z46" s="106" t="s">
        <v>30</v>
      </c>
      <c r="AA46" s="106" t="s">
        <v>30</v>
      </c>
      <c r="AB46" s="106" t="s">
        <v>29</v>
      </c>
      <c r="AC46" s="108" t="s">
        <v>31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>
      <c r="A47" s="104" t="s">
        <v>743</v>
      </c>
      <c r="B47" s="104" t="s">
        <v>744</v>
      </c>
      <c r="C47" s="105">
        <v>40606</v>
      </c>
      <c r="D47" s="106">
        <v>4</v>
      </c>
      <c r="E47" s="107">
        <v>1859</v>
      </c>
      <c r="F47" s="106">
        <v>3</v>
      </c>
      <c r="G47" s="107">
        <v>1127</v>
      </c>
      <c r="H47" s="106">
        <v>2</v>
      </c>
      <c r="I47" s="106"/>
      <c r="J47" s="106"/>
      <c r="K47" s="106">
        <v>107</v>
      </c>
      <c r="L47" s="106">
        <v>0</v>
      </c>
      <c r="M47" s="106">
        <v>69</v>
      </c>
      <c r="N47" s="106">
        <v>0</v>
      </c>
      <c r="O47" s="106"/>
      <c r="P47" s="106"/>
      <c r="Q47" s="106"/>
      <c r="R47" s="106"/>
      <c r="S47" s="106"/>
      <c r="T47" s="106"/>
      <c r="U47" s="106"/>
      <c r="V47" s="106"/>
      <c r="W47" s="107">
        <f t="shared" ref="W47:X47" si="44">SUM(E47+G47+I47+K47+M47+O47+Q47+S47+U47)</f>
        <v>3162</v>
      </c>
      <c r="X47" s="106">
        <f t="shared" si="44"/>
        <v>5</v>
      </c>
      <c r="Y47" s="106">
        <v>2</v>
      </c>
      <c r="Z47" s="106" t="s">
        <v>30</v>
      </c>
      <c r="AA47" s="106" t="s">
        <v>30</v>
      </c>
      <c r="AB47" s="106" t="s">
        <v>29</v>
      </c>
      <c r="AC47" s="108" t="s">
        <v>31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>
      <c r="A48" s="104" t="s">
        <v>747</v>
      </c>
      <c r="B48" s="104" t="s">
        <v>561</v>
      </c>
      <c r="C48" s="105">
        <v>40607</v>
      </c>
      <c r="D48" s="106">
        <v>5</v>
      </c>
      <c r="E48" s="107">
        <v>2530</v>
      </c>
      <c r="F48" s="106">
        <v>4</v>
      </c>
      <c r="G48" s="107">
        <v>1546</v>
      </c>
      <c r="H48" s="106">
        <v>3</v>
      </c>
      <c r="I48" s="107">
        <v>116</v>
      </c>
      <c r="J48" s="106">
        <v>0</v>
      </c>
      <c r="K48" s="107">
        <v>91</v>
      </c>
      <c r="L48" s="106">
        <v>0</v>
      </c>
      <c r="M48" s="107">
        <v>67</v>
      </c>
      <c r="N48" s="106">
        <v>0</v>
      </c>
      <c r="O48" s="106"/>
      <c r="P48" s="106"/>
      <c r="Q48" s="106"/>
      <c r="R48" s="106"/>
      <c r="S48" s="106"/>
      <c r="T48" s="106"/>
      <c r="U48" s="106"/>
      <c r="V48" s="106"/>
      <c r="W48" s="107">
        <f t="shared" ref="W48:X48" si="45">SUM(E48+G48+I48+K48+M48+O48+Q48+S48+U48)</f>
        <v>4350</v>
      </c>
      <c r="X48" s="106">
        <f t="shared" si="45"/>
        <v>7</v>
      </c>
      <c r="Y48" s="106">
        <v>3</v>
      </c>
      <c r="Z48" s="106" t="s">
        <v>30</v>
      </c>
      <c r="AA48" s="106" t="s">
        <v>30</v>
      </c>
      <c r="AB48" s="106" t="s">
        <v>29</v>
      </c>
      <c r="AC48" s="108" t="s">
        <v>31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>
      <c r="A49" s="104" t="s">
        <v>750</v>
      </c>
      <c r="B49" s="104" t="s">
        <v>751</v>
      </c>
      <c r="C49" s="105">
        <v>40608</v>
      </c>
      <c r="D49" s="106">
        <v>3</v>
      </c>
      <c r="E49" s="107">
        <v>1616</v>
      </c>
      <c r="F49" s="106">
        <v>3</v>
      </c>
      <c r="G49" s="107">
        <v>884</v>
      </c>
      <c r="H49" s="106">
        <v>2</v>
      </c>
      <c r="I49" s="106"/>
      <c r="J49" s="106"/>
      <c r="K49" s="106"/>
      <c r="L49" s="106"/>
      <c r="M49" s="106">
        <v>187</v>
      </c>
      <c r="N49" s="106">
        <v>0</v>
      </c>
      <c r="O49" s="106"/>
      <c r="P49" s="106"/>
      <c r="Q49" s="106"/>
      <c r="R49" s="106"/>
      <c r="S49" s="106"/>
      <c r="T49" s="106"/>
      <c r="U49" s="106"/>
      <c r="V49" s="106"/>
      <c r="W49" s="107">
        <f t="shared" ref="W49:X49" si="46">SUM(E49+G49+I49+K49+M49+O49+Q49+S49+U49)</f>
        <v>2687</v>
      </c>
      <c r="X49" s="106">
        <f t="shared" si="46"/>
        <v>5</v>
      </c>
      <c r="Y49" s="106">
        <v>1</v>
      </c>
      <c r="Z49" s="106" t="s">
        <v>30</v>
      </c>
      <c r="AA49" s="106" t="s">
        <v>30</v>
      </c>
      <c r="AB49" s="106" t="s">
        <v>29</v>
      </c>
      <c r="AC49" s="108" t="s">
        <v>31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>
      <c r="A50" s="104" t="s">
        <v>754</v>
      </c>
      <c r="B50" s="104" t="s">
        <v>755</v>
      </c>
      <c r="C50" s="105">
        <v>40609</v>
      </c>
      <c r="D50" s="106">
        <v>4</v>
      </c>
      <c r="E50" s="107">
        <v>1086</v>
      </c>
      <c r="F50" s="106">
        <v>3</v>
      </c>
      <c r="G50" s="107">
        <v>955</v>
      </c>
      <c r="H50" s="106">
        <v>2</v>
      </c>
      <c r="I50" s="106"/>
      <c r="J50" s="106"/>
      <c r="K50" s="106">
        <v>44</v>
      </c>
      <c r="L50" s="106">
        <v>0</v>
      </c>
      <c r="M50" s="106">
        <v>65</v>
      </c>
      <c r="N50" s="106">
        <v>0</v>
      </c>
      <c r="O50" s="106"/>
      <c r="P50" s="106"/>
      <c r="Q50" s="106"/>
      <c r="R50" s="106"/>
      <c r="S50" s="106"/>
      <c r="T50" s="106"/>
      <c r="U50" s="106"/>
      <c r="V50" s="106"/>
      <c r="W50" s="107">
        <f t="shared" ref="W50:X50" si="47">SUM(E50+G50+I50+K50+M50+O50+Q50+S50+U50)</f>
        <v>2150</v>
      </c>
      <c r="X50" s="106">
        <f t="shared" si="47"/>
        <v>5</v>
      </c>
      <c r="Y50" s="106">
        <v>2</v>
      </c>
      <c r="Z50" s="106" t="s">
        <v>30</v>
      </c>
      <c r="AA50" s="106" t="s">
        <v>30</v>
      </c>
      <c r="AB50" s="106" t="s">
        <v>29</v>
      </c>
      <c r="AC50" s="108" t="s">
        <v>31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>
      <c r="A51" s="104" t="s">
        <v>758</v>
      </c>
      <c r="B51" s="104" t="s">
        <v>759</v>
      </c>
      <c r="C51" s="105">
        <v>40610</v>
      </c>
      <c r="D51" s="106">
        <v>5</v>
      </c>
      <c r="E51" s="107">
        <v>2830</v>
      </c>
      <c r="F51" s="106">
        <v>5</v>
      </c>
      <c r="G51" s="107">
        <v>1559</v>
      </c>
      <c r="H51" s="106">
        <v>2</v>
      </c>
      <c r="I51" s="107">
        <v>90</v>
      </c>
      <c r="J51" s="106">
        <v>0</v>
      </c>
      <c r="K51" s="106"/>
      <c r="L51" s="106"/>
      <c r="M51" s="106">
        <v>78</v>
      </c>
      <c r="N51" s="106">
        <v>0</v>
      </c>
      <c r="O51" s="106">
        <v>51</v>
      </c>
      <c r="P51" s="106">
        <v>0</v>
      </c>
      <c r="Q51" s="106"/>
      <c r="R51" s="106"/>
      <c r="S51" s="106"/>
      <c r="T51" s="106"/>
      <c r="U51" s="106"/>
      <c r="V51" s="106"/>
      <c r="W51" s="107">
        <f t="shared" ref="W51:X51" si="48">SUM(E51+G51+I51+K51+M51+O51+Q51+S51+U51)</f>
        <v>4608</v>
      </c>
      <c r="X51" s="106">
        <f t="shared" si="48"/>
        <v>7</v>
      </c>
      <c r="Y51" s="106">
        <v>1</v>
      </c>
      <c r="Z51" s="106" t="s">
        <v>30</v>
      </c>
      <c r="AA51" s="106" t="s">
        <v>30</v>
      </c>
      <c r="AB51" s="106" t="s">
        <v>29</v>
      </c>
      <c r="AC51" s="108" t="s">
        <v>31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>
      <c r="A52" s="104" t="s">
        <v>764</v>
      </c>
      <c r="B52" s="104" t="s">
        <v>765</v>
      </c>
      <c r="C52" s="105">
        <v>40611</v>
      </c>
      <c r="D52" s="106">
        <v>4</v>
      </c>
      <c r="E52" s="107">
        <v>3440</v>
      </c>
      <c r="F52" s="106">
        <v>4</v>
      </c>
      <c r="G52" s="107">
        <v>2446</v>
      </c>
      <c r="H52" s="106">
        <v>3</v>
      </c>
      <c r="I52" s="106"/>
      <c r="J52" s="106"/>
      <c r="K52" s="106">
        <v>156</v>
      </c>
      <c r="L52" s="106">
        <v>0</v>
      </c>
      <c r="M52" s="106">
        <v>179</v>
      </c>
      <c r="N52" s="106">
        <v>0</v>
      </c>
      <c r="O52" s="106"/>
      <c r="P52" s="106"/>
      <c r="Q52" s="106"/>
      <c r="R52" s="106"/>
      <c r="S52" s="106"/>
      <c r="T52" s="106"/>
      <c r="U52" s="106"/>
      <c r="V52" s="106"/>
      <c r="W52" s="107">
        <f t="shared" ref="W52:X52" si="49">SUM(E52+G52+I52+K52+M52+O52+Q52+S52+U52)</f>
        <v>6221</v>
      </c>
      <c r="X52" s="106">
        <f t="shared" si="49"/>
        <v>7</v>
      </c>
      <c r="Y52" s="106">
        <v>1</v>
      </c>
      <c r="Z52" s="106" t="s">
        <v>30</v>
      </c>
      <c r="AA52" s="106" t="s">
        <v>30</v>
      </c>
      <c r="AB52" s="106" t="s">
        <v>29</v>
      </c>
      <c r="AC52" s="108" t="s">
        <v>31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>
      <c r="A53" s="104" t="s">
        <v>768</v>
      </c>
      <c r="B53" s="104" t="s">
        <v>769</v>
      </c>
      <c r="C53" s="105">
        <v>40612</v>
      </c>
      <c r="D53" s="106">
        <v>5</v>
      </c>
      <c r="E53" s="107">
        <v>4189</v>
      </c>
      <c r="F53" s="106">
        <v>5</v>
      </c>
      <c r="G53" s="107">
        <v>2943</v>
      </c>
      <c r="H53" s="106">
        <v>4</v>
      </c>
      <c r="I53" s="107">
        <v>183</v>
      </c>
      <c r="J53" s="106">
        <v>0</v>
      </c>
      <c r="K53" s="107">
        <v>96</v>
      </c>
      <c r="L53" s="106">
        <v>0</v>
      </c>
      <c r="M53" s="106"/>
      <c r="N53" s="106"/>
      <c r="O53" s="106"/>
      <c r="P53" s="106"/>
      <c r="Q53" s="106"/>
      <c r="R53" s="106"/>
      <c r="S53" s="106"/>
      <c r="T53" s="106"/>
      <c r="U53" s="106">
        <v>125</v>
      </c>
      <c r="V53" s="106">
        <v>0</v>
      </c>
      <c r="W53" s="107">
        <f t="shared" ref="W53:X53" si="50">SUM(E53+G53+I53+K53+M53+O53+Q53+S53+U53)</f>
        <v>7536</v>
      </c>
      <c r="X53" s="106">
        <f t="shared" si="50"/>
        <v>9</v>
      </c>
      <c r="Y53" s="106">
        <v>1</v>
      </c>
      <c r="Z53" s="106" t="s">
        <v>30</v>
      </c>
      <c r="AA53" s="106" t="s">
        <v>30</v>
      </c>
      <c r="AB53" s="106" t="s">
        <v>29</v>
      </c>
      <c r="AC53" s="108" t="s">
        <v>31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104" t="s">
        <v>772</v>
      </c>
      <c r="B54" s="104" t="s">
        <v>773</v>
      </c>
      <c r="C54" s="105">
        <v>40613</v>
      </c>
      <c r="D54" s="106">
        <v>4</v>
      </c>
      <c r="E54" s="107">
        <v>2337</v>
      </c>
      <c r="F54" s="106">
        <v>4</v>
      </c>
      <c r="G54" s="107">
        <v>1661</v>
      </c>
      <c r="H54" s="106">
        <v>3</v>
      </c>
      <c r="I54" s="106"/>
      <c r="J54" s="106"/>
      <c r="K54" s="106"/>
      <c r="L54" s="106"/>
      <c r="M54" s="106">
        <v>96</v>
      </c>
      <c r="N54" s="106">
        <v>0</v>
      </c>
      <c r="O54" s="106">
        <v>54</v>
      </c>
      <c r="P54" s="106">
        <v>0</v>
      </c>
      <c r="Q54" s="106"/>
      <c r="R54" s="106"/>
      <c r="S54" s="106"/>
      <c r="T54" s="106"/>
      <c r="U54" s="106"/>
      <c r="V54" s="106"/>
      <c r="W54" s="107">
        <f t="shared" ref="W54:X54" si="51">SUM(E54+G54+I54+K54+M54+O54+Q54+S54+U54)</f>
        <v>4148</v>
      </c>
      <c r="X54" s="106">
        <f t="shared" si="51"/>
        <v>7</v>
      </c>
      <c r="Y54" s="106">
        <v>1</v>
      </c>
      <c r="Z54" s="106" t="s">
        <v>30</v>
      </c>
      <c r="AA54" s="106" t="s">
        <v>30</v>
      </c>
      <c r="AB54" s="106" t="s">
        <v>29</v>
      </c>
      <c r="AC54" s="108" t="s">
        <v>31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104" t="s">
        <v>776</v>
      </c>
      <c r="B55" s="104" t="s">
        <v>777</v>
      </c>
      <c r="C55" s="105">
        <v>40701</v>
      </c>
      <c r="D55" s="106">
        <v>3</v>
      </c>
      <c r="E55" s="107">
        <v>1484</v>
      </c>
      <c r="F55" s="106">
        <v>3</v>
      </c>
      <c r="G55" s="107">
        <v>996</v>
      </c>
      <c r="H55" s="106">
        <v>2</v>
      </c>
      <c r="I55" s="107">
        <v>108</v>
      </c>
      <c r="J55" s="106">
        <v>0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7">
        <f t="shared" ref="W55:X55" si="52">SUM(E55+G55+I55+K55+M55+O55+Q55+S55+U55)</f>
        <v>2588</v>
      </c>
      <c r="X55" s="106">
        <f t="shared" si="52"/>
        <v>5</v>
      </c>
      <c r="Y55" s="106">
        <v>2</v>
      </c>
      <c r="Z55" s="106" t="s">
        <v>30</v>
      </c>
      <c r="AA55" s="106" t="s">
        <v>30</v>
      </c>
      <c r="AB55" s="106" t="s">
        <v>29</v>
      </c>
      <c r="AC55" s="108" t="s">
        <v>31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104" t="s">
        <v>780</v>
      </c>
      <c r="B56" s="104" t="s">
        <v>781</v>
      </c>
      <c r="C56" s="105">
        <v>40702</v>
      </c>
      <c r="D56" s="106">
        <v>7</v>
      </c>
      <c r="E56" s="107">
        <v>2059</v>
      </c>
      <c r="F56" s="106">
        <v>3</v>
      </c>
      <c r="G56" s="107">
        <v>1434</v>
      </c>
      <c r="H56" s="106">
        <v>2</v>
      </c>
      <c r="I56" s="107">
        <v>157</v>
      </c>
      <c r="J56" s="106">
        <v>0</v>
      </c>
      <c r="K56" s="107">
        <v>37</v>
      </c>
      <c r="L56" s="106">
        <v>0</v>
      </c>
      <c r="M56" s="107">
        <v>87</v>
      </c>
      <c r="N56" s="106">
        <v>0</v>
      </c>
      <c r="O56" s="107">
        <v>76</v>
      </c>
      <c r="P56" s="106">
        <v>0</v>
      </c>
      <c r="Q56" s="106"/>
      <c r="R56" s="106"/>
      <c r="S56" s="106">
        <v>282</v>
      </c>
      <c r="T56" s="106">
        <v>0</v>
      </c>
      <c r="U56" s="106"/>
      <c r="V56" s="106"/>
      <c r="W56" s="107">
        <f t="shared" ref="W56:X56" si="53">SUM(E56+G56+I56+K56+M56+O56+Q56+S56+U56)</f>
        <v>4132</v>
      </c>
      <c r="X56" s="106">
        <f t="shared" si="53"/>
        <v>5</v>
      </c>
      <c r="Y56" s="106">
        <v>0</v>
      </c>
      <c r="Z56" s="106" t="s">
        <v>30</v>
      </c>
      <c r="AA56" s="106" t="s">
        <v>30</v>
      </c>
      <c r="AB56" s="106" t="s">
        <v>29</v>
      </c>
      <c r="AC56" s="108" t="s">
        <v>31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104" t="s">
        <v>784</v>
      </c>
      <c r="B57" s="104" t="s">
        <v>785</v>
      </c>
      <c r="C57" s="105">
        <v>40703</v>
      </c>
      <c r="D57" s="106">
        <v>5</v>
      </c>
      <c r="E57" s="107">
        <v>2843</v>
      </c>
      <c r="F57" s="106">
        <v>4</v>
      </c>
      <c r="G57" s="107">
        <v>1791</v>
      </c>
      <c r="H57" s="106">
        <v>3</v>
      </c>
      <c r="I57" s="107">
        <v>136</v>
      </c>
      <c r="J57" s="106">
        <v>0</v>
      </c>
      <c r="K57" s="106"/>
      <c r="L57" s="106"/>
      <c r="M57" s="106">
        <v>162</v>
      </c>
      <c r="N57" s="106">
        <v>0</v>
      </c>
      <c r="O57" s="106">
        <v>93</v>
      </c>
      <c r="P57" s="106">
        <v>0</v>
      </c>
      <c r="Q57" s="106"/>
      <c r="R57" s="106"/>
      <c r="S57" s="106"/>
      <c r="T57" s="106"/>
      <c r="U57" s="106"/>
      <c r="V57" s="106"/>
      <c r="W57" s="107">
        <f t="shared" ref="W57:X57" si="54">SUM(E57+G57+I57+K57+M57+O57+Q57+S57+U57)</f>
        <v>5025</v>
      </c>
      <c r="X57" s="106">
        <f t="shared" si="54"/>
        <v>7</v>
      </c>
      <c r="Y57" s="106">
        <v>2</v>
      </c>
      <c r="Z57" s="106" t="s">
        <v>30</v>
      </c>
      <c r="AA57" s="106" t="s">
        <v>30</v>
      </c>
      <c r="AB57" s="106" t="s">
        <v>29</v>
      </c>
      <c r="AC57" s="108" t="s">
        <v>31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A58" s="104" t="s">
        <v>790</v>
      </c>
      <c r="B58" s="104" t="s">
        <v>791</v>
      </c>
      <c r="C58" s="105">
        <v>40704</v>
      </c>
      <c r="D58" s="106">
        <v>3</v>
      </c>
      <c r="E58" s="107">
        <v>2777</v>
      </c>
      <c r="F58" s="106">
        <v>5</v>
      </c>
      <c r="G58" s="107">
        <v>1579</v>
      </c>
      <c r="H58" s="106">
        <v>2</v>
      </c>
      <c r="I58" s="106"/>
      <c r="J58" s="106"/>
      <c r="K58" s="106">
        <v>172</v>
      </c>
      <c r="L58" s="106">
        <v>0</v>
      </c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7">
        <f t="shared" ref="W58:X58" si="55">SUM(E58+G58+I58+K58+M58+O58+Q58+S58+U58)</f>
        <v>4528</v>
      </c>
      <c r="X58" s="106">
        <f t="shared" si="55"/>
        <v>7</v>
      </c>
      <c r="Y58" s="106">
        <v>1</v>
      </c>
      <c r="Z58" s="106" t="s">
        <v>30</v>
      </c>
      <c r="AA58" s="106" t="s">
        <v>30</v>
      </c>
      <c r="AB58" s="106" t="s">
        <v>29</v>
      </c>
      <c r="AC58" s="108" t="s">
        <v>31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>
      <c r="A59" s="104" t="s">
        <v>794</v>
      </c>
      <c r="B59" s="104" t="s">
        <v>795</v>
      </c>
      <c r="C59" s="105">
        <v>40705</v>
      </c>
      <c r="D59" s="106">
        <v>5</v>
      </c>
      <c r="E59" s="107">
        <v>2533</v>
      </c>
      <c r="F59" s="106">
        <v>3</v>
      </c>
      <c r="G59" s="107">
        <v>1906</v>
      </c>
      <c r="H59" s="106">
        <v>2</v>
      </c>
      <c r="I59" s="107">
        <v>293</v>
      </c>
      <c r="J59" s="106">
        <v>0</v>
      </c>
      <c r="K59" s="106"/>
      <c r="L59" s="106"/>
      <c r="M59" s="106">
        <v>33</v>
      </c>
      <c r="N59" s="106">
        <v>0</v>
      </c>
      <c r="O59" s="106">
        <v>98</v>
      </c>
      <c r="P59" s="106">
        <v>0</v>
      </c>
      <c r="Q59" s="106"/>
      <c r="R59" s="106"/>
      <c r="S59" s="106"/>
      <c r="T59" s="106"/>
      <c r="U59" s="106"/>
      <c r="V59" s="106"/>
      <c r="W59" s="107">
        <f t="shared" ref="W59:X59" si="56">SUM(E59+G59+I59+K59+M59+O59+Q59+S59+U59)</f>
        <v>4863</v>
      </c>
      <c r="X59" s="106">
        <f t="shared" si="56"/>
        <v>5</v>
      </c>
      <c r="Y59" s="106">
        <v>1</v>
      </c>
      <c r="Z59" s="106" t="s">
        <v>30</v>
      </c>
      <c r="AA59" s="106" t="s">
        <v>30</v>
      </c>
      <c r="AB59" s="106" t="s">
        <v>29</v>
      </c>
      <c r="AC59" s="108" t="s">
        <v>31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104" t="s">
        <v>798</v>
      </c>
      <c r="B60" s="104" t="s">
        <v>799</v>
      </c>
      <c r="C60" s="105">
        <v>40706</v>
      </c>
      <c r="D60" s="106">
        <v>6</v>
      </c>
      <c r="E60" s="107">
        <v>3384</v>
      </c>
      <c r="F60" s="106">
        <v>4</v>
      </c>
      <c r="G60" s="107">
        <v>2716</v>
      </c>
      <c r="H60" s="106">
        <v>3</v>
      </c>
      <c r="I60" s="107">
        <v>116</v>
      </c>
      <c r="J60" s="106">
        <v>0</v>
      </c>
      <c r="K60" s="106">
        <v>109</v>
      </c>
      <c r="L60" s="106">
        <v>0</v>
      </c>
      <c r="M60" s="106">
        <v>65</v>
      </c>
      <c r="N60" s="106">
        <v>0</v>
      </c>
      <c r="O60" s="106">
        <v>118</v>
      </c>
      <c r="P60" s="106">
        <v>0</v>
      </c>
      <c r="Q60" s="106"/>
      <c r="R60" s="106"/>
      <c r="S60" s="106"/>
      <c r="T60" s="106"/>
      <c r="U60" s="106"/>
      <c r="V60" s="106"/>
      <c r="W60" s="107">
        <f t="shared" ref="W60:X60" si="57">SUM(E60+G60+I60+K60+M60+O60+Q60+S60+U60)</f>
        <v>6508</v>
      </c>
      <c r="X60" s="106">
        <f t="shared" si="57"/>
        <v>7</v>
      </c>
      <c r="Y60" s="106">
        <v>1</v>
      </c>
      <c r="Z60" s="106" t="s">
        <v>30</v>
      </c>
      <c r="AA60" s="106" t="s">
        <v>30</v>
      </c>
      <c r="AB60" s="106" t="s">
        <v>29</v>
      </c>
      <c r="AC60" s="108" t="s">
        <v>31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104" t="s">
        <v>802</v>
      </c>
      <c r="B61" s="104" t="s">
        <v>803</v>
      </c>
      <c r="C61" s="105">
        <v>40707</v>
      </c>
      <c r="D61" s="106">
        <v>5</v>
      </c>
      <c r="E61" s="107">
        <v>3411</v>
      </c>
      <c r="F61" s="106">
        <v>5</v>
      </c>
      <c r="G61" s="107">
        <v>2027</v>
      </c>
      <c r="H61" s="106">
        <v>2</v>
      </c>
      <c r="I61" s="107">
        <v>232</v>
      </c>
      <c r="J61" s="106">
        <v>0</v>
      </c>
      <c r="K61" s="106">
        <v>121</v>
      </c>
      <c r="L61" s="106">
        <v>0</v>
      </c>
      <c r="M61" s="106"/>
      <c r="N61" s="106"/>
      <c r="O61" s="106">
        <v>65</v>
      </c>
      <c r="P61" s="106">
        <v>0</v>
      </c>
      <c r="Q61" s="106"/>
      <c r="R61" s="106"/>
      <c r="S61" s="106"/>
      <c r="T61" s="106"/>
      <c r="U61" s="106"/>
      <c r="V61" s="106"/>
      <c r="W61" s="107">
        <f t="shared" ref="W61:X61" si="58">SUM(E61+G61+I61+K61+M61+O61+Q61+S61+U61)</f>
        <v>5856</v>
      </c>
      <c r="X61" s="106">
        <f t="shared" si="58"/>
        <v>7</v>
      </c>
      <c r="Y61" s="106">
        <v>2</v>
      </c>
      <c r="Z61" s="106" t="s">
        <v>30</v>
      </c>
      <c r="AA61" s="106" t="s">
        <v>30</v>
      </c>
      <c r="AB61" s="106" t="s">
        <v>29</v>
      </c>
      <c r="AC61" s="108" t="s">
        <v>31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104" t="s">
        <v>806</v>
      </c>
      <c r="B62" s="104" t="s">
        <v>807</v>
      </c>
      <c r="C62" s="105">
        <v>40708</v>
      </c>
      <c r="D62" s="106">
        <v>6</v>
      </c>
      <c r="E62" s="107">
        <v>2530</v>
      </c>
      <c r="F62" s="106">
        <v>4</v>
      </c>
      <c r="G62" s="107">
        <v>2026</v>
      </c>
      <c r="H62" s="106">
        <v>3</v>
      </c>
      <c r="I62" s="107">
        <v>98</v>
      </c>
      <c r="J62" s="106">
        <v>0</v>
      </c>
      <c r="K62" s="106">
        <v>95</v>
      </c>
      <c r="L62" s="106">
        <v>0</v>
      </c>
      <c r="M62" s="106"/>
      <c r="N62" s="106"/>
      <c r="O62" s="106">
        <v>202</v>
      </c>
      <c r="P62" s="106">
        <v>0</v>
      </c>
      <c r="Q62" s="106"/>
      <c r="R62" s="106"/>
      <c r="S62" s="106"/>
      <c r="T62" s="106"/>
      <c r="U62" s="106">
        <v>73</v>
      </c>
      <c r="V62" s="106">
        <v>0</v>
      </c>
      <c r="W62" s="107">
        <f t="shared" ref="W62:X62" si="59">SUM(E62+G62+I62+K62+M62+O62+Q62+S62+U62)</f>
        <v>5024</v>
      </c>
      <c r="X62" s="106">
        <f t="shared" si="59"/>
        <v>7</v>
      </c>
      <c r="Y62" s="106">
        <v>1</v>
      </c>
      <c r="Z62" s="106" t="s">
        <v>30</v>
      </c>
      <c r="AA62" s="106" t="s">
        <v>30</v>
      </c>
      <c r="AB62" s="106" t="s">
        <v>29</v>
      </c>
      <c r="AC62" s="108" t="s">
        <v>31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04" t="s">
        <v>810</v>
      </c>
      <c r="B63" s="104" t="s">
        <v>812</v>
      </c>
      <c r="C63" s="105">
        <v>40709</v>
      </c>
      <c r="D63" s="106">
        <v>5</v>
      </c>
      <c r="E63" s="107">
        <v>2032</v>
      </c>
      <c r="F63" s="106">
        <v>3</v>
      </c>
      <c r="G63" s="107">
        <v>1414</v>
      </c>
      <c r="H63" s="106">
        <v>2</v>
      </c>
      <c r="I63" s="106"/>
      <c r="J63" s="106"/>
      <c r="K63" s="106">
        <v>73</v>
      </c>
      <c r="L63" s="106">
        <v>0</v>
      </c>
      <c r="M63" s="106">
        <v>59</v>
      </c>
      <c r="N63" s="106">
        <v>0</v>
      </c>
      <c r="O63" s="106">
        <v>58</v>
      </c>
      <c r="P63" s="106">
        <v>0</v>
      </c>
      <c r="Q63" s="106"/>
      <c r="R63" s="106"/>
      <c r="S63" s="106"/>
      <c r="T63" s="106"/>
      <c r="U63" s="106"/>
      <c r="V63" s="106"/>
      <c r="W63" s="107">
        <f t="shared" ref="W63:X63" si="60">SUM(E63+G63+I63+K63+M63+O63+Q63+S63+U63)</f>
        <v>3636</v>
      </c>
      <c r="X63" s="106">
        <f t="shared" si="60"/>
        <v>5</v>
      </c>
      <c r="Y63" s="106">
        <v>1</v>
      </c>
      <c r="Z63" s="106" t="s">
        <v>30</v>
      </c>
      <c r="AA63" s="106" t="s">
        <v>30</v>
      </c>
      <c r="AB63" s="106" t="s">
        <v>29</v>
      </c>
      <c r="AC63" s="108" t="s">
        <v>31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104" t="s">
        <v>816</v>
      </c>
      <c r="B64" s="104" t="s">
        <v>817</v>
      </c>
      <c r="C64" s="105">
        <v>40801</v>
      </c>
      <c r="D64" s="106">
        <v>4</v>
      </c>
      <c r="E64" s="107">
        <v>3042</v>
      </c>
      <c r="F64" s="106">
        <v>5</v>
      </c>
      <c r="G64" s="107">
        <v>1774</v>
      </c>
      <c r="H64" s="106">
        <v>2</v>
      </c>
      <c r="I64" s="107">
        <v>252</v>
      </c>
      <c r="J64" s="106">
        <v>0</v>
      </c>
      <c r="K64" s="106"/>
      <c r="L64" s="106"/>
      <c r="M64" s="106">
        <v>74</v>
      </c>
      <c r="N64" s="106">
        <v>0</v>
      </c>
      <c r="O64" s="106"/>
      <c r="P64" s="106"/>
      <c r="Q64" s="106"/>
      <c r="R64" s="106"/>
      <c r="S64" s="106"/>
      <c r="T64" s="106"/>
      <c r="U64" s="106"/>
      <c r="V64" s="106"/>
      <c r="W64" s="107">
        <f t="shared" ref="W64:X64" si="61">SUM(E64+G64+I64+K64+M64+O64+Q64+S64+U64)</f>
        <v>5142</v>
      </c>
      <c r="X64" s="106">
        <f t="shared" si="61"/>
        <v>7</v>
      </c>
      <c r="Y64" s="106">
        <v>3</v>
      </c>
      <c r="Z64" s="106" t="s">
        <v>30</v>
      </c>
      <c r="AA64" s="106" t="s">
        <v>30</v>
      </c>
      <c r="AB64" s="106" t="s">
        <v>29</v>
      </c>
      <c r="AC64" s="108" t="s">
        <v>31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104" t="s">
        <v>820</v>
      </c>
      <c r="B65" s="104" t="s">
        <v>821</v>
      </c>
      <c r="C65" s="105">
        <v>40802</v>
      </c>
      <c r="D65" s="106">
        <v>4</v>
      </c>
      <c r="E65" s="107">
        <v>1813</v>
      </c>
      <c r="F65" s="106">
        <v>3</v>
      </c>
      <c r="G65" s="107">
        <v>1147</v>
      </c>
      <c r="H65" s="106">
        <v>2</v>
      </c>
      <c r="I65" s="107">
        <v>189</v>
      </c>
      <c r="J65" s="106">
        <v>0</v>
      </c>
      <c r="K65" s="106"/>
      <c r="L65" s="106"/>
      <c r="M65" s="106">
        <v>281</v>
      </c>
      <c r="N65" s="106">
        <v>0</v>
      </c>
      <c r="O65" s="106"/>
      <c r="P65" s="106"/>
      <c r="Q65" s="106"/>
      <c r="R65" s="106"/>
      <c r="S65" s="106"/>
      <c r="T65" s="106"/>
      <c r="U65" s="106"/>
      <c r="V65" s="106"/>
      <c r="W65" s="107">
        <f t="shared" ref="W65:X65" si="62">SUM(E65+G65+I65+K65+M65+O65+Q65+S65+U65)</f>
        <v>3430</v>
      </c>
      <c r="X65" s="106">
        <f t="shared" si="62"/>
        <v>5</v>
      </c>
      <c r="Y65" s="106">
        <v>2</v>
      </c>
      <c r="Z65" s="106" t="s">
        <v>30</v>
      </c>
      <c r="AA65" s="106" t="s">
        <v>30</v>
      </c>
      <c r="AB65" s="106" t="s">
        <v>29</v>
      </c>
      <c r="AC65" s="108" t="s">
        <v>31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04" t="s">
        <v>824</v>
      </c>
      <c r="B66" s="104" t="s">
        <v>825</v>
      </c>
      <c r="C66" s="105">
        <v>40803</v>
      </c>
      <c r="D66" s="106">
        <v>4</v>
      </c>
      <c r="E66" s="107">
        <v>2010</v>
      </c>
      <c r="F66" s="106">
        <v>3</v>
      </c>
      <c r="G66" s="107">
        <v>1375</v>
      </c>
      <c r="H66" s="106">
        <v>2</v>
      </c>
      <c r="I66" s="107">
        <v>165</v>
      </c>
      <c r="J66" s="106">
        <v>0</v>
      </c>
      <c r="K66" s="106"/>
      <c r="L66" s="106"/>
      <c r="M66" s="106">
        <v>74</v>
      </c>
      <c r="N66" s="106">
        <v>0</v>
      </c>
      <c r="O66" s="106"/>
      <c r="P66" s="106"/>
      <c r="Q66" s="106"/>
      <c r="R66" s="106"/>
      <c r="S66" s="106"/>
      <c r="T66" s="106"/>
      <c r="U66" s="106"/>
      <c r="V66" s="106"/>
      <c r="W66" s="107">
        <f t="shared" ref="W66:X66" si="63">SUM(E66+G66+I66+K66+M66+O66+Q66+S66+U66)</f>
        <v>3624</v>
      </c>
      <c r="X66" s="106">
        <f t="shared" si="63"/>
        <v>5</v>
      </c>
      <c r="Y66" s="106">
        <v>1</v>
      </c>
      <c r="Z66" s="106" t="s">
        <v>30</v>
      </c>
      <c r="AA66" s="106" t="s">
        <v>30</v>
      </c>
      <c r="AB66" s="106" t="s">
        <v>29</v>
      </c>
      <c r="AC66" s="108" t="s">
        <v>31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104" t="s">
        <v>830</v>
      </c>
      <c r="B67" s="104" t="s">
        <v>831</v>
      </c>
      <c r="C67" s="105">
        <v>40804</v>
      </c>
      <c r="D67" s="106">
        <v>3</v>
      </c>
      <c r="E67" s="107">
        <v>1355</v>
      </c>
      <c r="F67" s="106">
        <v>3</v>
      </c>
      <c r="G67" s="107">
        <v>1024</v>
      </c>
      <c r="H67" s="106">
        <v>2</v>
      </c>
      <c r="I67" s="106"/>
      <c r="J67" s="106"/>
      <c r="K67" s="106"/>
      <c r="L67" s="106"/>
      <c r="M67" s="106">
        <v>165</v>
      </c>
      <c r="N67" s="106">
        <v>0</v>
      </c>
      <c r="O67" s="106"/>
      <c r="P67" s="106"/>
      <c r="Q67" s="106"/>
      <c r="R67" s="106"/>
      <c r="S67" s="106"/>
      <c r="T67" s="106"/>
      <c r="U67" s="106"/>
      <c r="V67" s="106"/>
      <c r="W67" s="107">
        <f t="shared" ref="W67:X67" si="64">SUM(E67+G67+I67+K67+M67+O67+Q67+S67+U67)</f>
        <v>2544</v>
      </c>
      <c r="X67" s="106">
        <f t="shared" si="64"/>
        <v>5</v>
      </c>
      <c r="Y67" s="106">
        <v>2</v>
      </c>
      <c r="Z67" s="106" t="s">
        <v>30</v>
      </c>
      <c r="AA67" s="106" t="s">
        <v>30</v>
      </c>
      <c r="AB67" s="106" t="s">
        <v>29</v>
      </c>
      <c r="AC67" s="108" t="s">
        <v>31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104" t="s">
        <v>834</v>
      </c>
      <c r="B68" s="104" t="s">
        <v>835</v>
      </c>
      <c r="C68" s="105">
        <v>40805</v>
      </c>
      <c r="D68" s="106">
        <v>4</v>
      </c>
      <c r="E68" s="107">
        <v>1352</v>
      </c>
      <c r="F68" s="106">
        <v>3</v>
      </c>
      <c r="G68" s="107">
        <v>1188</v>
      </c>
      <c r="H68" s="106">
        <v>2</v>
      </c>
      <c r="I68" s="106"/>
      <c r="J68" s="106"/>
      <c r="K68" s="106">
        <v>83</v>
      </c>
      <c r="L68" s="106">
        <v>0</v>
      </c>
      <c r="M68" s="106">
        <v>104</v>
      </c>
      <c r="N68" s="106">
        <v>0</v>
      </c>
      <c r="O68" s="106"/>
      <c r="P68" s="106"/>
      <c r="Q68" s="106"/>
      <c r="R68" s="106"/>
      <c r="S68" s="106"/>
      <c r="T68" s="106"/>
      <c r="U68" s="106"/>
      <c r="V68" s="106"/>
      <c r="W68" s="107">
        <f t="shared" ref="W68:X68" si="65">SUM(E68+G68+I68+K68+M68+O68+Q68+S68+U68)</f>
        <v>2727</v>
      </c>
      <c r="X68" s="106">
        <f t="shared" si="65"/>
        <v>5</v>
      </c>
      <c r="Y68" s="106">
        <v>1</v>
      </c>
      <c r="Z68" s="106" t="s">
        <v>30</v>
      </c>
      <c r="AA68" s="106" t="s">
        <v>30</v>
      </c>
      <c r="AB68" s="106" t="s">
        <v>29</v>
      </c>
      <c r="AC68" s="108" t="s">
        <v>31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104" t="s">
        <v>838</v>
      </c>
      <c r="B69" s="104" t="s">
        <v>839</v>
      </c>
      <c r="C69" s="105">
        <v>40806</v>
      </c>
      <c r="D69" s="106">
        <v>5</v>
      </c>
      <c r="E69" s="107">
        <v>2272</v>
      </c>
      <c r="F69" s="106">
        <v>5</v>
      </c>
      <c r="G69" s="107">
        <v>1069</v>
      </c>
      <c r="H69" s="106">
        <v>2</v>
      </c>
      <c r="I69" s="106"/>
      <c r="J69" s="106"/>
      <c r="K69" s="106">
        <v>120</v>
      </c>
      <c r="L69" s="106">
        <v>0</v>
      </c>
      <c r="M69" s="106">
        <v>36</v>
      </c>
      <c r="N69" s="106">
        <v>0</v>
      </c>
      <c r="O69" s="106">
        <v>68</v>
      </c>
      <c r="P69" s="106">
        <v>0</v>
      </c>
      <c r="Q69" s="106"/>
      <c r="R69" s="106"/>
      <c r="S69" s="106"/>
      <c r="T69" s="106"/>
      <c r="U69" s="106"/>
      <c r="V69" s="106"/>
      <c r="W69" s="107">
        <f t="shared" ref="W69:X69" si="66">SUM(E69+G69+I69+K69+M69+O69+Q69+S69+U69)</f>
        <v>3565</v>
      </c>
      <c r="X69" s="106">
        <f t="shared" si="66"/>
        <v>7</v>
      </c>
      <c r="Y69" s="106">
        <v>5</v>
      </c>
      <c r="Z69" s="106" t="s">
        <v>30</v>
      </c>
      <c r="AA69" s="106" t="s">
        <v>30</v>
      </c>
      <c r="AB69" s="106" t="s">
        <v>29</v>
      </c>
      <c r="AC69" s="108" t="s">
        <v>31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104" t="s">
        <v>842</v>
      </c>
      <c r="B70" s="104" t="s">
        <v>165</v>
      </c>
      <c r="C70" s="105">
        <v>40807</v>
      </c>
      <c r="D70" s="106">
        <v>3</v>
      </c>
      <c r="E70" s="107">
        <v>3573</v>
      </c>
      <c r="F70" s="106">
        <v>5</v>
      </c>
      <c r="G70" s="107">
        <v>1563</v>
      </c>
      <c r="H70" s="106">
        <v>2</v>
      </c>
      <c r="I70" s="106"/>
      <c r="J70" s="106"/>
      <c r="K70" s="106"/>
      <c r="L70" s="106"/>
      <c r="M70" s="106">
        <v>62</v>
      </c>
      <c r="N70" s="106">
        <v>0</v>
      </c>
      <c r="O70" s="106"/>
      <c r="P70" s="106"/>
      <c r="Q70" s="106"/>
      <c r="R70" s="106"/>
      <c r="S70" s="106"/>
      <c r="T70" s="106"/>
      <c r="U70" s="106"/>
      <c r="V70" s="106"/>
      <c r="W70" s="107">
        <f t="shared" ref="W70:X70" si="67">SUM(E70+G70+I70+K70+M70+O70+Q70+S70+U70)</f>
        <v>5198</v>
      </c>
      <c r="X70" s="106">
        <f t="shared" si="67"/>
        <v>7</v>
      </c>
      <c r="Y70" s="106">
        <v>2</v>
      </c>
      <c r="Z70" s="106" t="s">
        <v>30</v>
      </c>
      <c r="AA70" s="106" t="s">
        <v>30</v>
      </c>
      <c r="AB70" s="106" t="s">
        <v>29</v>
      </c>
      <c r="AC70" s="108" t="s">
        <v>31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104" t="s">
        <v>845</v>
      </c>
      <c r="B71" s="104" t="s">
        <v>846</v>
      </c>
      <c r="C71" s="105">
        <v>40808</v>
      </c>
      <c r="D71" s="106">
        <v>5</v>
      </c>
      <c r="E71" s="107">
        <v>1200</v>
      </c>
      <c r="F71" s="106">
        <v>3</v>
      </c>
      <c r="G71" s="107">
        <v>872</v>
      </c>
      <c r="H71" s="106">
        <v>2</v>
      </c>
      <c r="I71" s="107">
        <v>69</v>
      </c>
      <c r="J71" s="106">
        <v>0</v>
      </c>
      <c r="K71" s="107">
        <v>49</v>
      </c>
      <c r="L71" s="106">
        <v>0</v>
      </c>
      <c r="M71" s="107">
        <v>55</v>
      </c>
      <c r="N71" s="106">
        <v>0</v>
      </c>
      <c r="O71" s="106"/>
      <c r="P71" s="106"/>
      <c r="Q71" s="106"/>
      <c r="R71" s="106"/>
      <c r="S71" s="106"/>
      <c r="T71" s="106"/>
      <c r="U71" s="106"/>
      <c r="V71" s="106"/>
      <c r="W71" s="107">
        <f t="shared" ref="W71:X71" si="68">SUM(E71+G71+I71+K71+M71+O71+Q71+S71+U71)</f>
        <v>2245</v>
      </c>
      <c r="X71" s="106">
        <f t="shared" si="68"/>
        <v>5</v>
      </c>
      <c r="Y71" s="106">
        <v>2</v>
      </c>
      <c r="Z71" s="106" t="s">
        <v>30</v>
      </c>
      <c r="AA71" s="106" t="s">
        <v>30</v>
      </c>
      <c r="AB71" s="106" t="s">
        <v>29</v>
      </c>
      <c r="AC71" s="108" t="s">
        <v>31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119" t="s">
        <v>849</v>
      </c>
      <c r="B72" s="110" t="s">
        <v>852</v>
      </c>
      <c r="C72" s="120"/>
      <c r="D72" s="121">
        <v>6</v>
      </c>
      <c r="E72" s="122">
        <v>1428</v>
      </c>
      <c r="F72" s="121">
        <v>3</v>
      </c>
      <c r="G72" s="122">
        <v>750</v>
      </c>
      <c r="H72" s="121">
        <v>2</v>
      </c>
      <c r="I72" s="123"/>
      <c r="J72" s="123"/>
      <c r="K72" s="121">
        <v>96</v>
      </c>
      <c r="L72" s="121">
        <v>0</v>
      </c>
      <c r="M72" s="121">
        <v>29</v>
      </c>
      <c r="N72" s="121">
        <v>0</v>
      </c>
      <c r="O72" s="121">
        <v>70</v>
      </c>
      <c r="P72" s="121">
        <v>0</v>
      </c>
      <c r="Q72" s="123"/>
      <c r="R72" s="123"/>
      <c r="S72" s="123"/>
      <c r="T72" s="123"/>
      <c r="U72" s="121">
        <v>31</v>
      </c>
      <c r="V72" s="121">
        <v>0</v>
      </c>
      <c r="W72" s="122">
        <f>SUM(E72+G72+I72+K72+M72+O72+Q72+S72+U72)</f>
        <v>2404</v>
      </c>
      <c r="X72" s="121">
        <v>5</v>
      </c>
      <c r="Y72" s="121">
        <v>0</v>
      </c>
      <c r="Z72" s="123" t="s">
        <v>30</v>
      </c>
      <c r="AA72" s="123" t="s">
        <v>30</v>
      </c>
      <c r="AB72" s="123" t="s">
        <v>29</v>
      </c>
      <c r="AC72" s="108" t="s">
        <v>31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116" t="s">
        <v>553</v>
      </c>
      <c r="B73" s="89"/>
      <c r="C73" s="87"/>
      <c r="D73" s="2"/>
      <c r="E73" s="39">
        <f t="shared" ref="E73:Y73" si="69">SUM(E3:E72)</f>
        <v>143204</v>
      </c>
      <c r="F73" s="39">
        <f t="shared" si="69"/>
        <v>252</v>
      </c>
      <c r="G73" s="39">
        <f t="shared" si="69"/>
        <v>101705</v>
      </c>
      <c r="H73" s="39">
        <f t="shared" si="69"/>
        <v>170</v>
      </c>
      <c r="I73" s="39">
        <f t="shared" si="69"/>
        <v>5152</v>
      </c>
      <c r="J73" s="39">
        <f t="shared" si="69"/>
        <v>0</v>
      </c>
      <c r="K73" s="39">
        <f t="shared" si="69"/>
        <v>2764</v>
      </c>
      <c r="L73" s="39">
        <f t="shared" si="69"/>
        <v>0</v>
      </c>
      <c r="M73" s="39">
        <f t="shared" si="69"/>
        <v>4802</v>
      </c>
      <c r="N73" s="39">
        <f t="shared" si="69"/>
        <v>0</v>
      </c>
      <c r="O73" s="39">
        <f t="shared" si="69"/>
        <v>1721</v>
      </c>
      <c r="P73" s="39">
        <f t="shared" si="69"/>
        <v>0</v>
      </c>
      <c r="Q73" s="39">
        <f t="shared" si="69"/>
        <v>68</v>
      </c>
      <c r="R73" s="39">
        <f t="shared" si="69"/>
        <v>0</v>
      </c>
      <c r="S73" s="39">
        <f t="shared" si="69"/>
        <v>282</v>
      </c>
      <c r="T73" s="39">
        <f t="shared" si="69"/>
        <v>0</v>
      </c>
      <c r="U73" s="39">
        <f t="shared" si="69"/>
        <v>254</v>
      </c>
      <c r="V73" s="39">
        <f t="shared" si="69"/>
        <v>0</v>
      </c>
      <c r="W73" s="39">
        <f t="shared" si="69"/>
        <v>259952</v>
      </c>
      <c r="X73" s="39">
        <f t="shared" si="69"/>
        <v>422</v>
      </c>
      <c r="Y73" s="39">
        <f t="shared" si="69"/>
        <v>73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3"/>
      <c r="B74" s="3"/>
      <c r="C74" s="3"/>
      <c r="D74" s="2"/>
      <c r="E74" s="18"/>
      <c r="F74" s="2"/>
      <c r="G74" s="18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28" t="s">
        <v>451</v>
      </c>
      <c r="X74" s="28" t="s">
        <v>18</v>
      </c>
      <c r="Y74" s="28" t="s">
        <v>19</v>
      </c>
      <c r="Z74" s="29" t="s">
        <v>20</v>
      </c>
      <c r="AA74" s="29" t="s">
        <v>21</v>
      </c>
      <c r="AB74" s="29" t="s">
        <v>22</v>
      </c>
      <c r="AC74" s="29" t="s">
        <v>454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2"/>
      <c r="B75" s="2"/>
      <c r="C75" s="2"/>
      <c r="D75" s="2"/>
      <c r="E75" s="18"/>
      <c r="F75" s="2"/>
      <c r="G75" s="18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1" t="s">
        <v>30</v>
      </c>
      <c r="X75" s="36">
        <v>252</v>
      </c>
      <c r="Y75" s="37">
        <v>52</v>
      </c>
      <c r="Z75" s="38">
        <v>62</v>
      </c>
      <c r="AA75" s="38">
        <v>62</v>
      </c>
      <c r="AB75" s="38">
        <v>8</v>
      </c>
      <c r="AC75" s="38">
        <v>120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2"/>
      <c r="B76" s="2"/>
      <c r="C76" s="2"/>
      <c r="D76" s="2"/>
      <c r="E76" s="18"/>
      <c r="F76" s="2"/>
      <c r="G76" s="18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1" t="s">
        <v>29</v>
      </c>
      <c r="X76" s="36">
        <v>170</v>
      </c>
      <c r="Y76" s="37">
        <v>21</v>
      </c>
      <c r="Z76" s="38">
        <v>8</v>
      </c>
      <c r="AA76" s="38">
        <v>8</v>
      </c>
      <c r="AB76" s="38">
        <v>62</v>
      </c>
      <c r="AC76" s="38">
        <v>92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2"/>
      <c r="B77" s="2"/>
      <c r="C77" s="2"/>
      <c r="D77" s="2"/>
      <c r="E77" s="18"/>
      <c r="F77" s="2"/>
      <c r="G77" s="18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18"/>
      <c r="F78" s="2"/>
      <c r="G78" s="18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18"/>
      <c r="F79" s="2"/>
      <c r="G79" s="18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2"/>
      <c r="C80" s="2"/>
      <c r="D80" s="2"/>
      <c r="E80" s="18"/>
      <c r="F80" s="2"/>
      <c r="G80" s="18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2"/>
      <c r="C81" s="2"/>
      <c r="D81" s="2"/>
      <c r="E81" s="18"/>
      <c r="F81" s="2"/>
      <c r="G81" s="18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2"/>
      <c r="C82" s="2"/>
      <c r="D82" s="2"/>
      <c r="E82" s="18"/>
      <c r="F82" s="2"/>
      <c r="G82" s="18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2"/>
      <c r="C83" s="2"/>
      <c r="D83" s="2"/>
      <c r="E83" s="18"/>
      <c r="F83" s="2"/>
      <c r="G83" s="18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2"/>
      <c r="C84" s="2"/>
      <c r="D84" s="2"/>
      <c r="E84" s="18"/>
      <c r="F84" s="2"/>
      <c r="G84" s="18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2"/>
      <c r="C85" s="2"/>
      <c r="D85" s="2"/>
      <c r="E85" s="18"/>
      <c r="F85" s="2"/>
      <c r="G85" s="18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2"/>
      <c r="C86" s="2"/>
      <c r="D86" s="2"/>
      <c r="E86" s="18"/>
      <c r="F86" s="2"/>
      <c r="G86" s="18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2"/>
      <c r="C87" s="2"/>
      <c r="D87" s="2"/>
      <c r="E87" s="18"/>
      <c r="F87" s="2"/>
      <c r="G87" s="18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2"/>
      <c r="C88" s="2"/>
      <c r="D88" s="2"/>
      <c r="E88" s="18"/>
      <c r="F88" s="2"/>
      <c r="G88" s="18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2"/>
      <c r="C89" s="2"/>
      <c r="D89" s="2"/>
      <c r="E89" s="18"/>
      <c r="F89" s="2"/>
      <c r="G89" s="18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2"/>
      <c r="C90" s="2"/>
      <c r="D90" s="2"/>
      <c r="E90" s="18"/>
      <c r="F90" s="2"/>
      <c r="G90" s="18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2"/>
      <c r="C91" s="2"/>
      <c r="D91" s="2"/>
      <c r="E91" s="18"/>
      <c r="F91" s="2"/>
      <c r="G91" s="18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2"/>
      <c r="C92" s="2"/>
      <c r="D92" s="2"/>
      <c r="E92" s="18"/>
      <c r="F92" s="2"/>
      <c r="G92" s="18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2"/>
      <c r="C93" s="2"/>
      <c r="D93" s="2"/>
      <c r="E93" s="18"/>
      <c r="F93" s="2"/>
      <c r="G93" s="18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2"/>
      <c r="C94" s="2"/>
      <c r="D94" s="2"/>
      <c r="E94" s="18"/>
      <c r="F94" s="2"/>
      <c r="G94" s="18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2"/>
      <c r="C95" s="2"/>
      <c r="D95" s="2"/>
      <c r="E95" s="18"/>
      <c r="F95" s="2"/>
      <c r="G95" s="18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2"/>
      <c r="C96" s="2"/>
      <c r="D96" s="2"/>
      <c r="E96" s="18"/>
      <c r="F96" s="2"/>
      <c r="G96" s="18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2"/>
      <c r="C97" s="2"/>
      <c r="D97" s="2"/>
      <c r="E97" s="18"/>
      <c r="F97" s="2"/>
      <c r="G97" s="18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"/>
      <c r="C98" s="2"/>
      <c r="D98" s="2"/>
      <c r="E98" s="18"/>
      <c r="F98" s="2"/>
      <c r="G98" s="18"/>
      <c r="H98" s="2"/>
      <c r="I98" s="2"/>
      <c r="J98" s="2"/>
      <c r="K98" s="2"/>
      <c r="L98" s="2"/>
      <c r="M98" s="2"/>
      <c r="N98" s="2"/>
      <c r="O98" s="2"/>
      <c r="P98" s="2"/>
      <c r="Q98" s="3"/>
      <c r="R98" s="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2"/>
      <c r="C99" s="2"/>
      <c r="D99" s="2"/>
      <c r="E99" s="18"/>
      <c r="F99" s="2"/>
      <c r="G99" s="18"/>
      <c r="H99" s="2"/>
      <c r="I99" s="2"/>
      <c r="J99" s="2"/>
      <c r="K99" s="2"/>
      <c r="L99" s="2"/>
      <c r="M99" s="2"/>
      <c r="N99" s="2"/>
      <c r="O99" s="2"/>
      <c r="P99" s="2"/>
      <c r="Q99" s="3"/>
      <c r="R99" s="3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2"/>
      <c r="C100" s="2"/>
      <c r="D100" s="2"/>
      <c r="E100" s="18"/>
      <c r="F100" s="2"/>
      <c r="G100" s="18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2"/>
      <c r="B101" s="2"/>
      <c r="C101" s="2"/>
      <c r="D101" s="2"/>
      <c r="E101" s="18"/>
      <c r="F101" s="2"/>
      <c r="G101" s="18"/>
      <c r="H101" s="2"/>
      <c r="I101" s="2"/>
      <c r="J101" s="2"/>
      <c r="K101" s="2"/>
      <c r="L101" s="2"/>
      <c r="M101" s="2"/>
      <c r="N101" s="2"/>
      <c r="O101" s="2"/>
      <c r="P101" s="2"/>
      <c r="Q101" s="3"/>
      <c r="R101" s="3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2"/>
      <c r="B102" s="2"/>
      <c r="C102" s="2"/>
      <c r="D102" s="2"/>
      <c r="E102" s="18"/>
      <c r="F102" s="2"/>
      <c r="G102" s="18"/>
      <c r="H102" s="2"/>
      <c r="I102" s="2"/>
      <c r="J102" s="2"/>
      <c r="K102" s="2"/>
      <c r="L102" s="2"/>
      <c r="M102" s="2"/>
      <c r="N102" s="2"/>
      <c r="O102" s="2"/>
      <c r="P102" s="2"/>
      <c r="Q102" s="3"/>
      <c r="R102" s="3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2"/>
      <c r="B103" s="2"/>
      <c r="C103" s="2"/>
      <c r="D103" s="2"/>
      <c r="E103" s="18"/>
      <c r="F103" s="2"/>
      <c r="G103" s="18"/>
      <c r="H103" s="2"/>
      <c r="I103" s="2"/>
      <c r="J103" s="2"/>
      <c r="K103" s="2"/>
      <c r="L103" s="2"/>
      <c r="M103" s="2"/>
      <c r="N103" s="2"/>
      <c r="O103" s="2"/>
      <c r="P103" s="2"/>
      <c r="Q103" s="3"/>
      <c r="R103" s="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2"/>
      <c r="B104" s="2"/>
      <c r="C104" s="2"/>
      <c r="D104" s="2"/>
      <c r="E104" s="18"/>
      <c r="F104" s="2"/>
      <c r="G104" s="18"/>
      <c r="H104" s="2"/>
      <c r="I104" s="2"/>
      <c r="J104" s="2"/>
      <c r="K104" s="2"/>
      <c r="L104" s="2"/>
      <c r="M104" s="2"/>
      <c r="N104" s="2"/>
      <c r="O104" s="2"/>
      <c r="P104" s="2"/>
      <c r="Q104" s="3"/>
      <c r="R104" s="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2"/>
      <c r="B105" s="2"/>
      <c r="C105" s="2"/>
      <c r="D105" s="2"/>
      <c r="E105" s="18"/>
      <c r="F105" s="2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3"/>
      <c r="R105" s="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2"/>
      <c r="B106" s="2"/>
      <c r="C106" s="2"/>
      <c r="D106" s="2"/>
      <c r="E106" s="18"/>
      <c r="F106" s="2"/>
      <c r="G106" s="18"/>
      <c r="H106" s="2"/>
      <c r="I106" s="2"/>
      <c r="J106" s="2"/>
      <c r="K106" s="2"/>
      <c r="L106" s="2"/>
      <c r="M106" s="2"/>
      <c r="N106" s="2"/>
      <c r="O106" s="2"/>
      <c r="P106" s="2"/>
      <c r="Q106" s="3"/>
      <c r="R106" s="3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2"/>
      <c r="B107" s="2"/>
      <c r="C107" s="2"/>
      <c r="D107" s="2"/>
      <c r="E107" s="18"/>
      <c r="F107" s="2"/>
      <c r="G107" s="18"/>
      <c r="H107" s="2"/>
      <c r="I107" s="2"/>
      <c r="J107" s="2"/>
      <c r="K107" s="2"/>
      <c r="L107" s="2"/>
      <c r="M107" s="2"/>
      <c r="N107" s="2"/>
      <c r="O107" s="2"/>
      <c r="P107" s="2"/>
      <c r="Q107" s="3"/>
      <c r="R107" s="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2"/>
      <c r="B108" s="2"/>
      <c r="C108" s="2"/>
      <c r="D108" s="2"/>
      <c r="E108" s="18"/>
      <c r="F108" s="2"/>
      <c r="G108" s="18"/>
      <c r="H108" s="2"/>
      <c r="I108" s="2"/>
      <c r="J108" s="2"/>
      <c r="K108" s="2"/>
      <c r="L108" s="2"/>
      <c r="M108" s="2"/>
      <c r="N108" s="2"/>
      <c r="O108" s="2"/>
      <c r="P108" s="2"/>
      <c r="Q108" s="3"/>
      <c r="R108" s="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2"/>
      <c r="B109" s="2"/>
      <c r="C109" s="2"/>
      <c r="D109" s="2"/>
      <c r="E109" s="18"/>
      <c r="F109" s="2"/>
      <c r="G109" s="18"/>
      <c r="H109" s="2"/>
      <c r="I109" s="2"/>
      <c r="J109" s="2"/>
      <c r="K109" s="2"/>
      <c r="L109" s="2"/>
      <c r="M109" s="2"/>
      <c r="N109" s="2"/>
      <c r="O109" s="2"/>
      <c r="P109" s="2"/>
      <c r="Q109" s="3"/>
      <c r="R109" s="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2"/>
      <c r="B110" s="2"/>
      <c r="C110" s="2"/>
      <c r="D110" s="2"/>
      <c r="E110" s="18"/>
      <c r="F110" s="2"/>
      <c r="G110" s="18"/>
      <c r="H110" s="2"/>
      <c r="I110" s="2"/>
      <c r="J110" s="2"/>
      <c r="K110" s="2"/>
      <c r="L110" s="2"/>
      <c r="M110" s="2"/>
      <c r="N110" s="2"/>
      <c r="O110" s="2"/>
      <c r="P110" s="2"/>
      <c r="Q110" s="3"/>
      <c r="R110" s="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2"/>
      <c r="B111" s="2"/>
      <c r="C111" s="2"/>
      <c r="D111" s="2"/>
      <c r="E111" s="18"/>
      <c r="F111" s="2"/>
      <c r="G111" s="18"/>
      <c r="H111" s="2"/>
      <c r="I111" s="2"/>
      <c r="J111" s="2"/>
      <c r="K111" s="2"/>
      <c r="L111" s="2"/>
      <c r="M111" s="2"/>
      <c r="N111" s="2"/>
      <c r="O111" s="2"/>
      <c r="P111" s="2"/>
      <c r="Q111" s="3"/>
      <c r="R111" s="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2"/>
      <c r="B112" s="2"/>
      <c r="C112" s="2"/>
      <c r="D112" s="2"/>
      <c r="E112" s="18"/>
      <c r="F112" s="2"/>
      <c r="G112" s="18"/>
      <c r="H112" s="2"/>
      <c r="I112" s="2"/>
      <c r="J112" s="2"/>
      <c r="K112" s="2"/>
      <c r="L112" s="2"/>
      <c r="M112" s="2"/>
      <c r="N112" s="2"/>
      <c r="O112" s="2"/>
      <c r="P112" s="2"/>
      <c r="Q112" s="3"/>
      <c r="R112" s="3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2"/>
      <c r="B113" s="2"/>
      <c r="C113" s="2"/>
      <c r="D113" s="2"/>
      <c r="E113" s="18"/>
      <c r="F113" s="2"/>
      <c r="G113" s="18"/>
      <c r="H113" s="2"/>
      <c r="I113" s="2"/>
      <c r="J113" s="2"/>
      <c r="K113" s="2"/>
      <c r="L113" s="2"/>
      <c r="M113" s="2"/>
      <c r="N113" s="2"/>
      <c r="O113" s="2"/>
      <c r="P113" s="2"/>
      <c r="Q113" s="3"/>
      <c r="R113" s="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2"/>
      <c r="B114" s="2"/>
      <c r="C114" s="2"/>
      <c r="D114" s="2"/>
      <c r="E114" s="18"/>
      <c r="F114" s="2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3"/>
      <c r="R114" s="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2"/>
      <c r="B115" s="2"/>
      <c r="C115" s="2"/>
      <c r="D115" s="2"/>
      <c r="E115" s="18"/>
      <c r="F115" s="2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3"/>
      <c r="R115" s="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2"/>
      <c r="B116" s="2"/>
      <c r="C116" s="2"/>
      <c r="D116" s="2"/>
      <c r="E116" s="18"/>
      <c r="F116" s="2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3"/>
      <c r="R116" s="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2"/>
      <c r="B117" s="2"/>
      <c r="C117" s="2"/>
      <c r="D117" s="2"/>
      <c r="E117" s="18"/>
      <c r="F117" s="2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3"/>
      <c r="R117" s="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2"/>
      <c r="B118" s="2"/>
      <c r="C118" s="2"/>
      <c r="D118" s="2"/>
      <c r="E118" s="18"/>
      <c r="F118" s="2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3"/>
      <c r="R118" s="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2"/>
      <c r="B119" s="2"/>
      <c r="C119" s="2"/>
      <c r="D119" s="2"/>
      <c r="E119" s="18"/>
      <c r="F119" s="2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3"/>
      <c r="R119" s="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2"/>
      <c r="B120" s="2"/>
      <c r="C120" s="2"/>
      <c r="D120" s="2"/>
      <c r="E120" s="18"/>
      <c r="F120" s="2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3"/>
      <c r="R120" s="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2"/>
      <c r="B121" s="2"/>
      <c r="C121" s="2"/>
      <c r="D121" s="2"/>
      <c r="E121" s="18"/>
      <c r="F121" s="2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3"/>
      <c r="R121" s="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>
      <c r="A122" s="2"/>
      <c r="B122" s="2"/>
      <c r="C122" s="2"/>
      <c r="D122" s="2"/>
      <c r="E122" s="18"/>
      <c r="F122" s="2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3"/>
      <c r="R122" s="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>
      <c r="A123" s="2"/>
      <c r="B123" s="2"/>
      <c r="C123" s="2"/>
      <c r="D123" s="2"/>
      <c r="E123" s="18"/>
      <c r="F123" s="2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3"/>
      <c r="R123" s="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>
      <c r="A124" s="2"/>
      <c r="B124" s="2"/>
      <c r="C124" s="2"/>
      <c r="D124" s="2"/>
      <c r="E124" s="18"/>
      <c r="F124" s="2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3"/>
      <c r="R124" s="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>
      <c r="A125" s="2"/>
      <c r="B125" s="2"/>
      <c r="C125" s="2"/>
      <c r="D125" s="2"/>
      <c r="E125" s="18"/>
      <c r="F125" s="2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3"/>
      <c r="R125" s="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>
      <c r="A126" s="2"/>
      <c r="B126" s="2"/>
      <c r="C126" s="2"/>
      <c r="D126" s="2"/>
      <c r="E126" s="18"/>
      <c r="F126" s="2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3"/>
      <c r="R126" s="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>
      <c r="A127" s="2"/>
      <c r="B127" s="2"/>
      <c r="C127" s="2"/>
      <c r="D127" s="2"/>
      <c r="E127" s="18"/>
      <c r="F127" s="2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3"/>
      <c r="R127" s="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>
      <c r="A128" s="2"/>
      <c r="B128" s="2"/>
      <c r="C128" s="2"/>
      <c r="D128" s="2"/>
      <c r="E128" s="18"/>
      <c r="F128" s="2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3"/>
      <c r="R128" s="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>
      <c r="A129" s="2"/>
      <c r="B129" s="2"/>
      <c r="C129" s="2"/>
      <c r="D129" s="2"/>
      <c r="E129" s="18"/>
      <c r="F129" s="2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3"/>
      <c r="R129" s="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>
      <c r="A130" s="2"/>
      <c r="B130" s="2"/>
      <c r="C130" s="2"/>
      <c r="D130" s="2"/>
      <c r="E130" s="18"/>
      <c r="F130" s="2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3"/>
      <c r="R130" s="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>
      <c r="A131" s="2"/>
      <c r="B131" s="2"/>
      <c r="C131" s="2"/>
      <c r="D131" s="2"/>
      <c r="E131" s="18"/>
      <c r="F131" s="2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3"/>
      <c r="R131" s="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>
      <c r="A132" s="2"/>
      <c r="B132" s="2"/>
      <c r="C132" s="2"/>
      <c r="D132" s="2"/>
      <c r="E132" s="18"/>
      <c r="F132" s="2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3"/>
      <c r="R132" s="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>
      <c r="A133" s="2"/>
      <c r="B133" s="2"/>
      <c r="C133" s="2"/>
      <c r="D133" s="2"/>
      <c r="E133" s="18"/>
      <c r="F133" s="2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3"/>
      <c r="R133" s="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>
      <c r="A134" s="2"/>
      <c r="B134" s="2"/>
      <c r="C134" s="2"/>
      <c r="D134" s="2"/>
      <c r="E134" s="18"/>
      <c r="F134" s="2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3"/>
      <c r="R134" s="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>
      <c r="A135" s="2"/>
      <c r="B135" s="2"/>
      <c r="C135" s="2"/>
      <c r="D135" s="2"/>
      <c r="E135" s="18"/>
      <c r="F135" s="2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3"/>
      <c r="R135" s="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>
      <c r="A136" s="2"/>
      <c r="B136" s="2"/>
      <c r="C136" s="2"/>
      <c r="D136" s="2"/>
      <c r="E136" s="18"/>
      <c r="F136" s="2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3"/>
      <c r="R136" s="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>
      <c r="A137" s="2"/>
      <c r="B137" s="2"/>
      <c r="C137" s="2"/>
      <c r="D137" s="2"/>
      <c r="E137" s="18"/>
      <c r="F137" s="2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3"/>
      <c r="R137" s="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>
      <c r="A138" s="2"/>
      <c r="B138" s="2"/>
      <c r="C138" s="2"/>
      <c r="D138" s="2"/>
      <c r="E138" s="18"/>
      <c r="F138" s="2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3"/>
      <c r="R138" s="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>
      <c r="A139" s="2"/>
      <c r="B139" s="2"/>
      <c r="C139" s="2"/>
      <c r="D139" s="2"/>
      <c r="E139" s="18"/>
      <c r="F139" s="2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3"/>
      <c r="R139" s="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>
      <c r="A140" s="2"/>
      <c r="B140" s="2"/>
      <c r="C140" s="2"/>
      <c r="D140" s="2"/>
      <c r="E140" s="18"/>
      <c r="F140" s="2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3"/>
      <c r="R140" s="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>
      <c r="A141" s="2"/>
      <c r="B141" s="2"/>
      <c r="C141" s="2"/>
      <c r="D141" s="2"/>
      <c r="E141" s="18"/>
      <c r="F141" s="2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3"/>
      <c r="R141" s="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>
      <c r="A142" s="2"/>
      <c r="B142" s="2"/>
      <c r="C142" s="2"/>
      <c r="D142" s="2"/>
      <c r="E142" s="18"/>
      <c r="F142" s="2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3"/>
      <c r="R142" s="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>
      <c r="A143" s="2"/>
      <c r="B143" s="2"/>
      <c r="C143" s="2"/>
      <c r="D143" s="2"/>
      <c r="E143" s="18"/>
      <c r="F143" s="2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3"/>
      <c r="R143" s="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>
      <c r="A144" s="2"/>
      <c r="B144" s="2"/>
      <c r="C144" s="2"/>
      <c r="D144" s="2"/>
      <c r="E144" s="18"/>
      <c r="F144" s="2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3"/>
      <c r="R144" s="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>
      <c r="A145" s="2"/>
      <c r="B145" s="2"/>
      <c r="C145" s="2"/>
      <c r="D145" s="2"/>
      <c r="E145" s="18"/>
      <c r="F145" s="2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3"/>
      <c r="R145" s="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>
      <c r="A146" s="2"/>
      <c r="B146" s="2"/>
      <c r="C146" s="2"/>
      <c r="D146" s="2"/>
      <c r="E146" s="18"/>
      <c r="F146" s="2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3"/>
      <c r="R146" s="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>
      <c r="A147" s="2"/>
      <c r="B147" s="2"/>
      <c r="C147" s="2"/>
      <c r="D147" s="2"/>
      <c r="E147" s="18"/>
      <c r="F147" s="2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3"/>
      <c r="R147" s="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>
      <c r="A148" s="2"/>
      <c r="B148" s="2"/>
      <c r="C148" s="2"/>
      <c r="D148" s="2"/>
      <c r="E148" s="18"/>
      <c r="F148" s="2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3"/>
      <c r="R148" s="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>
      <c r="A149" s="2"/>
      <c r="B149" s="2"/>
      <c r="C149" s="2"/>
      <c r="D149" s="2"/>
      <c r="E149" s="18"/>
      <c r="F149" s="2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3"/>
      <c r="R149" s="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>
      <c r="A150" s="2"/>
      <c r="B150" s="2"/>
      <c r="C150" s="2"/>
      <c r="D150" s="2"/>
      <c r="E150" s="18"/>
      <c r="F150" s="2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3"/>
      <c r="R150" s="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>
      <c r="A151" s="2"/>
      <c r="B151" s="2"/>
      <c r="C151" s="2"/>
      <c r="D151" s="2"/>
      <c r="E151" s="18"/>
      <c r="F151" s="2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3"/>
      <c r="R151" s="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>
      <c r="A152" s="2"/>
      <c r="B152" s="2"/>
      <c r="C152" s="2"/>
      <c r="D152" s="2"/>
      <c r="E152" s="18"/>
      <c r="F152" s="2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3"/>
      <c r="R152" s="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>
      <c r="A153" s="2"/>
      <c r="B153" s="2"/>
      <c r="C153" s="2"/>
      <c r="D153" s="2"/>
      <c r="E153" s="18"/>
      <c r="F153" s="2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3"/>
      <c r="R153" s="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>
      <c r="A154" s="2"/>
      <c r="B154" s="2"/>
      <c r="C154" s="2"/>
      <c r="D154" s="2"/>
      <c r="E154" s="18"/>
      <c r="F154" s="2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3"/>
      <c r="R154" s="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>
      <c r="A155" s="2"/>
      <c r="B155" s="2"/>
      <c r="C155" s="2"/>
      <c r="D155" s="2"/>
      <c r="E155" s="18"/>
      <c r="F155" s="2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3"/>
      <c r="R155" s="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>
      <c r="A156" s="2"/>
      <c r="B156" s="2"/>
      <c r="C156" s="2"/>
      <c r="D156" s="2"/>
      <c r="E156" s="18"/>
      <c r="F156" s="2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3"/>
      <c r="R156" s="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>
      <c r="A157" s="2"/>
      <c r="B157" s="2"/>
      <c r="C157" s="2"/>
      <c r="D157" s="2"/>
      <c r="E157" s="18"/>
      <c r="F157" s="2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3"/>
      <c r="R157" s="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>
      <c r="A158" s="2"/>
      <c r="B158" s="2"/>
      <c r="C158" s="2"/>
      <c r="D158" s="2"/>
      <c r="E158" s="18"/>
      <c r="F158" s="2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3"/>
      <c r="R158" s="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>
      <c r="A159" s="2"/>
      <c r="B159" s="2"/>
      <c r="C159" s="2"/>
      <c r="D159" s="2"/>
      <c r="E159" s="18"/>
      <c r="F159" s="2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3"/>
      <c r="R159" s="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>
      <c r="A160" s="2"/>
      <c r="B160" s="2"/>
      <c r="C160" s="2"/>
      <c r="D160" s="2"/>
      <c r="E160" s="18"/>
      <c r="F160" s="2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3"/>
      <c r="R160" s="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>
      <c r="A161" s="2"/>
      <c r="B161" s="2"/>
      <c r="C161" s="2"/>
      <c r="D161" s="2"/>
      <c r="E161" s="18"/>
      <c r="F161" s="2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3"/>
      <c r="R161" s="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>
      <c r="A162" s="2"/>
      <c r="B162" s="2"/>
      <c r="C162" s="2"/>
      <c r="D162" s="2"/>
      <c r="E162" s="18"/>
      <c r="F162" s="2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3"/>
      <c r="R162" s="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>
      <c r="A163" s="2"/>
      <c r="B163" s="2"/>
      <c r="C163" s="2"/>
      <c r="D163" s="2"/>
      <c r="E163" s="18"/>
      <c r="F163" s="2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3"/>
      <c r="R163" s="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>
      <c r="A164" s="2"/>
      <c r="B164" s="2"/>
      <c r="C164" s="2"/>
      <c r="D164" s="2"/>
      <c r="E164" s="18"/>
      <c r="F164" s="2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3"/>
      <c r="R164" s="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>
      <c r="A165" s="2"/>
      <c r="B165" s="2"/>
      <c r="C165" s="2"/>
      <c r="D165" s="2"/>
      <c r="E165" s="18"/>
      <c r="F165" s="2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3"/>
      <c r="R165" s="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>
      <c r="A166" s="2"/>
      <c r="B166" s="2"/>
      <c r="C166" s="2"/>
      <c r="D166" s="2"/>
      <c r="E166" s="18"/>
      <c r="F166" s="2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3"/>
      <c r="R166" s="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>
      <c r="A167" s="2"/>
      <c r="B167" s="2"/>
      <c r="C167" s="2"/>
      <c r="D167" s="2"/>
      <c r="E167" s="18"/>
      <c r="F167" s="2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3"/>
      <c r="R167" s="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>
      <c r="A168" s="2"/>
      <c r="B168" s="2"/>
      <c r="C168" s="2"/>
      <c r="D168" s="2"/>
      <c r="E168" s="18"/>
      <c r="F168" s="2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3"/>
      <c r="R168" s="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>
      <c r="A169" s="2"/>
      <c r="B169" s="2"/>
      <c r="C169" s="2"/>
      <c r="D169" s="2"/>
      <c r="E169" s="18"/>
      <c r="F169" s="2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3"/>
      <c r="R169" s="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>
      <c r="A170" s="2"/>
      <c r="B170" s="2"/>
      <c r="C170" s="2"/>
      <c r="D170" s="2"/>
      <c r="E170" s="18"/>
      <c r="F170" s="2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3"/>
      <c r="R170" s="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>
      <c r="A171" s="2"/>
      <c r="B171" s="2"/>
      <c r="C171" s="2"/>
      <c r="D171" s="2"/>
      <c r="E171" s="18"/>
      <c r="F171" s="2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3"/>
      <c r="R171" s="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>
      <c r="A172" s="2"/>
      <c r="B172" s="2"/>
      <c r="C172" s="2"/>
      <c r="D172" s="2"/>
      <c r="E172" s="18"/>
      <c r="F172" s="2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3"/>
      <c r="R172" s="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>
      <c r="A173" s="2"/>
      <c r="B173" s="2"/>
      <c r="C173" s="2"/>
      <c r="D173" s="2"/>
      <c r="E173" s="18"/>
      <c r="F173" s="2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3"/>
      <c r="R173" s="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>
      <c r="A174" s="2"/>
      <c r="B174" s="2"/>
      <c r="C174" s="2"/>
      <c r="D174" s="2"/>
      <c r="E174" s="18"/>
      <c r="F174" s="2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3"/>
      <c r="R174" s="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>
      <c r="A175" s="2"/>
      <c r="B175" s="2"/>
      <c r="C175" s="2"/>
      <c r="D175" s="2"/>
      <c r="E175" s="18"/>
      <c r="F175" s="2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3"/>
      <c r="R175" s="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>
      <c r="A176" s="2"/>
      <c r="B176" s="2"/>
      <c r="C176" s="2"/>
      <c r="D176" s="2"/>
      <c r="E176" s="18"/>
      <c r="F176" s="2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3"/>
      <c r="R176" s="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>
      <c r="A177" s="2"/>
      <c r="B177" s="2"/>
      <c r="C177" s="2"/>
      <c r="D177" s="2"/>
      <c r="E177" s="18"/>
      <c r="F177" s="2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3"/>
      <c r="R177" s="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>
      <c r="A178" s="2"/>
      <c r="B178" s="2"/>
      <c r="C178" s="2"/>
      <c r="D178" s="2"/>
      <c r="E178" s="18"/>
      <c r="F178" s="2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3"/>
      <c r="R178" s="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>
      <c r="A179" s="2"/>
      <c r="B179" s="2"/>
      <c r="C179" s="2"/>
      <c r="D179" s="2"/>
      <c r="E179" s="18"/>
      <c r="F179" s="2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>
      <c r="A180" s="2"/>
      <c r="B180" s="2"/>
      <c r="C180" s="2"/>
      <c r="D180" s="2"/>
      <c r="E180" s="18"/>
      <c r="F180" s="2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>
      <c r="A181" s="2"/>
      <c r="B181" s="2"/>
      <c r="C181" s="2"/>
      <c r="D181" s="2"/>
      <c r="E181" s="18"/>
      <c r="F181" s="2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>
      <c r="A182" s="2"/>
      <c r="B182" s="2"/>
      <c r="C182" s="2"/>
      <c r="D182" s="2"/>
      <c r="E182" s="18"/>
      <c r="F182" s="2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>
      <c r="A183" s="2"/>
      <c r="B183" s="2"/>
      <c r="C183" s="2"/>
      <c r="D183" s="2"/>
      <c r="E183" s="18"/>
      <c r="F183" s="2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3"/>
      <c r="R183" s="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>
      <c r="A184" s="2"/>
      <c r="B184" s="2"/>
      <c r="C184" s="2"/>
      <c r="D184" s="2"/>
      <c r="E184" s="18"/>
      <c r="F184" s="2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3"/>
      <c r="R184" s="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>
      <c r="A185" s="2"/>
      <c r="B185" s="2"/>
      <c r="C185" s="2"/>
      <c r="D185" s="2"/>
      <c r="E185" s="18"/>
      <c r="F185" s="2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3"/>
      <c r="R185" s="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>
      <c r="A186" s="2"/>
      <c r="B186" s="2"/>
      <c r="C186" s="2"/>
      <c r="D186" s="2"/>
      <c r="E186" s="18"/>
      <c r="F186" s="2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3"/>
      <c r="R186" s="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>
      <c r="A187" s="2"/>
      <c r="B187" s="2"/>
      <c r="C187" s="2"/>
      <c r="D187" s="2"/>
      <c r="E187" s="18"/>
      <c r="F187" s="2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3"/>
      <c r="R187" s="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>
      <c r="A188" s="2"/>
      <c r="B188" s="2"/>
      <c r="C188" s="2"/>
      <c r="D188" s="2"/>
      <c r="E188" s="18"/>
      <c r="F188" s="2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3"/>
      <c r="R188" s="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>
      <c r="A189" s="2"/>
      <c r="B189" s="2"/>
      <c r="C189" s="2"/>
      <c r="D189" s="2"/>
      <c r="E189" s="18"/>
      <c r="F189" s="2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3"/>
      <c r="R189" s="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>
      <c r="A190" s="2"/>
      <c r="B190" s="2"/>
      <c r="C190" s="2"/>
      <c r="D190" s="2"/>
      <c r="E190" s="18"/>
      <c r="F190" s="2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3"/>
      <c r="R190" s="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>
      <c r="A191" s="2"/>
      <c r="B191" s="2"/>
      <c r="C191" s="2"/>
      <c r="D191" s="2"/>
      <c r="E191" s="18"/>
      <c r="F191" s="2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3"/>
      <c r="R191" s="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>
      <c r="A192" s="2"/>
      <c r="B192" s="2"/>
      <c r="C192" s="2"/>
      <c r="D192" s="2"/>
      <c r="E192" s="18"/>
      <c r="F192" s="2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3"/>
      <c r="R192" s="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>
      <c r="A193" s="2"/>
      <c r="B193" s="2"/>
      <c r="C193" s="2"/>
      <c r="D193" s="2"/>
      <c r="E193" s="18"/>
      <c r="F193" s="2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3"/>
      <c r="R193" s="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>
      <c r="A194" s="2"/>
      <c r="B194" s="2"/>
      <c r="C194" s="2"/>
      <c r="D194" s="2"/>
      <c r="E194" s="18"/>
      <c r="F194" s="2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3"/>
      <c r="R194" s="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>
      <c r="A195" s="2"/>
      <c r="B195" s="2"/>
      <c r="C195" s="2"/>
      <c r="D195" s="2"/>
      <c r="E195" s="18"/>
      <c r="F195" s="2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3"/>
      <c r="R195" s="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>
      <c r="A196" s="2"/>
      <c r="B196" s="2"/>
      <c r="C196" s="2"/>
      <c r="D196" s="2"/>
      <c r="E196" s="18"/>
      <c r="F196" s="2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3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>
      <c r="A197" s="2"/>
      <c r="B197" s="2"/>
      <c r="C197" s="2"/>
      <c r="D197" s="2"/>
      <c r="E197" s="18"/>
      <c r="F197" s="2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3"/>
      <c r="R197" s="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>
      <c r="A198" s="2"/>
      <c r="B198" s="2"/>
      <c r="C198" s="2"/>
      <c r="D198" s="2"/>
      <c r="E198" s="18"/>
      <c r="F198" s="2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3"/>
      <c r="R198" s="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>
      <c r="A199" s="2"/>
      <c r="B199" s="2"/>
      <c r="C199" s="2"/>
      <c r="D199" s="2"/>
      <c r="E199" s="18"/>
      <c r="F199" s="2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3"/>
      <c r="R199" s="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>
      <c r="A200" s="2"/>
      <c r="B200" s="2"/>
      <c r="C200" s="2"/>
      <c r="D200" s="2"/>
      <c r="E200" s="18"/>
      <c r="F200" s="2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3"/>
      <c r="R200" s="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>
      <c r="A201" s="2"/>
      <c r="B201" s="2"/>
      <c r="C201" s="2"/>
      <c r="D201" s="2"/>
      <c r="E201" s="18"/>
      <c r="F201" s="2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3"/>
      <c r="R201" s="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>
      <c r="A202" s="2"/>
      <c r="B202" s="2"/>
      <c r="C202" s="2"/>
      <c r="D202" s="2"/>
      <c r="E202" s="18"/>
      <c r="F202" s="2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3"/>
      <c r="R202" s="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>
      <c r="A203" s="2"/>
      <c r="B203" s="2"/>
      <c r="C203" s="2"/>
      <c r="D203" s="2"/>
      <c r="E203" s="18"/>
      <c r="F203" s="2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3"/>
      <c r="R203" s="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>
      <c r="A204" s="2"/>
      <c r="B204" s="2"/>
      <c r="C204" s="2"/>
      <c r="D204" s="2"/>
      <c r="E204" s="18"/>
      <c r="F204" s="2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3"/>
      <c r="R204" s="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>
      <c r="A205" s="2"/>
      <c r="B205" s="2"/>
      <c r="C205" s="2"/>
      <c r="D205" s="2"/>
      <c r="E205" s="18"/>
      <c r="F205" s="2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3"/>
      <c r="R205" s="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>
      <c r="A206" s="2"/>
      <c r="B206" s="2"/>
      <c r="C206" s="2"/>
      <c r="D206" s="2"/>
      <c r="E206" s="18"/>
      <c r="F206" s="2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3"/>
      <c r="R206" s="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>
      <c r="A207" s="2"/>
      <c r="B207" s="2"/>
      <c r="C207" s="2"/>
      <c r="D207" s="2"/>
      <c r="E207" s="18"/>
      <c r="F207" s="2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3"/>
      <c r="R207" s="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>
      <c r="A208" s="2"/>
      <c r="B208" s="2"/>
      <c r="C208" s="2"/>
      <c r="D208" s="2"/>
      <c r="E208" s="18"/>
      <c r="F208" s="2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3"/>
      <c r="R208" s="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>
      <c r="A209" s="2"/>
      <c r="B209" s="2"/>
      <c r="C209" s="2"/>
      <c r="D209" s="2"/>
      <c r="E209" s="18"/>
      <c r="F209" s="2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3"/>
      <c r="R209" s="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>
      <c r="A210" s="2"/>
      <c r="B210" s="2"/>
      <c r="C210" s="2"/>
      <c r="D210" s="2"/>
      <c r="E210" s="18"/>
      <c r="F210" s="2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3"/>
      <c r="R210" s="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>
      <c r="A211" s="2"/>
      <c r="B211" s="2"/>
      <c r="C211" s="2"/>
      <c r="D211" s="2"/>
      <c r="E211" s="18"/>
      <c r="F211" s="2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3"/>
      <c r="R211" s="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>
      <c r="A212" s="2"/>
      <c r="B212" s="2"/>
      <c r="C212" s="2"/>
      <c r="D212" s="2"/>
      <c r="E212" s="18"/>
      <c r="F212" s="2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3"/>
      <c r="R212" s="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>
      <c r="A213" s="2"/>
      <c r="B213" s="2"/>
      <c r="C213" s="2"/>
      <c r="D213" s="2"/>
      <c r="E213" s="18"/>
      <c r="F213" s="2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3"/>
      <c r="R213" s="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>
      <c r="A214" s="2"/>
      <c r="B214" s="2"/>
      <c r="C214" s="2"/>
      <c r="D214" s="2"/>
      <c r="E214" s="18"/>
      <c r="F214" s="2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3"/>
      <c r="R214" s="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>
      <c r="A215" s="2"/>
      <c r="B215" s="2"/>
      <c r="C215" s="2"/>
      <c r="D215" s="2"/>
      <c r="E215" s="18"/>
      <c r="F215" s="2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3"/>
      <c r="R215" s="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>
      <c r="A216" s="2"/>
      <c r="B216" s="2"/>
      <c r="C216" s="2"/>
      <c r="D216" s="2"/>
      <c r="E216" s="18"/>
      <c r="F216" s="2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3"/>
      <c r="R216" s="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>
      <c r="A217" s="2"/>
      <c r="B217" s="2"/>
      <c r="C217" s="2"/>
      <c r="D217" s="2"/>
      <c r="E217" s="18"/>
      <c r="F217" s="2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3"/>
      <c r="R217" s="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>
      <c r="A218" s="2"/>
      <c r="B218" s="2"/>
      <c r="C218" s="2"/>
      <c r="D218" s="2"/>
      <c r="E218" s="18"/>
      <c r="F218" s="2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3"/>
      <c r="R218" s="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>
      <c r="A219" s="2"/>
      <c r="B219" s="2"/>
      <c r="C219" s="2"/>
      <c r="D219" s="2"/>
      <c r="E219" s="18"/>
      <c r="F219" s="2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3"/>
      <c r="R219" s="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>
      <c r="A220" s="2"/>
      <c r="B220" s="2"/>
      <c r="C220" s="2"/>
      <c r="D220" s="2"/>
      <c r="E220" s="18"/>
      <c r="F220" s="2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3"/>
      <c r="R220" s="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>
      <c r="A221" s="2"/>
      <c r="B221" s="2"/>
      <c r="C221" s="2"/>
      <c r="D221" s="2"/>
      <c r="E221" s="18"/>
      <c r="F221" s="2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3"/>
      <c r="R221" s="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>
      <c r="A222" s="2"/>
      <c r="B222" s="2"/>
      <c r="C222" s="2"/>
      <c r="D222" s="2"/>
      <c r="E222" s="18"/>
      <c r="F222" s="2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3"/>
      <c r="R222" s="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>
      <c r="A223" s="2"/>
      <c r="B223" s="2"/>
      <c r="C223" s="2"/>
      <c r="D223" s="2"/>
      <c r="E223" s="18"/>
      <c r="F223" s="2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3"/>
      <c r="R223" s="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>
      <c r="A224" s="2"/>
      <c r="B224" s="2"/>
      <c r="C224" s="2"/>
      <c r="D224" s="2"/>
      <c r="E224" s="18"/>
      <c r="F224" s="2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3"/>
      <c r="R224" s="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>
      <c r="A225" s="2"/>
      <c r="B225" s="2"/>
      <c r="C225" s="2"/>
      <c r="D225" s="2"/>
      <c r="E225" s="18"/>
      <c r="F225" s="2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3"/>
      <c r="R225" s="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>
      <c r="A226" s="2"/>
      <c r="B226" s="2"/>
      <c r="C226" s="2"/>
      <c r="D226" s="2"/>
      <c r="E226" s="18"/>
      <c r="F226" s="2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3"/>
      <c r="R226" s="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>
      <c r="A227" s="2"/>
      <c r="B227" s="2"/>
      <c r="C227" s="2"/>
      <c r="D227" s="2"/>
      <c r="E227" s="18"/>
      <c r="F227" s="2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3"/>
      <c r="R227" s="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>
      <c r="A228" s="2"/>
      <c r="B228" s="2"/>
      <c r="C228" s="2"/>
      <c r="D228" s="2"/>
      <c r="E228" s="18"/>
      <c r="F228" s="2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3"/>
      <c r="R228" s="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>
      <c r="A229" s="2"/>
      <c r="B229" s="2"/>
      <c r="C229" s="2"/>
      <c r="D229" s="2"/>
      <c r="E229" s="18"/>
      <c r="F229" s="2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3"/>
      <c r="R229" s="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>
      <c r="A230" s="2"/>
      <c r="B230" s="2"/>
      <c r="C230" s="2"/>
      <c r="D230" s="2"/>
      <c r="E230" s="18"/>
      <c r="F230" s="2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3"/>
      <c r="R230" s="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>
      <c r="A231" s="2"/>
      <c r="B231" s="2"/>
      <c r="C231" s="2"/>
      <c r="D231" s="2"/>
      <c r="E231" s="18"/>
      <c r="F231" s="2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3"/>
      <c r="R231" s="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>
      <c r="A232" s="2"/>
      <c r="B232" s="2"/>
      <c r="C232" s="2"/>
      <c r="D232" s="2"/>
      <c r="E232" s="18"/>
      <c r="F232" s="2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3"/>
      <c r="R232" s="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>
      <c r="A233" s="2"/>
      <c r="B233" s="2"/>
      <c r="C233" s="2"/>
      <c r="D233" s="2"/>
      <c r="E233" s="18"/>
      <c r="F233" s="2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3"/>
      <c r="R233" s="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>
      <c r="A234" s="2"/>
      <c r="B234" s="2"/>
      <c r="C234" s="2"/>
      <c r="D234" s="2"/>
      <c r="E234" s="18"/>
      <c r="F234" s="2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3"/>
      <c r="R234" s="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>
      <c r="A235" s="2"/>
      <c r="B235" s="2"/>
      <c r="C235" s="2"/>
      <c r="D235" s="2"/>
      <c r="E235" s="18"/>
      <c r="F235" s="2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3"/>
      <c r="R235" s="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>
      <c r="A236" s="2"/>
      <c r="B236" s="2"/>
      <c r="C236" s="2"/>
      <c r="D236" s="2"/>
      <c r="E236" s="18"/>
      <c r="F236" s="2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3"/>
      <c r="R236" s="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>
      <c r="A237" s="2"/>
      <c r="B237" s="2"/>
      <c r="C237" s="2"/>
      <c r="D237" s="2"/>
      <c r="E237" s="18"/>
      <c r="F237" s="2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3"/>
      <c r="R237" s="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>
      <c r="A238" s="2"/>
      <c r="B238" s="2"/>
      <c r="C238" s="2"/>
      <c r="D238" s="2"/>
      <c r="E238" s="18"/>
      <c r="F238" s="2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3"/>
      <c r="R238" s="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>
      <c r="A239" s="2"/>
      <c r="B239" s="2"/>
      <c r="C239" s="2"/>
      <c r="D239" s="2"/>
      <c r="E239" s="18"/>
      <c r="F239" s="2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3"/>
      <c r="R239" s="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>
      <c r="A240" s="2"/>
      <c r="B240" s="2"/>
      <c r="C240" s="2"/>
      <c r="D240" s="2"/>
      <c r="E240" s="18"/>
      <c r="F240" s="2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3"/>
      <c r="R240" s="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>
      <c r="A241" s="2"/>
      <c r="B241" s="2"/>
      <c r="C241" s="2"/>
      <c r="D241" s="2"/>
      <c r="E241" s="18"/>
      <c r="F241" s="2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3"/>
      <c r="R241" s="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>
      <c r="A242" s="2"/>
      <c r="B242" s="2"/>
      <c r="C242" s="2"/>
      <c r="D242" s="2"/>
      <c r="E242" s="18"/>
      <c r="F242" s="2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3"/>
      <c r="R242" s="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>
      <c r="A243" s="2"/>
      <c r="B243" s="2"/>
      <c r="C243" s="2"/>
      <c r="D243" s="2"/>
      <c r="E243" s="18"/>
      <c r="F243" s="2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3"/>
      <c r="R243" s="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>
      <c r="A244" s="2"/>
      <c r="B244" s="2"/>
      <c r="C244" s="2"/>
      <c r="D244" s="2"/>
      <c r="E244" s="18"/>
      <c r="F244" s="2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3"/>
      <c r="R244" s="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>
      <c r="A245" s="2"/>
      <c r="B245" s="2"/>
      <c r="C245" s="2"/>
      <c r="D245" s="2"/>
      <c r="E245" s="18"/>
      <c r="F245" s="2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3"/>
      <c r="R245" s="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>
      <c r="A246" s="2"/>
      <c r="B246" s="2"/>
      <c r="C246" s="2"/>
      <c r="D246" s="2"/>
      <c r="E246" s="18"/>
      <c r="F246" s="2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3"/>
      <c r="R246" s="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>
      <c r="A247" s="2"/>
      <c r="B247" s="2"/>
      <c r="C247" s="2"/>
      <c r="D247" s="2"/>
      <c r="E247" s="18"/>
      <c r="F247" s="2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3"/>
      <c r="R247" s="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>
      <c r="A248" s="2"/>
      <c r="B248" s="2"/>
      <c r="C248" s="2"/>
      <c r="D248" s="2"/>
      <c r="E248" s="18"/>
      <c r="F248" s="2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3"/>
      <c r="R248" s="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>
      <c r="A249" s="2"/>
      <c r="B249" s="2"/>
      <c r="C249" s="2"/>
      <c r="D249" s="2"/>
      <c r="E249" s="18"/>
      <c r="F249" s="2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3"/>
      <c r="R249" s="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>
      <c r="A250" s="2"/>
      <c r="B250" s="2"/>
      <c r="C250" s="2"/>
      <c r="D250" s="2"/>
      <c r="E250" s="18"/>
      <c r="F250" s="2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3"/>
      <c r="R250" s="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>
      <c r="A251" s="2"/>
      <c r="B251" s="2"/>
      <c r="C251" s="2"/>
      <c r="D251" s="2"/>
      <c r="E251" s="18"/>
      <c r="F251" s="2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3"/>
      <c r="R251" s="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>
      <c r="A252" s="2"/>
      <c r="B252" s="2"/>
      <c r="C252" s="2"/>
      <c r="D252" s="2"/>
      <c r="E252" s="18"/>
      <c r="F252" s="2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3"/>
      <c r="R252" s="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>
      <c r="A253" s="2"/>
      <c r="B253" s="2"/>
      <c r="C253" s="2"/>
      <c r="D253" s="2"/>
      <c r="E253" s="18"/>
      <c r="F253" s="2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3"/>
      <c r="R253" s="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>
      <c r="A254" s="2"/>
      <c r="B254" s="2"/>
      <c r="C254" s="2"/>
      <c r="D254" s="2"/>
      <c r="E254" s="18"/>
      <c r="F254" s="2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3"/>
      <c r="R254" s="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>
      <c r="A255" s="2"/>
      <c r="B255" s="2"/>
      <c r="C255" s="2"/>
      <c r="D255" s="2"/>
      <c r="E255" s="18"/>
      <c r="F255" s="2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3"/>
      <c r="R255" s="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>
      <c r="A256" s="2"/>
      <c r="B256" s="2"/>
      <c r="C256" s="2"/>
      <c r="D256" s="2"/>
      <c r="E256" s="18"/>
      <c r="F256" s="2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3"/>
      <c r="R256" s="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>
      <c r="A257" s="2"/>
      <c r="B257" s="2"/>
      <c r="C257" s="2"/>
      <c r="D257" s="2"/>
      <c r="E257" s="18"/>
      <c r="F257" s="2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3"/>
      <c r="R257" s="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>
      <c r="A258" s="2"/>
      <c r="B258" s="2"/>
      <c r="C258" s="2"/>
      <c r="D258" s="2"/>
      <c r="E258" s="18"/>
      <c r="F258" s="2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3"/>
      <c r="R258" s="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>
      <c r="A259" s="2"/>
      <c r="B259" s="2"/>
      <c r="C259" s="2"/>
      <c r="D259" s="2"/>
      <c r="E259" s="18"/>
      <c r="F259" s="2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3"/>
      <c r="R259" s="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>
      <c r="A260" s="2"/>
      <c r="B260" s="2"/>
      <c r="C260" s="2"/>
      <c r="D260" s="2"/>
      <c r="E260" s="18"/>
      <c r="F260" s="2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3"/>
      <c r="R260" s="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>
      <c r="A261" s="2"/>
      <c r="B261" s="2"/>
      <c r="C261" s="2"/>
      <c r="D261" s="2"/>
      <c r="E261" s="18"/>
      <c r="F261" s="2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3"/>
      <c r="R261" s="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>
      <c r="A262" s="2"/>
      <c r="B262" s="2"/>
      <c r="C262" s="2"/>
      <c r="D262" s="2"/>
      <c r="E262" s="18"/>
      <c r="F262" s="2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3"/>
      <c r="R262" s="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>
      <c r="A263" s="2"/>
      <c r="B263" s="2"/>
      <c r="C263" s="2"/>
      <c r="D263" s="2"/>
      <c r="E263" s="18"/>
      <c r="F263" s="2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3"/>
      <c r="R263" s="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>
      <c r="A264" s="2"/>
      <c r="B264" s="2"/>
      <c r="C264" s="2"/>
      <c r="D264" s="2"/>
      <c r="E264" s="18"/>
      <c r="F264" s="2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3"/>
      <c r="R264" s="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>
      <c r="A265" s="2"/>
      <c r="B265" s="2"/>
      <c r="C265" s="2"/>
      <c r="D265" s="2"/>
      <c r="E265" s="18"/>
      <c r="F265" s="2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3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>
      <c r="A266" s="2"/>
      <c r="B266" s="2"/>
      <c r="C266" s="2"/>
      <c r="D266" s="2"/>
      <c r="E266" s="18"/>
      <c r="F266" s="2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3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>
      <c r="A267" s="2"/>
      <c r="B267" s="2"/>
      <c r="C267" s="2"/>
      <c r="D267" s="2"/>
      <c r="E267" s="18"/>
      <c r="F267" s="2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3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>
      <c r="A268" s="2"/>
      <c r="B268" s="2"/>
      <c r="C268" s="2"/>
      <c r="D268" s="2"/>
      <c r="E268" s="18"/>
      <c r="F268" s="2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3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>
      <c r="A269" s="2"/>
      <c r="B269" s="2"/>
      <c r="C269" s="2"/>
      <c r="D269" s="2"/>
      <c r="E269" s="18"/>
      <c r="F269" s="2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3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>
      <c r="A270" s="2"/>
      <c r="B270" s="2"/>
      <c r="C270" s="2"/>
      <c r="D270" s="2"/>
      <c r="E270" s="18"/>
      <c r="F270" s="2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3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>
      <c r="A271" s="2"/>
      <c r="B271" s="2"/>
      <c r="C271" s="2"/>
      <c r="D271" s="2"/>
      <c r="E271" s="18"/>
      <c r="F271" s="2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3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>
      <c r="A272" s="2"/>
      <c r="B272" s="2"/>
      <c r="C272" s="2"/>
      <c r="D272" s="2"/>
      <c r="E272" s="18"/>
      <c r="F272" s="2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3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>
      <c r="A273" s="2"/>
      <c r="B273" s="2"/>
      <c r="C273" s="2"/>
      <c r="D273" s="2"/>
      <c r="E273" s="18"/>
      <c r="F273" s="2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3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>
      <c r="A274" s="2"/>
      <c r="B274" s="2"/>
      <c r="C274" s="2"/>
      <c r="D274" s="2"/>
      <c r="E274" s="18"/>
      <c r="F274" s="2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3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>
      <c r="A275" s="2"/>
      <c r="B275" s="2"/>
      <c r="C275" s="2"/>
      <c r="D275" s="2"/>
      <c r="E275" s="18"/>
      <c r="F275" s="2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3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>
      <c r="A276" s="2"/>
      <c r="B276" s="2"/>
      <c r="C276" s="2"/>
      <c r="D276" s="2"/>
      <c r="E276" s="18"/>
      <c r="F276" s="2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3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>
      <c r="A277" s="2"/>
      <c r="B277" s="2"/>
      <c r="C277" s="2"/>
      <c r="D277" s="2"/>
      <c r="E277" s="18"/>
      <c r="F277" s="2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3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>
      <c r="A278" s="2"/>
      <c r="B278" s="2"/>
      <c r="C278" s="2"/>
      <c r="D278" s="2"/>
      <c r="E278" s="18"/>
      <c r="F278" s="2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3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>
      <c r="A279" s="2"/>
      <c r="B279" s="2"/>
      <c r="C279" s="2"/>
      <c r="D279" s="2"/>
      <c r="E279" s="18"/>
      <c r="F279" s="2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3"/>
      <c r="R279" s="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>
      <c r="A280" s="2"/>
      <c r="B280" s="2"/>
      <c r="C280" s="2"/>
      <c r="D280" s="2"/>
      <c r="E280" s="18"/>
      <c r="F280" s="2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3"/>
      <c r="R280" s="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>
      <c r="A281" s="2"/>
      <c r="B281" s="2"/>
      <c r="C281" s="2"/>
      <c r="D281" s="2"/>
      <c r="E281" s="18"/>
      <c r="F281" s="2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3"/>
      <c r="R281" s="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>
      <c r="A282" s="2"/>
      <c r="B282" s="2"/>
      <c r="C282" s="2"/>
      <c r="D282" s="2"/>
      <c r="E282" s="18"/>
      <c r="F282" s="2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3"/>
      <c r="R282" s="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>
      <c r="A283" s="2"/>
      <c r="B283" s="2"/>
      <c r="C283" s="2"/>
      <c r="D283" s="2"/>
      <c r="E283" s="18"/>
      <c r="F283" s="2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3"/>
      <c r="R283" s="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>
      <c r="A284" s="2"/>
      <c r="B284" s="2"/>
      <c r="C284" s="2"/>
      <c r="D284" s="2"/>
      <c r="E284" s="18"/>
      <c r="F284" s="2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3"/>
      <c r="R284" s="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>
      <c r="A285" s="2"/>
      <c r="B285" s="2"/>
      <c r="C285" s="2"/>
      <c r="D285" s="2"/>
      <c r="E285" s="18"/>
      <c r="F285" s="2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3"/>
      <c r="R285" s="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>
      <c r="A286" s="2"/>
      <c r="B286" s="2"/>
      <c r="C286" s="2"/>
      <c r="D286" s="2"/>
      <c r="E286" s="18"/>
      <c r="F286" s="2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3"/>
      <c r="R286" s="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>
      <c r="A287" s="2"/>
      <c r="B287" s="2"/>
      <c r="C287" s="2"/>
      <c r="D287" s="2"/>
      <c r="E287" s="18"/>
      <c r="F287" s="2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3"/>
      <c r="R287" s="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>
      <c r="A288" s="2"/>
      <c r="B288" s="2"/>
      <c r="C288" s="2"/>
      <c r="D288" s="2"/>
      <c r="E288" s="18"/>
      <c r="F288" s="2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3"/>
      <c r="R288" s="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>
      <c r="A289" s="2"/>
      <c r="B289" s="2"/>
      <c r="C289" s="2"/>
      <c r="D289" s="2"/>
      <c r="E289" s="18"/>
      <c r="F289" s="2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3"/>
      <c r="R289" s="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>
      <c r="A290" s="2"/>
      <c r="B290" s="2"/>
      <c r="C290" s="2"/>
      <c r="D290" s="2"/>
      <c r="E290" s="18"/>
      <c r="F290" s="2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3"/>
      <c r="R290" s="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>
      <c r="A291" s="2"/>
      <c r="B291" s="2"/>
      <c r="C291" s="2"/>
      <c r="D291" s="2"/>
      <c r="E291" s="18"/>
      <c r="F291" s="2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3"/>
      <c r="R291" s="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>
      <c r="A292" s="2"/>
      <c r="B292" s="2"/>
      <c r="C292" s="2"/>
      <c r="D292" s="2"/>
      <c r="E292" s="18"/>
      <c r="F292" s="2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3"/>
      <c r="R292" s="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>
      <c r="A293" s="2"/>
      <c r="B293" s="2"/>
      <c r="C293" s="2"/>
      <c r="D293" s="2"/>
      <c r="E293" s="18"/>
      <c r="F293" s="2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3"/>
      <c r="R293" s="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>
      <c r="A294" s="2"/>
      <c r="B294" s="2"/>
      <c r="C294" s="2"/>
      <c r="D294" s="2"/>
      <c r="E294" s="18"/>
      <c r="F294" s="2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3"/>
      <c r="R294" s="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>
      <c r="A295" s="2"/>
      <c r="B295" s="2"/>
      <c r="C295" s="2"/>
      <c r="D295" s="2"/>
      <c r="E295" s="18"/>
      <c r="F295" s="2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3"/>
      <c r="R295" s="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>
      <c r="A296" s="2"/>
      <c r="B296" s="2"/>
      <c r="C296" s="2"/>
      <c r="D296" s="2"/>
      <c r="E296" s="18"/>
      <c r="F296" s="2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3"/>
      <c r="R296" s="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>
      <c r="A297" s="2"/>
      <c r="B297" s="2"/>
      <c r="C297" s="2"/>
      <c r="D297" s="2"/>
      <c r="E297" s="18"/>
      <c r="F297" s="2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3"/>
      <c r="R297" s="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>
      <c r="A298" s="2"/>
      <c r="B298" s="2"/>
      <c r="C298" s="2"/>
      <c r="D298" s="2"/>
      <c r="E298" s="18"/>
      <c r="F298" s="2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3"/>
      <c r="R298" s="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>
      <c r="A299" s="2"/>
      <c r="B299" s="2"/>
      <c r="C299" s="2"/>
      <c r="D299" s="2"/>
      <c r="E299" s="18"/>
      <c r="F299" s="2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3"/>
      <c r="R299" s="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>
      <c r="A300" s="2"/>
      <c r="B300" s="2"/>
      <c r="C300" s="2"/>
      <c r="D300" s="2"/>
      <c r="E300" s="18"/>
      <c r="F300" s="2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3"/>
      <c r="R300" s="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>
      <c r="A301" s="2"/>
      <c r="B301" s="2"/>
      <c r="C301" s="2"/>
      <c r="D301" s="2"/>
      <c r="E301" s="18"/>
      <c r="F301" s="2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3"/>
      <c r="R301" s="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>
      <c r="A302" s="2"/>
      <c r="B302" s="2"/>
      <c r="C302" s="2"/>
      <c r="D302" s="2"/>
      <c r="E302" s="18"/>
      <c r="F302" s="2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3"/>
      <c r="R302" s="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>
      <c r="A303" s="2"/>
      <c r="B303" s="2"/>
      <c r="C303" s="2"/>
      <c r="D303" s="2"/>
      <c r="E303" s="18"/>
      <c r="F303" s="2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3"/>
      <c r="R303" s="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>
      <c r="A304" s="2"/>
      <c r="B304" s="2"/>
      <c r="C304" s="2"/>
      <c r="D304" s="2"/>
      <c r="E304" s="18"/>
      <c r="F304" s="2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3"/>
      <c r="R304" s="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>
      <c r="A305" s="2"/>
      <c r="B305" s="2"/>
      <c r="C305" s="2"/>
      <c r="D305" s="2"/>
      <c r="E305" s="18"/>
      <c r="F305" s="2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3"/>
      <c r="R305" s="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>
      <c r="A306" s="2"/>
      <c r="B306" s="2"/>
      <c r="C306" s="2"/>
      <c r="D306" s="2"/>
      <c r="E306" s="18"/>
      <c r="F306" s="2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3"/>
      <c r="R306" s="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>
      <c r="A307" s="2"/>
      <c r="B307" s="2"/>
      <c r="C307" s="2"/>
      <c r="D307" s="2"/>
      <c r="E307" s="18"/>
      <c r="F307" s="2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3"/>
      <c r="R307" s="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>
      <c r="A308" s="2"/>
      <c r="B308" s="2"/>
      <c r="C308" s="2"/>
      <c r="D308" s="2"/>
      <c r="E308" s="18"/>
      <c r="F308" s="2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3"/>
      <c r="R308" s="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>
      <c r="A309" s="2"/>
      <c r="B309" s="2"/>
      <c r="C309" s="2"/>
      <c r="D309" s="2"/>
      <c r="E309" s="18"/>
      <c r="F309" s="2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3"/>
      <c r="R309" s="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>
      <c r="A310" s="2"/>
      <c r="B310" s="2"/>
      <c r="C310" s="2"/>
      <c r="D310" s="2"/>
      <c r="E310" s="18"/>
      <c r="F310" s="2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3"/>
      <c r="R310" s="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>
      <c r="A311" s="2"/>
      <c r="B311" s="2"/>
      <c r="C311" s="2"/>
      <c r="D311" s="2"/>
      <c r="E311" s="18"/>
      <c r="F311" s="2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3"/>
      <c r="R311" s="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>
      <c r="A312" s="2"/>
      <c r="B312" s="2"/>
      <c r="C312" s="2"/>
      <c r="D312" s="2"/>
      <c r="E312" s="18"/>
      <c r="F312" s="2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3"/>
      <c r="R312" s="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>
      <c r="A313" s="2"/>
      <c r="B313" s="2"/>
      <c r="C313" s="2"/>
      <c r="D313" s="2"/>
      <c r="E313" s="18"/>
      <c r="F313" s="2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3"/>
      <c r="R313" s="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>
      <c r="A314" s="2"/>
      <c r="B314" s="2"/>
      <c r="C314" s="2"/>
      <c r="D314" s="2"/>
      <c r="E314" s="18"/>
      <c r="F314" s="2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3"/>
      <c r="R314" s="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>
      <c r="A315" s="2"/>
      <c r="B315" s="2"/>
      <c r="C315" s="2"/>
      <c r="D315" s="2"/>
      <c r="E315" s="18"/>
      <c r="F315" s="2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3"/>
      <c r="R315" s="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>
      <c r="A316" s="2"/>
      <c r="B316" s="2"/>
      <c r="C316" s="2"/>
      <c r="D316" s="2"/>
      <c r="E316" s="18"/>
      <c r="F316" s="2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3"/>
      <c r="R316" s="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>
      <c r="A317" s="2"/>
      <c r="B317" s="2"/>
      <c r="C317" s="2"/>
      <c r="D317" s="2"/>
      <c r="E317" s="18"/>
      <c r="F317" s="2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3"/>
      <c r="R317" s="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>
      <c r="A318" s="2"/>
      <c r="B318" s="2"/>
      <c r="C318" s="2"/>
      <c r="D318" s="2"/>
      <c r="E318" s="18"/>
      <c r="F318" s="2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3"/>
      <c r="R318" s="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>
      <c r="A319" s="2"/>
      <c r="B319" s="2"/>
      <c r="C319" s="2"/>
      <c r="D319" s="2"/>
      <c r="E319" s="18"/>
      <c r="F319" s="2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3"/>
      <c r="R319" s="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>
      <c r="A320" s="2"/>
      <c r="B320" s="2"/>
      <c r="C320" s="2"/>
      <c r="D320" s="2"/>
      <c r="E320" s="18"/>
      <c r="F320" s="2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3"/>
      <c r="R320" s="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>
      <c r="A321" s="2"/>
      <c r="B321" s="2"/>
      <c r="C321" s="2"/>
      <c r="D321" s="2"/>
      <c r="E321" s="18"/>
      <c r="F321" s="2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3"/>
      <c r="R321" s="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>
      <c r="A322" s="2"/>
      <c r="B322" s="2"/>
      <c r="C322" s="2"/>
      <c r="D322" s="2"/>
      <c r="E322" s="18"/>
      <c r="F322" s="2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3"/>
      <c r="R322" s="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>
      <c r="A323" s="2"/>
      <c r="B323" s="2"/>
      <c r="C323" s="2"/>
      <c r="D323" s="2"/>
      <c r="E323" s="18"/>
      <c r="F323" s="2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3"/>
      <c r="R323" s="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>
      <c r="A324" s="2"/>
      <c r="B324" s="2"/>
      <c r="C324" s="2"/>
      <c r="D324" s="2"/>
      <c r="E324" s="18"/>
      <c r="F324" s="2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3"/>
      <c r="R324" s="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>
      <c r="A325" s="2"/>
      <c r="B325" s="2"/>
      <c r="C325" s="2"/>
      <c r="D325" s="2"/>
      <c r="E325" s="18"/>
      <c r="F325" s="2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3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>
      <c r="A326" s="2"/>
      <c r="B326" s="2"/>
      <c r="C326" s="2"/>
      <c r="D326" s="2"/>
      <c r="E326" s="18"/>
      <c r="F326" s="2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3"/>
      <c r="R326" s="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>
      <c r="A327" s="2"/>
      <c r="B327" s="2"/>
      <c r="C327" s="2"/>
      <c r="D327" s="2"/>
      <c r="E327" s="18"/>
      <c r="F327" s="2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3"/>
      <c r="R327" s="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>
      <c r="A328" s="2"/>
      <c r="B328" s="2"/>
      <c r="C328" s="2"/>
      <c r="D328" s="2"/>
      <c r="E328" s="18"/>
      <c r="F328" s="2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3"/>
      <c r="R328" s="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>
      <c r="A329" s="2"/>
      <c r="B329" s="2"/>
      <c r="C329" s="2"/>
      <c r="D329" s="2"/>
      <c r="E329" s="18"/>
      <c r="F329" s="2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3"/>
      <c r="R329" s="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>
      <c r="A330" s="2"/>
      <c r="B330" s="2"/>
      <c r="C330" s="2"/>
      <c r="D330" s="2"/>
      <c r="E330" s="18"/>
      <c r="F330" s="2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3"/>
      <c r="R330" s="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>
      <c r="A331" s="2"/>
      <c r="B331" s="2"/>
      <c r="C331" s="2"/>
      <c r="D331" s="2"/>
      <c r="E331" s="18"/>
      <c r="F331" s="2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3"/>
      <c r="R331" s="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>
      <c r="A332" s="2"/>
      <c r="B332" s="2"/>
      <c r="C332" s="2"/>
      <c r="D332" s="2"/>
      <c r="E332" s="18"/>
      <c r="F332" s="2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3"/>
      <c r="R332" s="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>
      <c r="A333" s="2"/>
      <c r="B333" s="2"/>
      <c r="C333" s="2"/>
      <c r="D333" s="2"/>
      <c r="E333" s="18"/>
      <c r="F333" s="2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3"/>
      <c r="R333" s="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>
      <c r="A334" s="2"/>
      <c r="B334" s="2"/>
      <c r="C334" s="2"/>
      <c r="D334" s="2"/>
      <c r="E334" s="18"/>
      <c r="F334" s="2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3"/>
      <c r="R334" s="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>
      <c r="A335" s="2"/>
      <c r="B335" s="2"/>
      <c r="C335" s="2"/>
      <c r="D335" s="2"/>
      <c r="E335" s="18"/>
      <c r="F335" s="2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3"/>
      <c r="R335" s="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>
      <c r="A336" s="2"/>
      <c r="B336" s="2"/>
      <c r="C336" s="2"/>
      <c r="D336" s="2"/>
      <c r="E336" s="18"/>
      <c r="F336" s="2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3"/>
      <c r="R336" s="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>
      <c r="A337" s="2"/>
      <c r="B337" s="2"/>
      <c r="C337" s="2"/>
      <c r="D337" s="2"/>
      <c r="E337" s="18"/>
      <c r="F337" s="2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3"/>
      <c r="R337" s="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>
      <c r="A338" s="2"/>
      <c r="B338" s="2"/>
      <c r="C338" s="2"/>
      <c r="D338" s="2"/>
      <c r="E338" s="18"/>
      <c r="F338" s="2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3"/>
      <c r="R338" s="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>
      <c r="A339" s="2"/>
      <c r="B339" s="2"/>
      <c r="C339" s="2"/>
      <c r="D339" s="2"/>
      <c r="E339" s="18"/>
      <c r="F339" s="2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3"/>
      <c r="R339" s="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>
      <c r="A340" s="2"/>
      <c r="B340" s="2"/>
      <c r="C340" s="2"/>
      <c r="D340" s="2"/>
      <c r="E340" s="18"/>
      <c r="F340" s="2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3"/>
      <c r="R340" s="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>
      <c r="A341" s="2"/>
      <c r="B341" s="2"/>
      <c r="C341" s="2"/>
      <c r="D341" s="2"/>
      <c r="E341" s="18"/>
      <c r="F341" s="2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3"/>
      <c r="R341" s="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>
      <c r="A342" s="2"/>
      <c r="B342" s="2"/>
      <c r="C342" s="2"/>
      <c r="D342" s="2"/>
      <c r="E342" s="18"/>
      <c r="F342" s="2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3"/>
      <c r="R342" s="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>
      <c r="A343" s="2"/>
      <c r="B343" s="2"/>
      <c r="C343" s="2"/>
      <c r="D343" s="2"/>
      <c r="E343" s="18"/>
      <c r="F343" s="2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3"/>
      <c r="R343" s="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>
      <c r="A344" s="2"/>
      <c r="B344" s="2"/>
      <c r="C344" s="2"/>
      <c r="D344" s="2"/>
      <c r="E344" s="18"/>
      <c r="F344" s="2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3"/>
      <c r="R344" s="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>
      <c r="A345" s="2"/>
      <c r="B345" s="2"/>
      <c r="C345" s="2"/>
      <c r="D345" s="2"/>
      <c r="E345" s="18"/>
      <c r="F345" s="2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3"/>
      <c r="R345" s="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>
      <c r="A346" s="2"/>
      <c r="B346" s="2"/>
      <c r="C346" s="2"/>
      <c r="D346" s="2"/>
      <c r="E346" s="18"/>
      <c r="F346" s="2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3"/>
      <c r="R346" s="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>
      <c r="A347" s="2"/>
      <c r="B347" s="2"/>
      <c r="C347" s="2"/>
      <c r="D347" s="2"/>
      <c r="E347" s="18"/>
      <c r="F347" s="2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3"/>
      <c r="R347" s="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>
      <c r="A348" s="2"/>
      <c r="B348" s="2"/>
      <c r="C348" s="2"/>
      <c r="D348" s="2"/>
      <c r="E348" s="18"/>
      <c r="F348" s="2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3"/>
      <c r="R348" s="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>
      <c r="A349" s="2"/>
      <c r="B349" s="2"/>
      <c r="C349" s="2"/>
      <c r="D349" s="2"/>
      <c r="E349" s="18"/>
      <c r="F349" s="2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3"/>
      <c r="R349" s="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>
      <c r="A350" s="2"/>
      <c r="B350" s="2"/>
      <c r="C350" s="2"/>
      <c r="D350" s="2"/>
      <c r="E350" s="18"/>
      <c r="F350" s="2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3"/>
      <c r="R350" s="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>
      <c r="A351" s="2"/>
      <c r="B351" s="2"/>
      <c r="C351" s="2"/>
      <c r="D351" s="2"/>
      <c r="E351" s="18"/>
      <c r="F351" s="2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3"/>
      <c r="R351" s="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>
      <c r="A352" s="2"/>
      <c r="B352" s="2"/>
      <c r="C352" s="2"/>
      <c r="D352" s="2"/>
      <c r="E352" s="18"/>
      <c r="F352" s="2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3"/>
      <c r="R352" s="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>
      <c r="A353" s="2"/>
      <c r="B353" s="2"/>
      <c r="C353" s="2"/>
      <c r="D353" s="2"/>
      <c r="E353" s="18"/>
      <c r="F353" s="2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3"/>
      <c r="R353" s="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>
      <c r="A354" s="2"/>
      <c r="B354" s="2"/>
      <c r="C354" s="2"/>
      <c r="D354" s="2"/>
      <c r="E354" s="18"/>
      <c r="F354" s="2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3"/>
      <c r="R354" s="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>
      <c r="A355" s="2"/>
      <c r="B355" s="2"/>
      <c r="C355" s="2"/>
      <c r="D355" s="2"/>
      <c r="E355" s="18"/>
      <c r="F355" s="2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3"/>
      <c r="R355" s="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>
      <c r="A356" s="2"/>
      <c r="B356" s="2"/>
      <c r="C356" s="2"/>
      <c r="D356" s="2"/>
      <c r="E356" s="18"/>
      <c r="F356" s="2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3"/>
      <c r="R356" s="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>
      <c r="A357" s="2"/>
      <c r="B357" s="2"/>
      <c r="C357" s="2"/>
      <c r="D357" s="2"/>
      <c r="E357" s="18"/>
      <c r="F357" s="2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3"/>
      <c r="R357" s="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>
      <c r="A358" s="2"/>
      <c r="B358" s="2"/>
      <c r="C358" s="2"/>
      <c r="D358" s="2"/>
      <c r="E358" s="18"/>
      <c r="F358" s="2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3"/>
      <c r="R358" s="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>
      <c r="A359" s="2"/>
      <c r="B359" s="2"/>
      <c r="C359" s="2"/>
      <c r="D359" s="2"/>
      <c r="E359" s="18"/>
      <c r="F359" s="2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3"/>
      <c r="R359" s="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>
      <c r="A360" s="2"/>
      <c r="B360" s="2"/>
      <c r="C360" s="2"/>
      <c r="D360" s="2"/>
      <c r="E360" s="18"/>
      <c r="F360" s="2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3"/>
      <c r="R360" s="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>
      <c r="A361" s="2"/>
      <c r="B361" s="2"/>
      <c r="C361" s="2"/>
      <c r="D361" s="2"/>
      <c r="E361" s="18"/>
      <c r="F361" s="2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3"/>
      <c r="R361" s="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>
      <c r="A362" s="2"/>
      <c r="B362" s="2"/>
      <c r="C362" s="2"/>
      <c r="D362" s="2"/>
      <c r="E362" s="18"/>
      <c r="F362" s="2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3"/>
      <c r="R362" s="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>
      <c r="A363" s="2"/>
      <c r="B363" s="2"/>
      <c r="C363" s="2"/>
      <c r="D363" s="2"/>
      <c r="E363" s="18"/>
      <c r="F363" s="2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3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>
      <c r="A364" s="2"/>
      <c r="B364" s="2"/>
      <c r="C364" s="2"/>
      <c r="D364" s="2"/>
      <c r="E364" s="18"/>
      <c r="F364" s="2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3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>
      <c r="A365" s="2"/>
      <c r="B365" s="2"/>
      <c r="C365" s="2"/>
      <c r="D365" s="2"/>
      <c r="E365" s="18"/>
      <c r="F365" s="2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3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>
      <c r="A366" s="2"/>
      <c r="B366" s="2"/>
      <c r="C366" s="2"/>
      <c r="D366" s="2"/>
      <c r="E366" s="18"/>
      <c r="F366" s="2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3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>
      <c r="A367" s="2"/>
      <c r="B367" s="2"/>
      <c r="C367" s="2"/>
      <c r="D367" s="2"/>
      <c r="E367" s="18"/>
      <c r="F367" s="2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3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>
      <c r="A368" s="2"/>
      <c r="B368" s="2"/>
      <c r="C368" s="2"/>
      <c r="D368" s="2"/>
      <c r="E368" s="18"/>
      <c r="F368" s="2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3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>
      <c r="A369" s="2"/>
      <c r="B369" s="2"/>
      <c r="C369" s="2"/>
      <c r="D369" s="2"/>
      <c r="E369" s="18"/>
      <c r="F369" s="2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3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>
      <c r="A370" s="2"/>
      <c r="B370" s="2"/>
      <c r="C370" s="2"/>
      <c r="D370" s="2"/>
      <c r="E370" s="18"/>
      <c r="F370" s="2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3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>
      <c r="A371" s="2"/>
      <c r="B371" s="2"/>
      <c r="C371" s="2"/>
      <c r="D371" s="2"/>
      <c r="E371" s="18"/>
      <c r="F371" s="2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3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>
      <c r="A372" s="2"/>
      <c r="B372" s="2"/>
      <c r="C372" s="2"/>
      <c r="D372" s="2"/>
      <c r="E372" s="18"/>
      <c r="F372" s="2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3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>
      <c r="A373" s="2"/>
      <c r="B373" s="2"/>
      <c r="C373" s="2"/>
      <c r="D373" s="2"/>
      <c r="E373" s="18"/>
      <c r="F373" s="2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3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>
      <c r="A374" s="2"/>
      <c r="B374" s="2"/>
      <c r="C374" s="2"/>
      <c r="D374" s="2"/>
      <c r="E374" s="18"/>
      <c r="F374" s="2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3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>
      <c r="A375" s="2"/>
      <c r="B375" s="2"/>
      <c r="C375" s="2"/>
      <c r="D375" s="2"/>
      <c r="E375" s="18"/>
      <c r="F375" s="2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3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>
      <c r="A376" s="2"/>
      <c r="B376" s="2"/>
      <c r="C376" s="2"/>
      <c r="D376" s="2"/>
      <c r="E376" s="18"/>
      <c r="F376" s="2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3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>
      <c r="A377" s="2"/>
      <c r="B377" s="2"/>
      <c r="C377" s="2"/>
      <c r="D377" s="2"/>
      <c r="E377" s="18"/>
      <c r="F377" s="2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3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>
      <c r="A378" s="2"/>
      <c r="B378" s="2"/>
      <c r="C378" s="2"/>
      <c r="D378" s="2"/>
      <c r="E378" s="18"/>
      <c r="F378" s="2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3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>
      <c r="A379" s="2"/>
      <c r="B379" s="2"/>
      <c r="C379" s="2"/>
      <c r="D379" s="2"/>
      <c r="E379" s="18"/>
      <c r="F379" s="2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3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>
      <c r="A380" s="2"/>
      <c r="B380" s="2"/>
      <c r="C380" s="2"/>
      <c r="D380" s="2"/>
      <c r="E380" s="18"/>
      <c r="F380" s="2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3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>
      <c r="A381" s="2"/>
      <c r="B381" s="2"/>
      <c r="C381" s="2"/>
      <c r="D381" s="2"/>
      <c r="E381" s="18"/>
      <c r="F381" s="2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3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>
      <c r="A382" s="2"/>
      <c r="B382" s="2"/>
      <c r="C382" s="2"/>
      <c r="D382" s="2"/>
      <c r="E382" s="18"/>
      <c r="F382" s="2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3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>
      <c r="A383" s="2"/>
      <c r="B383" s="2"/>
      <c r="C383" s="2"/>
      <c r="D383" s="2"/>
      <c r="E383" s="18"/>
      <c r="F383" s="2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3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>
      <c r="A384" s="2"/>
      <c r="B384" s="2"/>
      <c r="C384" s="2"/>
      <c r="D384" s="2"/>
      <c r="E384" s="18"/>
      <c r="F384" s="2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3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>
      <c r="A385" s="2"/>
      <c r="B385" s="2"/>
      <c r="C385" s="2"/>
      <c r="D385" s="2"/>
      <c r="E385" s="18"/>
      <c r="F385" s="2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3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>
      <c r="A386" s="2"/>
      <c r="B386" s="2"/>
      <c r="C386" s="2"/>
      <c r="D386" s="2"/>
      <c r="E386" s="18"/>
      <c r="F386" s="2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3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>
      <c r="A387" s="2"/>
      <c r="B387" s="2"/>
      <c r="C387" s="2"/>
      <c r="D387" s="2"/>
      <c r="E387" s="18"/>
      <c r="F387" s="2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3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>
      <c r="A388" s="2"/>
      <c r="B388" s="2"/>
      <c r="C388" s="2"/>
      <c r="D388" s="2"/>
      <c r="E388" s="18"/>
      <c r="F388" s="2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3"/>
      <c r="R388" s="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>
      <c r="A389" s="2"/>
      <c r="B389" s="2"/>
      <c r="C389" s="2"/>
      <c r="D389" s="2"/>
      <c r="E389" s="18"/>
      <c r="F389" s="2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3"/>
      <c r="R389" s="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>
      <c r="A390" s="2"/>
      <c r="B390" s="2"/>
      <c r="C390" s="2"/>
      <c r="D390" s="2"/>
      <c r="E390" s="18"/>
      <c r="F390" s="2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3"/>
      <c r="R390" s="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>
      <c r="A391" s="2"/>
      <c r="B391" s="2"/>
      <c r="C391" s="2"/>
      <c r="D391" s="2"/>
      <c r="E391" s="18"/>
      <c r="F391" s="2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3"/>
      <c r="R391" s="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>
      <c r="A392" s="2"/>
      <c r="B392" s="2"/>
      <c r="C392" s="2"/>
      <c r="D392" s="2"/>
      <c r="E392" s="18"/>
      <c r="F392" s="2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3"/>
      <c r="R392" s="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>
      <c r="A393" s="2"/>
      <c r="B393" s="2"/>
      <c r="C393" s="2"/>
      <c r="D393" s="2"/>
      <c r="E393" s="18"/>
      <c r="F393" s="2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3"/>
      <c r="R393" s="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>
      <c r="A394" s="2"/>
      <c r="B394" s="2"/>
      <c r="C394" s="2"/>
      <c r="D394" s="2"/>
      <c r="E394" s="18"/>
      <c r="F394" s="2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3"/>
      <c r="R394" s="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>
      <c r="A395" s="2"/>
      <c r="B395" s="2"/>
      <c r="C395" s="2"/>
      <c r="D395" s="2"/>
      <c r="E395" s="18"/>
      <c r="F395" s="2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3"/>
      <c r="R395" s="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>
      <c r="A396" s="2"/>
      <c r="B396" s="2"/>
      <c r="C396" s="2"/>
      <c r="D396" s="2"/>
      <c r="E396" s="18"/>
      <c r="F396" s="2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3"/>
      <c r="R396" s="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>
      <c r="A397" s="2"/>
      <c r="B397" s="2"/>
      <c r="C397" s="2"/>
      <c r="D397" s="2"/>
      <c r="E397" s="18"/>
      <c r="F397" s="2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3"/>
      <c r="R397" s="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>
      <c r="A398" s="2"/>
      <c r="B398" s="2"/>
      <c r="C398" s="2"/>
      <c r="D398" s="2"/>
      <c r="E398" s="18"/>
      <c r="F398" s="2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3"/>
      <c r="R398" s="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>
      <c r="A399" s="2"/>
      <c r="B399" s="2"/>
      <c r="C399" s="2"/>
      <c r="D399" s="2"/>
      <c r="E399" s="18"/>
      <c r="F399" s="2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3"/>
      <c r="R399" s="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>
      <c r="A400" s="2"/>
      <c r="B400" s="2"/>
      <c r="C400" s="2"/>
      <c r="D400" s="2"/>
      <c r="E400" s="18"/>
      <c r="F400" s="2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3"/>
      <c r="R400" s="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>
      <c r="A401" s="2"/>
      <c r="B401" s="2"/>
      <c r="C401" s="2"/>
      <c r="D401" s="2"/>
      <c r="E401" s="18"/>
      <c r="F401" s="2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3"/>
      <c r="R401" s="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>
      <c r="A402" s="2"/>
      <c r="B402" s="2"/>
      <c r="C402" s="2"/>
      <c r="D402" s="2"/>
      <c r="E402" s="18"/>
      <c r="F402" s="2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3"/>
      <c r="R402" s="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>
      <c r="A403" s="2"/>
      <c r="B403" s="2"/>
      <c r="C403" s="2"/>
      <c r="D403" s="2"/>
      <c r="E403" s="18"/>
      <c r="F403" s="2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3"/>
      <c r="R403" s="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>
      <c r="A404" s="2"/>
      <c r="B404" s="2"/>
      <c r="C404" s="2"/>
      <c r="D404" s="2"/>
      <c r="E404" s="18"/>
      <c r="F404" s="2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3"/>
      <c r="R404" s="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>
      <c r="A405" s="2"/>
      <c r="B405" s="2"/>
      <c r="C405" s="2"/>
      <c r="D405" s="2"/>
      <c r="E405" s="18"/>
      <c r="F405" s="2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3"/>
      <c r="R405" s="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>
      <c r="A406" s="2"/>
      <c r="B406" s="2"/>
      <c r="C406" s="2"/>
      <c r="D406" s="2"/>
      <c r="E406" s="18"/>
      <c r="F406" s="2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3"/>
      <c r="R406" s="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>
      <c r="A407" s="2"/>
      <c r="B407" s="2"/>
      <c r="C407" s="2"/>
      <c r="D407" s="2"/>
      <c r="E407" s="18"/>
      <c r="F407" s="2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3"/>
      <c r="R407" s="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>
      <c r="A408" s="2"/>
      <c r="B408" s="2"/>
      <c r="C408" s="2"/>
      <c r="D408" s="2"/>
      <c r="E408" s="18"/>
      <c r="F408" s="2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3"/>
      <c r="R408" s="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>
      <c r="A409" s="2"/>
      <c r="B409" s="2"/>
      <c r="C409" s="2"/>
      <c r="D409" s="2"/>
      <c r="E409" s="18"/>
      <c r="F409" s="2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3"/>
      <c r="R409" s="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>
      <c r="A410" s="2"/>
      <c r="B410" s="2"/>
      <c r="C410" s="2"/>
      <c r="D410" s="2"/>
      <c r="E410" s="18"/>
      <c r="F410" s="2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3"/>
      <c r="R410" s="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>
      <c r="A411" s="2"/>
      <c r="B411" s="2"/>
      <c r="C411" s="2"/>
      <c r="D411" s="2"/>
      <c r="E411" s="18"/>
      <c r="F411" s="2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3"/>
      <c r="R411" s="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>
      <c r="A412" s="2"/>
      <c r="B412" s="2"/>
      <c r="C412" s="2"/>
      <c r="D412" s="2"/>
      <c r="E412" s="18"/>
      <c r="F412" s="2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3"/>
      <c r="R412" s="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>
      <c r="A413" s="2"/>
      <c r="B413" s="2"/>
      <c r="C413" s="2"/>
      <c r="D413" s="2"/>
      <c r="E413" s="18"/>
      <c r="F413" s="2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3"/>
      <c r="R413" s="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>
      <c r="A414" s="2"/>
      <c r="B414" s="2"/>
      <c r="C414" s="2"/>
      <c r="D414" s="2"/>
      <c r="E414" s="18"/>
      <c r="F414" s="2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3"/>
      <c r="R414" s="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>
      <c r="A415" s="2"/>
      <c r="B415" s="2"/>
      <c r="C415" s="2"/>
      <c r="D415" s="2"/>
      <c r="E415" s="18"/>
      <c r="F415" s="2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3"/>
      <c r="R415" s="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>
      <c r="A416" s="2"/>
      <c r="B416" s="2"/>
      <c r="C416" s="2"/>
      <c r="D416" s="2"/>
      <c r="E416" s="18"/>
      <c r="F416" s="2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3"/>
      <c r="R416" s="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>
      <c r="A417" s="2"/>
      <c r="B417" s="2"/>
      <c r="C417" s="2"/>
      <c r="D417" s="2"/>
      <c r="E417" s="18"/>
      <c r="F417" s="2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3"/>
      <c r="R417" s="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>
      <c r="A418" s="2"/>
      <c r="B418" s="2"/>
      <c r="C418" s="2"/>
      <c r="D418" s="2"/>
      <c r="E418" s="18"/>
      <c r="F418" s="2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3"/>
      <c r="R418" s="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>
      <c r="A419" s="2"/>
      <c r="B419" s="2"/>
      <c r="C419" s="2"/>
      <c r="D419" s="2"/>
      <c r="E419" s="18"/>
      <c r="F419" s="2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3"/>
      <c r="R419" s="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>
      <c r="A420" s="2"/>
      <c r="B420" s="2"/>
      <c r="C420" s="2"/>
      <c r="D420" s="2"/>
      <c r="E420" s="18"/>
      <c r="F420" s="2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3"/>
      <c r="R420" s="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>
      <c r="A421" s="2"/>
      <c r="B421" s="2"/>
      <c r="C421" s="2"/>
      <c r="D421" s="2"/>
      <c r="E421" s="18"/>
      <c r="F421" s="2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3"/>
      <c r="R421" s="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>
      <c r="A422" s="2"/>
      <c r="B422" s="2"/>
      <c r="C422" s="2"/>
      <c r="D422" s="2"/>
      <c r="E422" s="18"/>
      <c r="F422" s="2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3"/>
      <c r="R422" s="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>
      <c r="A423" s="2"/>
      <c r="B423" s="2"/>
      <c r="C423" s="2"/>
      <c r="D423" s="2"/>
      <c r="E423" s="18"/>
      <c r="F423" s="2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3"/>
      <c r="R423" s="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>
      <c r="A424" s="2"/>
      <c r="B424" s="2"/>
      <c r="C424" s="2"/>
      <c r="D424" s="2"/>
      <c r="E424" s="18"/>
      <c r="F424" s="2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3"/>
      <c r="R424" s="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>
      <c r="A425" s="2"/>
      <c r="B425" s="2"/>
      <c r="C425" s="2"/>
      <c r="D425" s="2"/>
      <c r="E425" s="18"/>
      <c r="F425" s="2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3"/>
      <c r="R425" s="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>
      <c r="A426" s="2"/>
      <c r="B426" s="2"/>
      <c r="C426" s="2"/>
      <c r="D426" s="2"/>
      <c r="E426" s="18"/>
      <c r="F426" s="2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3"/>
      <c r="R426" s="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>
      <c r="A427" s="2"/>
      <c r="B427" s="2"/>
      <c r="C427" s="2"/>
      <c r="D427" s="2"/>
      <c r="E427" s="18"/>
      <c r="F427" s="2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3"/>
      <c r="R427" s="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>
      <c r="A428" s="2"/>
      <c r="B428" s="2"/>
      <c r="C428" s="2"/>
      <c r="D428" s="2"/>
      <c r="E428" s="18"/>
      <c r="F428" s="2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3"/>
      <c r="R428" s="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>
      <c r="A429" s="2"/>
      <c r="B429" s="2"/>
      <c r="C429" s="2"/>
      <c r="D429" s="2"/>
      <c r="E429" s="18"/>
      <c r="F429" s="2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3"/>
      <c r="R429" s="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>
      <c r="A430" s="2"/>
      <c r="B430" s="2"/>
      <c r="C430" s="2"/>
      <c r="D430" s="2"/>
      <c r="E430" s="18"/>
      <c r="F430" s="2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3"/>
      <c r="R430" s="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>
      <c r="A431" s="2"/>
      <c r="B431" s="2"/>
      <c r="C431" s="2"/>
      <c r="D431" s="2"/>
      <c r="E431" s="18"/>
      <c r="F431" s="2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3"/>
      <c r="R431" s="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>
      <c r="A432" s="2"/>
      <c r="B432" s="2"/>
      <c r="C432" s="2"/>
      <c r="D432" s="2"/>
      <c r="E432" s="18"/>
      <c r="F432" s="2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3"/>
      <c r="R432" s="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>
      <c r="A433" s="2"/>
      <c r="B433" s="2"/>
      <c r="C433" s="2"/>
      <c r="D433" s="2"/>
      <c r="E433" s="18"/>
      <c r="F433" s="2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3"/>
      <c r="R433" s="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>
      <c r="A434" s="2"/>
      <c r="B434" s="2"/>
      <c r="C434" s="2"/>
      <c r="D434" s="2"/>
      <c r="E434" s="18"/>
      <c r="F434" s="2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3"/>
      <c r="R434" s="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>
      <c r="A435" s="2"/>
      <c r="B435" s="2"/>
      <c r="C435" s="2"/>
      <c r="D435" s="2"/>
      <c r="E435" s="18"/>
      <c r="F435" s="2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3"/>
      <c r="R435" s="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>
      <c r="A436" s="2"/>
      <c r="B436" s="2"/>
      <c r="C436" s="2"/>
      <c r="D436" s="2"/>
      <c r="E436" s="18"/>
      <c r="F436" s="2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3"/>
      <c r="R436" s="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>
      <c r="A437" s="2"/>
      <c r="B437" s="2"/>
      <c r="C437" s="2"/>
      <c r="D437" s="2"/>
      <c r="E437" s="18"/>
      <c r="F437" s="2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3"/>
      <c r="R437" s="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>
      <c r="A438" s="2"/>
      <c r="B438" s="2"/>
      <c r="C438" s="2"/>
      <c r="D438" s="2"/>
      <c r="E438" s="18"/>
      <c r="F438" s="2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3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>
      <c r="A439" s="2"/>
      <c r="B439" s="2"/>
      <c r="C439" s="2"/>
      <c r="D439" s="2"/>
      <c r="E439" s="18"/>
      <c r="F439" s="2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3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>
      <c r="A440" s="2"/>
      <c r="B440" s="2"/>
      <c r="C440" s="2"/>
      <c r="D440" s="2"/>
      <c r="E440" s="18"/>
      <c r="F440" s="2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3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>
      <c r="A441" s="2"/>
      <c r="B441" s="2"/>
      <c r="C441" s="2"/>
      <c r="D441" s="2"/>
      <c r="E441" s="18"/>
      <c r="F441" s="2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3"/>
      <c r="R441" s="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>
      <c r="A442" s="2"/>
      <c r="B442" s="2"/>
      <c r="C442" s="2"/>
      <c r="D442" s="2"/>
      <c r="E442" s="18"/>
      <c r="F442" s="2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3"/>
      <c r="R442" s="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>
      <c r="A443" s="2"/>
      <c r="B443" s="2"/>
      <c r="C443" s="2"/>
      <c r="D443" s="2"/>
      <c r="E443" s="18"/>
      <c r="F443" s="2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3"/>
      <c r="R443" s="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>
      <c r="A444" s="2"/>
      <c r="B444" s="2"/>
      <c r="C444" s="2"/>
      <c r="D444" s="2"/>
      <c r="E444" s="18"/>
      <c r="F444" s="2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3"/>
      <c r="R444" s="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>
      <c r="A445" s="2"/>
      <c r="B445" s="2"/>
      <c r="C445" s="2"/>
      <c r="D445" s="2"/>
      <c r="E445" s="18"/>
      <c r="F445" s="2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3"/>
      <c r="R445" s="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>
      <c r="A446" s="2"/>
      <c r="B446" s="2"/>
      <c r="C446" s="2"/>
      <c r="D446" s="2"/>
      <c r="E446" s="18"/>
      <c r="F446" s="2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3"/>
      <c r="R446" s="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>
      <c r="A447" s="2"/>
      <c r="B447" s="2"/>
      <c r="C447" s="2"/>
      <c r="D447" s="2"/>
      <c r="E447" s="18"/>
      <c r="F447" s="2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3"/>
      <c r="R447" s="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>
      <c r="A448" s="2"/>
      <c r="B448" s="2"/>
      <c r="C448" s="2"/>
      <c r="D448" s="2"/>
      <c r="E448" s="18"/>
      <c r="F448" s="2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3"/>
      <c r="R448" s="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>
      <c r="A449" s="2"/>
      <c r="B449" s="2"/>
      <c r="C449" s="2"/>
      <c r="D449" s="2"/>
      <c r="E449" s="18"/>
      <c r="F449" s="2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3"/>
      <c r="R449" s="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>
      <c r="A450" s="2"/>
      <c r="B450" s="2"/>
      <c r="C450" s="2"/>
      <c r="D450" s="2"/>
      <c r="E450" s="18"/>
      <c r="F450" s="2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3"/>
      <c r="R450" s="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>
      <c r="A451" s="2"/>
      <c r="B451" s="2"/>
      <c r="C451" s="2"/>
      <c r="D451" s="2"/>
      <c r="E451" s="18"/>
      <c r="F451" s="2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3"/>
      <c r="R451" s="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>
      <c r="A452" s="2"/>
      <c r="B452" s="2"/>
      <c r="C452" s="2"/>
      <c r="D452" s="2"/>
      <c r="E452" s="18"/>
      <c r="F452" s="2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3"/>
      <c r="R452" s="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>
      <c r="A453" s="2"/>
      <c r="B453" s="2"/>
      <c r="C453" s="2"/>
      <c r="D453" s="2"/>
      <c r="E453" s="18"/>
      <c r="F453" s="2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3"/>
      <c r="R453" s="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>
      <c r="A454" s="2"/>
      <c r="B454" s="2"/>
      <c r="C454" s="2"/>
      <c r="D454" s="2"/>
      <c r="E454" s="18"/>
      <c r="F454" s="2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3"/>
      <c r="R454" s="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>
      <c r="A455" s="2"/>
      <c r="B455" s="2"/>
      <c r="C455" s="2"/>
      <c r="D455" s="2"/>
      <c r="E455" s="18"/>
      <c r="F455" s="2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3"/>
      <c r="R455" s="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>
      <c r="A456" s="2"/>
      <c r="B456" s="2"/>
      <c r="C456" s="2"/>
      <c r="D456" s="2"/>
      <c r="E456" s="18"/>
      <c r="F456" s="2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3"/>
      <c r="R456" s="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>
      <c r="A457" s="2"/>
      <c r="B457" s="2"/>
      <c r="C457" s="2"/>
      <c r="D457" s="2"/>
      <c r="E457" s="18"/>
      <c r="F457" s="2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3"/>
      <c r="R457" s="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>
      <c r="A458" s="2"/>
      <c r="B458" s="2"/>
      <c r="C458" s="2"/>
      <c r="D458" s="2"/>
      <c r="E458" s="18"/>
      <c r="F458" s="2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3"/>
      <c r="R458" s="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>
      <c r="A459" s="2"/>
      <c r="B459" s="2"/>
      <c r="C459" s="2"/>
      <c r="D459" s="2"/>
      <c r="E459" s="18"/>
      <c r="F459" s="2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3"/>
      <c r="R459" s="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>
      <c r="A460" s="2"/>
      <c r="B460" s="2"/>
      <c r="C460" s="2"/>
      <c r="D460" s="2"/>
      <c r="E460" s="18"/>
      <c r="F460" s="2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3"/>
      <c r="R460" s="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>
      <c r="A461" s="2"/>
      <c r="B461" s="2"/>
      <c r="C461" s="2"/>
      <c r="D461" s="2"/>
      <c r="E461" s="18"/>
      <c r="F461" s="2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3"/>
      <c r="R461" s="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>
      <c r="A462" s="2"/>
      <c r="B462" s="2"/>
      <c r="C462" s="2"/>
      <c r="D462" s="2"/>
      <c r="E462" s="18"/>
      <c r="F462" s="2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3"/>
      <c r="R462" s="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>
      <c r="A463" s="2"/>
      <c r="B463" s="2"/>
      <c r="C463" s="2"/>
      <c r="D463" s="2"/>
      <c r="E463" s="18"/>
      <c r="F463" s="2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3"/>
      <c r="R463" s="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>
      <c r="A464" s="2"/>
      <c r="B464" s="2"/>
      <c r="C464" s="2"/>
      <c r="D464" s="2"/>
      <c r="E464" s="18"/>
      <c r="F464" s="2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3"/>
      <c r="R464" s="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>
      <c r="A465" s="2"/>
      <c r="B465" s="2"/>
      <c r="C465" s="2"/>
      <c r="D465" s="2"/>
      <c r="E465" s="18"/>
      <c r="F465" s="2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3"/>
      <c r="R465" s="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>
      <c r="A466" s="2"/>
      <c r="B466" s="2"/>
      <c r="C466" s="2"/>
      <c r="D466" s="2"/>
      <c r="E466" s="18"/>
      <c r="F466" s="2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3"/>
      <c r="R466" s="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>
      <c r="A467" s="2"/>
      <c r="B467" s="2"/>
      <c r="C467" s="2"/>
      <c r="D467" s="2"/>
      <c r="E467" s="18"/>
      <c r="F467" s="2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3"/>
      <c r="R467" s="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>
      <c r="A468" s="2"/>
      <c r="B468" s="2"/>
      <c r="C468" s="2"/>
      <c r="D468" s="2"/>
      <c r="E468" s="18"/>
      <c r="F468" s="2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3"/>
      <c r="R468" s="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>
      <c r="A469" s="2"/>
      <c r="B469" s="2"/>
      <c r="C469" s="2"/>
      <c r="D469" s="2"/>
      <c r="E469" s="18"/>
      <c r="F469" s="2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3"/>
      <c r="R469" s="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>
      <c r="A470" s="2"/>
      <c r="B470" s="2"/>
      <c r="C470" s="2"/>
      <c r="D470" s="2"/>
      <c r="E470" s="18"/>
      <c r="F470" s="2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3"/>
      <c r="R470" s="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>
      <c r="A471" s="2"/>
      <c r="B471" s="2"/>
      <c r="C471" s="2"/>
      <c r="D471" s="2"/>
      <c r="E471" s="18"/>
      <c r="F471" s="2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3"/>
      <c r="R471" s="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>
      <c r="A472" s="2"/>
      <c r="B472" s="2"/>
      <c r="C472" s="2"/>
      <c r="D472" s="2"/>
      <c r="E472" s="18"/>
      <c r="F472" s="2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>
      <c r="A473" s="2"/>
      <c r="B473" s="2"/>
      <c r="C473" s="2"/>
      <c r="D473" s="2"/>
      <c r="E473" s="18"/>
      <c r="F473" s="2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3"/>
      <c r="R473" s="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>
      <c r="A474" s="2"/>
      <c r="B474" s="2"/>
      <c r="C474" s="2"/>
      <c r="D474" s="2"/>
      <c r="E474" s="18"/>
      <c r="F474" s="2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>
      <c r="A475" s="2"/>
      <c r="B475" s="2"/>
      <c r="C475" s="2"/>
      <c r="D475" s="2"/>
      <c r="E475" s="18"/>
      <c r="F475" s="2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3"/>
      <c r="R475" s="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>
      <c r="A476" s="2"/>
      <c r="B476" s="2"/>
      <c r="C476" s="2"/>
      <c r="D476" s="2"/>
      <c r="E476" s="18"/>
      <c r="F476" s="2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3"/>
      <c r="R476" s="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>
      <c r="A477" s="2"/>
      <c r="B477" s="2"/>
      <c r="C477" s="2"/>
      <c r="D477" s="2"/>
      <c r="E477" s="18"/>
      <c r="F477" s="2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3"/>
      <c r="R477" s="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>
      <c r="A478" s="2"/>
      <c r="B478" s="2"/>
      <c r="C478" s="2"/>
      <c r="D478" s="2"/>
      <c r="E478" s="18"/>
      <c r="F478" s="2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3"/>
      <c r="R478" s="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>
      <c r="A479" s="2"/>
      <c r="B479" s="2"/>
      <c r="C479" s="2"/>
      <c r="D479" s="2"/>
      <c r="E479" s="18"/>
      <c r="F479" s="2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3"/>
      <c r="R479" s="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>
      <c r="A480" s="2"/>
      <c r="B480" s="2"/>
      <c r="C480" s="2"/>
      <c r="D480" s="2"/>
      <c r="E480" s="18"/>
      <c r="F480" s="2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3"/>
      <c r="R480" s="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>
      <c r="A481" s="2"/>
      <c r="B481" s="2"/>
      <c r="C481" s="2"/>
      <c r="D481" s="2"/>
      <c r="E481" s="18"/>
      <c r="F481" s="2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3"/>
      <c r="R481" s="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>
      <c r="A482" s="2"/>
      <c r="B482" s="2"/>
      <c r="C482" s="2"/>
      <c r="D482" s="2"/>
      <c r="E482" s="18"/>
      <c r="F482" s="2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3"/>
      <c r="R482" s="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>
      <c r="A483" s="2"/>
      <c r="B483" s="2"/>
      <c r="C483" s="2"/>
      <c r="D483" s="2"/>
      <c r="E483" s="18"/>
      <c r="F483" s="2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3"/>
      <c r="R483" s="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>
      <c r="A484" s="2"/>
      <c r="B484" s="2"/>
      <c r="C484" s="2"/>
      <c r="D484" s="2"/>
      <c r="E484" s="18"/>
      <c r="F484" s="2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3"/>
      <c r="R484" s="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>
      <c r="A485" s="2"/>
      <c r="B485" s="2"/>
      <c r="C485" s="2"/>
      <c r="D485" s="2"/>
      <c r="E485" s="18"/>
      <c r="F485" s="2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3"/>
      <c r="R485" s="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>
      <c r="A486" s="2"/>
      <c r="B486" s="2"/>
      <c r="C486" s="2"/>
      <c r="D486" s="2"/>
      <c r="E486" s="18"/>
      <c r="F486" s="2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3"/>
      <c r="R486" s="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>
      <c r="A487" s="2"/>
      <c r="B487" s="2"/>
      <c r="C487" s="2"/>
      <c r="D487" s="2"/>
      <c r="E487" s="18"/>
      <c r="F487" s="2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3"/>
      <c r="R487" s="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>
      <c r="A488" s="2"/>
      <c r="B488" s="2"/>
      <c r="C488" s="2"/>
      <c r="D488" s="2"/>
      <c r="E488" s="18"/>
      <c r="F488" s="2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>
      <c r="A489" s="2"/>
      <c r="B489" s="2"/>
      <c r="C489" s="2"/>
      <c r="D489" s="2"/>
      <c r="E489" s="18"/>
      <c r="F489" s="2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3"/>
      <c r="R489" s="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>
      <c r="A490" s="2"/>
      <c r="B490" s="2"/>
      <c r="C490" s="2"/>
      <c r="D490" s="2"/>
      <c r="E490" s="18"/>
      <c r="F490" s="2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3"/>
      <c r="R490" s="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>
      <c r="A491" s="2"/>
      <c r="B491" s="2"/>
      <c r="C491" s="2"/>
      <c r="D491" s="2"/>
      <c r="E491" s="18"/>
      <c r="F491" s="2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3"/>
      <c r="R491" s="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>
      <c r="A492" s="2"/>
      <c r="B492" s="2"/>
      <c r="C492" s="2"/>
      <c r="D492" s="2"/>
      <c r="E492" s="18"/>
      <c r="F492" s="2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3"/>
      <c r="R492" s="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>
      <c r="A493" s="2"/>
      <c r="B493" s="2"/>
      <c r="C493" s="2"/>
      <c r="D493" s="2"/>
      <c r="E493" s="18"/>
      <c r="F493" s="2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3"/>
      <c r="R493" s="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>
      <c r="A494" s="2"/>
      <c r="B494" s="2"/>
      <c r="C494" s="2"/>
      <c r="D494" s="2"/>
      <c r="E494" s="18"/>
      <c r="F494" s="2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3"/>
      <c r="R494" s="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>
      <c r="A495" s="2"/>
      <c r="B495" s="2"/>
      <c r="C495" s="2"/>
      <c r="D495" s="2"/>
      <c r="E495" s="18"/>
      <c r="F495" s="2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3"/>
      <c r="R495" s="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>
      <c r="A496" s="2"/>
      <c r="B496" s="2"/>
      <c r="C496" s="2"/>
      <c r="D496" s="2"/>
      <c r="E496" s="18"/>
      <c r="F496" s="2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3"/>
      <c r="R496" s="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>
      <c r="A497" s="2"/>
      <c r="B497" s="2"/>
      <c r="C497" s="2"/>
      <c r="D497" s="2"/>
      <c r="E497" s="18"/>
      <c r="F497" s="2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3"/>
      <c r="R497" s="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>
      <c r="A498" s="2"/>
      <c r="B498" s="2"/>
      <c r="C498" s="2"/>
      <c r="D498" s="2"/>
      <c r="E498" s="18"/>
      <c r="F498" s="2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3"/>
      <c r="R498" s="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>
      <c r="A499" s="2"/>
      <c r="B499" s="2"/>
      <c r="C499" s="2"/>
      <c r="D499" s="2"/>
      <c r="E499" s="18"/>
      <c r="F499" s="2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3"/>
      <c r="R499" s="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>
      <c r="A500" s="2"/>
      <c r="B500" s="2"/>
      <c r="C500" s="2"/>
      <c r="D500" s="2"/>
      <c r="E500" s="18"/>
      <c r="F500" s="2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3"/>
      <c r="R500" s="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>
      <c r="A501" s="2"/>
      <c r="B501" s="2"/>
      <c r="C501" s="2"/>
      <c r="D501" s="2"/>
      <c r="E501" s="18"/>
      <c r="F501" s="2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3"/>
      <c r="R501" s="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>
      <c r="A502" s="2"/>
      <c r="B502" s="2"/>
      <c r="C502" s="2"/>
      <c r="D502" s="2"/>
      <c r="E502" s="18"/>
      <c r="F502" s="2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>
      <c r="A503" s="2"/>
      <c r="B503" s="2"/>
      <c r="C503" s="2"/>
      <c r="D503" s="2"/>
      <c r="E503" s="18"/>
      <c r="F503" s="2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3"/>
      <c r="R503" s="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>
      <c r="A504" s="2"/>
      <c r="B504" s="2"/>
      <c r="C504" s="2"/>
      <c r="D504" s="2"/>
      <c r="E504" s="18"/>
      <c r="F504" s="2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3"/>
      <c r="R504" s="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>
      <c r="A505" s="2"/>
      <c r="B505" s="2"/>
      <c r="C505" s="2"/>
      <c r="D505" s="2"/>
      <c r="E505" s="18"/>
      <c r="F505" s="2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3"/>
      <c r="R505" s="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>
      <c r="A506" s="2"/>
      <c r="B506" s="2"/>
      <c r="C506" s="2"/>
      <c r="D506" s="2"/>
      <c r="E506" s="18"/>
      <c r="F506" s="2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3"/>
      <c r="R506" s="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>
      <c r="A507" s="2"/>
      <c r="B507" s="2"/>
      <c r="C507" s="2"/>
      <c r="D507" s="2"/>
      <c r="E507" s="18"/>
      <c r="F507" s="2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3"/>
      <c r="R507" s="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>
      <c r="A508" s="2"/>
      <c r="B508" s="2"/>
      <c r="C508" s="2"/>
      <c r="D508" s="2"/>
      <c r="E508" s="18"/>
      <c r="F508" s="2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3"/>
      <c r="R508" s="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>
      <c r="A509" s="2"/>
      <c r="B509" s="2"/>
      <c r="C509" s="2"/>
      <c r="D509" s="2"/>
      <c r="E509" s="18"/>
      <c r="F509" s="2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3"/>
      <c r="R509" s="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>
      <c r="A510" s="2"/>
      <c r="B510" s="2"/>
      <c r="C510" s="2"/>
      <c r="D510" s="2"/>
      <c r="E510" s="18"/>
      <c r="F510" s="2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3"/>
      <c r="R510" s="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>
      <c r="A511" s="2"/>
      <c r="B511" s="2"/>
      <c r="C511" s="2"/>
      <c r="D511" s="2"/>
      <c r="E511" s="18"/>
      <c r="F511" s="2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>
      <c r="A512" s="2"/>
      <c r="B512" s="2"/>
      <c r="C512" s="2"/>
      <c r="D512" s="2"/>
      <c r="E512" s="18"/>
      <c r="F512" s="2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3"/>
      <c r="R512" s="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>
      <c r="A513" s="2"/>
      <c r="B513" s="2"/>
      <c r="C513" s="2"/>
      <c r="D513" s="2"/>
      <c r="E513" s="18"/>
      <c r="F513" s="2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>
      <c r="A514" s="2"/>
      <c r="B514" s="2"/>
      <c r="C514" s="2"/>
      <c r="D514" s="2"/>
      <c r="E514" s="18"/>
      <c r="F514" s="2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3"/>
      <c r="R514" s="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>
      <c r="A515" s="2"/>
      <c r="B515" s="2"/>
      <c r="C515" s="2"/>
      <c r="D515" s="2"/>
      <c r="E515" s="18"/>
      <c r="F515" s="2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>
      <c r="A516" s="2"/>
      <c r="B516" s="2"/>
      <c r="C516" s="2"/>
      <c r="D516" s="2"/>
      <c r="E516" s="18"/>
      <c r="F516" s="2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3"/>
      <c r="R516" s="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>
      <c r="A517" s="2"/>
      <c r="B517" s="2"/>
      <c r="C517" s="2"/>
      <c r="D517" s="2"/>
      <c r="E517" s="18"/>
      <c r="F517" s="2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>
      <c r="A518" s="2"/>
      <c r="B518" s="2"/>
      <c r="C518" s="2"/>
      <c r="D518" s="2"/>
      <c r="E518" s="18"/>
      <c r="F518" s="2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3"/>
      <c r="R518" s="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>
      <c r="A519" s="2"/>
      <c r="B519" s="2"/>
      <c r="C519" s="2"/>
      <c r="D519" s="2"/>
      <c r="E519" s="18"/>
      <c r="F519" s="2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>
      <c r="A520" s="2"/>
      <c r="B520" s="2"/>
      <c r="C520" s="2"/>
      <c r="D520" s="2"/>
      <c r="E520" s="18"/>
      <c r="F520" s="2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3"/>
      <c r="R520" s="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>
      <c r="A521" s="2"/>
      <c r="B521" s="2"/>
      <c r="C521" s="2"/>
      <c r="D521" s="2"/>
      <c r="E521" s="18"/>
      <c r="F521" s="2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>
      <c r="A522" s="2"/>
      <c r="B522" s="2"/>
      <c r="C522" s="2"/>
      <c r="D522" s="2"/>
      <c r="E522" s="18"/>
      <c r="F522" s="2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3"/>
      <c r="R522" s="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>
      <c r="A523" s="2"/>
      <c r="B523" s="2"/>
      <c r="C523" s="2"/>
      <c r="D523" s="2"/>
      <c r="E523" s="18"/>
      <c r="F523" s="2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>
      <c r="A524" s="2"/>
      <c r="B524" s="2"/>
      <c r="C524" s="2"/>
      <c r="D524" s="2"/>
      <c r="E524" s="18"/>
      <c r="F524" s="2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3"/>
      <c r="R524" s="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>
      <c r="A525" s="2"/>
      <c r="B525" s="2"/>
      <c r="C525" s="2"/>
      <c r="D525" s="2"/>
      <c r="E525" s="18"/>
      <c r="F525" s="2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>
      <c r="A526" s="2"/>
      <c r="B526" s="2"/>
      <c r="C526" s="2"/>
      <c r="D526" s="2"/>
      <c r="E526" s="18"/>
      <c r="F526" s="2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3"/>
      <c r="R526" s="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>
      <c r="A527" s="2"/>
      <c r="B527" s="2"/>
      <c r="C527" s="2"/>
      <c r="D527" s="2"/>
      <c r="E527" s="18"/>
      <c r="F527" s="2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>
      <c r="A528" s="2"/>
      <c r="B528" s="2"/>
      <c r="C528" s="2"/>
      <c r="D528" s="2"/>
      <c r="E528" s="18"/>
      <c r="F528" s="2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3"/>
      <c r="R528" s="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>
      <c r="A529" s="2"/>
      <c r="B529" s="2"/>
      <c r="C529" s="2"/>
      <c r="D529" s="2"/>
      <c r="E529" s="18"/>
      <c r="F529" s="2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3"/>
      <c r="R529" s="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>
      <c r="A530" s="2"/>
      <c r="B530" s="2"/>
      <c r="C530" s="2"/>
      <c r="D530" s="2"/>
      <c r="E530" s="18"/>
      <c r="F530" s="2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3"/>
      <c r="R530" s="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>
      <c r="A531" s="2"/>
      <c r="B531" s="2"/>
      <c r="C531" s="2"/>
      <c r="D531" s="2"/>
      <c r="E531" s="18"/>
      <c r="F531" s="2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3"/>
      <c r="R531" s="3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>
      <c r="A532" s="2"/>
      <c r="B532" s="2"/>
      <c r="C532" s="2"/>
      <c r="D532" s="2"/>
      <c r="E532" s="18"/>
      <c r="F532" s="2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3"/>
      <c r="R532" s="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>
      <c r="A533" s="2"/>
      <c r="B533" s="2"/>
      <c r="C533" s="2"/>
      <c r="D533" s="2"/>
      <c r="E533" s="18"/>
      <c r="F533" s="2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3"/>
      <c r="R533" s="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>
      <c r="A534" s="2"/>
      <c r="B534" s="2"/>
      <c r="C534" s="2"/>
      <c r="D534" s="2"/>
      <c r="E534" s="18"/>
      <c r="F534" s="2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3"/>
      <c r="R534" s="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>
      <c r="A535" s="2"/>
      <c r="B535" s="2"/>
      <c r="C535" s="2"/>
      <c r="D535" s="2"/>
      <c r="E535" s="18"/>
      <c r="F535" s="2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3"/>
      <c r="R535" s="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>
      <c r="A536" s="2"/>
      <c r="B536" s="2"/>
      <c r="C536" s="2"/>
      <c r="D536" s="2"/>
      <c r="E536" s="18"/>
      <c r="F536" s="2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>
      <c r="A537" s="2"/>
      <c r="B537" s="2"/>
      <c r="C537" s="2"/>
      <c r="D537" s="2"/>
      <c r="E537" s="18"/>
      <c r="F537" s="2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3"/>
      <c r="R537" s="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>
      <c r="A538" s="2"/>
      <c r="B538" s="2"/>
      <c r="C538" s="2"/>
      <c r="D538" s="2"/>
      <c r="E538" s="18"/>
      <c r="F538" s="2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>
      <c r="A539" s="2"/>
      <c r="B539" s="2"/>
      <c r="C539" s="2"/>
      <c r="D539" s="2"/>
      <c r="E539" s="18"/>
      <c r="F539" s="2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3"/>
      <c r="R539" s="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>
      <c r="A540" s="2"/>
      <c r="B540" s="2"/>
      <c r="C540" s="2"/>
      <c r="D540" s="2"/>
      <c r="E540" s="18"/>
      <c r="F540" s="2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>
      <c r="A541" s="2"/>
      <c r="B541" s="2"/>
      <c r="C541" s="2"/>
      <c r="D541" s="2"/>
      <c r="E541" s="18"/>
      <c r="F541" s="2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3"/>
      <c r="R541" s="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>
      <c r="A542" s="2"/>
      <c r="B542" s="2"/>
      <c r="C542" s="2"/>
      <c r="D542" s="2"/>
      <c r="E542" s="18"/>
      <c r="F542" s="2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>
      <c r="A543" s="2"/>
      <c r="B543" s="2"/>
      <c r="C543" s="2"/>
      <c r="D543" s="2"/>
      <c r="E543" s="18"/>
      <c r="F543" s="2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3"/>
      <c r="R543" s="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>
      <c r="A544" s="2"/>
      <c r="B544" s="2"/>
      <c r="C544" s="2"/>
      <c r="D544" s="2"/>
      <c r="E544" s="18"/>
      <c r="F544" s="2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>
      <c r="A545" s="2"/>
      <c r="B545" s="2"/>
      <c r="C545" s="2"/>
      <c r="D545" s="2"/>
      <c r="E545" s="18"/>
      <c r="F545" s="2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3"/>
      <c r="R545" s="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>
      <c r="A546" s="2"/>
      <c r="B546" s="2"/>
      <c r="C546" s="2"/>
      <c r="D546" s="2"/>
      <c r="E546" s="18"/>
      <c r="F546" s="2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>
      <c r="A547" s="2"/>
      <c r="B547" s="2"/>
      <c r="C547" s="2"/>
      <c r="D547" s="2"/>
      <c r="E547" s="18"/>
      <c r="F547" s="2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3"/>
      <c r="R547" s="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>
      <c r="A548" s="2"/>
      <c r="B548" s="2"/>
      <c r="C548" s="2"/>
      <c r="D548" s="2"/>
      <c r="E548" s="18"/>
      <c r="F548" s="2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>
      <c r="A549" s="2"/>
      <c r="B549" s="2"/>
      <c r="C549" s="2"/>
      <c r="D549" s="2"/>
      <c r="E549" s="18"/>
      <c r="F549" s="2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3"/>
      <c r="R549" s="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>
      <c r="A550" s="2"/>
      <c r="B550" s="2"/>
      <c r="C550" s="2"/>
      <c r="D550" s="2"/>
      <c r="E550" s="18"/>
      <c r="F550" s="2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>
      <c r="A551" s="2"/>
      <c r="B551" s="2"/>
      <c r="C551" s="2"/>
      <c r="D551" s="2"/>
      <c r="E551" s="18"/>
      <c r="F551" s="2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3"/>
      <c r="R551" s="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>
      <c r="A552" s="2"/>
      <c r="B552" s="2"/>
      <c r="C552" s="2"/>
      <c r="D552" s="2"/>
      <c r="E552" s="18"/>
      <c r="F552" s="2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>
      <c r="A553" s="2"/>
      <c r="B553" s="2"/>
      <c r="C553" s="2"/>
      <c r="D553" s="2"/>
      <c r="E553" s="18"/>
      <c r="F553" s="2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3"/>
      <c r="R553" s="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>
      <c r="A554" s="2"/>
      <c r="B554" s="2"/>
      <c r="C554" s="2"/>
      <c r="D554" s="2"/>
      <c r="E554" s="18"/>
      <c r="F554" s="2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>
      <c r="A555" s="2"/>
      <c r="B555" s="2"/>
      <c r="C555" s="2"/>
      <c r="D555" s="2"/>
      <c r="E555" s="18"/>
      <c r="F555" s="2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3"/>
      <c r="R555" s="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>
      <c r="A556" s="2"/>
      <c r="B556" s="2"/>
      <c r="C556" s="2"/>
      <c r="D556" s="2"/>
      <c r="E556" s="18"/>
      <c r="F556" s="2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>
      <c r="A557" s="2"/>
      <c r="B557" s="2"/>
      <c r="C557" s="2"/>
      <c r="D557" s="2"/>
      <c r="E557" s="18"/>
      <c r="F557" s="2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3"/>
      <c r="R557" s="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>
      <c r="A558" s="2"/>
      <c r="B558" s="2"/>
      <c r="C558" s="2"/>
      <c r="D558" s="2"/>
      <c r="E558" s="18"/>
      <c r="F558" s="2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>
      <c r="A559" s="2"/>
      <c r="B559" s="2"/>
      <c r="C559" s="2"/>
      <c r="D559" s="2"/>
      <c r="E559" s="18"/>
      <c r="F559" s="2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3"/>
      <c r="R559" s="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>
      <c r="A560" s="2"/>
      <c r="B560" s="2"/>
      <c r="C560" s="2"/>
      <c r="D560" s="2"/>
      <c r="E560" s="18"/>
      <c r="F560" s="2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>
      <c r="A561" s="2"/>
      <c r="B561" s="2"/>
      <c r="C561" s="2"/>
      <c r="D561" s="2"/>
      <c r="E561" s="18"/>
      <c r="F561" s="2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3"/>
      <c r="R561" s="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>
      <c r="A562" s="2"/>
      <c r="B562" s="2"/>
      <c r="C562" s="2"/>
      <c r="D562" s="2"/>
      <c r="E562" s="18"/>
      <c r="F562" s="2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>
      <c r="A563" s="2"/>
      <c r="B563" s="2"/>
      <c r="C563" s="2"/>
      <c r="D563" s="2"/>
      <c r="E563" s="18"/>
      <c r="F563" s="2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3"/>
      <c r="R563" s="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>
      <c r="A564" s="2"/>
      <c r="B564" s="2"/>
      <c r="C564" s="2"/>
      <c r="D564" s="2"/>
      <c r="E564" s="18"/>
      <c r="F564" s="2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>
      <c r="A565" s="2"/>
      <c r="B565" s="2"/>
      <c r="C565" s="2"/>
      <c r="D565" s="2"/>
      <c r="E565" s="18"/>
      <c r="F565" s="2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3"/>
      <c r="R565" s="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>
      <c r="A566" s="2"/>
      <c r="B566" s="2"/>
      <c r="C566" s="2"/>
      <c r="D566" s="2"/>
      <c r="E566" s="18"/>
      <c r="F566" s="2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>
      <c r="A567" s="2"/>
      <c r="B567" s="2"/>
      <c r="C567" s="2"/>
      <c r="D567" s="2"/>
      <c r="E567" s="18"/>
      <c r="F567" s="2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3"/>
      <c r="R567" s="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>
      <c r="A568" s="2"/>
      <c r="B568" s="2"/>
      <c r="C568" s="2"/>
      <c r="D568" s="2"/>
      <c r="E568" s="18"/>
      <c r="F568" s="2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>
      <c r="A569" s="2"/>
      <c r="B569" s="2"/>
      <c r="C569" s="2"/>
      <c r="D569" s="2"/>
      <c r="E569" s="18"/>
      <c r="F569" s="2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3"/>
      <c r="R569" s="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>
      <c r="A570" s="2"/>
      <c r="B570" s="2"/>
      <c r="C570" s="2"/>
      <c r="D570" s="2"/>
      <c r="E570" s="18"/>
      <c r="F570" s="2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>
      <c r="A571" s="2"/>
      <c r="B571" s="2"/>
      <c r="C571" s="2"/>
      <c r="D571" s="2"/>
      <c r="E571" s="18"/>
      <c r="F571" s="2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3"/>
      <c r="R571" s="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>
      <c r="A572" s="2"/>
      <c r="B572" s="2"/>
      <c r="C572" s="2"/>
      <c r="D572" s="2"/>
      <c r="E572" s="18"/>
      <c r="F572" s="2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>
      <c r="A573" s="2"/>
      <c r="B573" s="2"/>
      <c r="C573" s="2"/>
      <c r="D573" s="2"/>
      <c r="E573" s="18"/>
      <c r="F573" s="2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3"/>
      <c r="R573" s="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>
      <c r="A574" s="2"/>
      <c r="B574" s="2"/>
      <c r="C574" s="2"/>
      <c r="D574" s="2"/>
      <c r="E574" s="18"/>
      <c r="F574" s="2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>
      <c r="A575" s="2"/>
      <c r="B575" s="2"/>
      <c r="C575" s="2"/>
      <c r="D575" s="2"/>
      <c r="E575" s="18"/>
      <c r="F575" s="2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3"/>
      <c r="R575" s="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>
      <c r="A576" s="2"/>
      <c r="B576" s="2"/>
      <c r="C576" s="2"/>
      <c r="D576" s="2"/>
      <c r="E576" s="18"/>
      <c r="F576" s="2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>
      <c r="A577" s="2"/>
      <c r="B577" s="2"/>
      <c r="C577" s="2"/>
      <c r="D577" s="2"/>
      <c r="E577" s="18"/>
      <c r="F577" s="2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3"/>
      <c r="R577" s="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>
      <c r="A578" s="2"/>
      <c r="B578" s="2"/>
      <c r="C578" s="2"/>
      <c r="D578" s="2"/>
      <c r="E578" s="18"/>
      <c r="F578" s="2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>
      <c r="A579" s="2"/>
      <c r="B579" s="2"/>
      <c r="C579" s="2"/>
      <c r="D579" s="2"/>
      <c r="E579" s="18"/>
      <c r="F579" s="2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3"/>
      <c r="R579" s="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>
      <c r="A580" s="2"/>
      <c r="B580" s="2"/>
      <c r="C580" s="2"/>
      <c r="D580" s="2"/>
      <c r="E580" s="18"/>
      <c r="F580" s="2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>
      <c r="A581" s="2"/>
      <c r="B581" s="2"/>
      <c r="C581" s="2"/>
      <c r="D581" s="2"/>
      <c r="E581" s="18"/>
      <c r="F581" s="2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3"/>
      <c r="R581" s="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>
      <c r="A582" s="2"/>
      <c r="B582" s="2"/>
      <c r="C582" s="2"/>
      <c r="D582" s="2"/>
      <c r="E582" s="18"/>
      <c r="F582" s="2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>
      <c r="A583" s="2"/>
      <c r="B583" s="2"/>
      <c r="C583" s="2"/>
      <c r="D583" s="2"/>
      <c r="E583" s="18"/>
      <c r="F583" s="2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3"/>
      <c r="R583" s="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>
      <c r="A584" s="2"/>
      <c r="B584" s="2"/>
      <c r="C584" s="2"/>
      <c r="D584" s="2"/>
      <c r="E584" s="18"/>
      <c r="F584" s="2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>
      <c r="A585" s="2"/>
      <c r="B585" s="2"/>
      <c r="C585" s="2"/>
      <c r="D585" s="2"/>
      <c r="E585" s="18"/>
      <c r="F585" s="2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3"/>
      <c r="R585" s="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>
      <c r="A586" s="2"/>
      <c r="B586" s="2"/>
      <c r="C586" s="2"/>
      <c r="D586" s="2"/>
      <c r="E586" s="18"/>
      <c r="F586" s="2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>
      <c r="A587" s="2"/>
      <c r="B587" s="2"/>
      <c r="C587" s="2"/>
      <c r="D587" s="2"/>
      <c r="E587" s="18"/>
      <c r="F587" s="2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3"/>
      <c r="R587" s="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>
      <c r="A588" s="2"/>
      <c r="B588" s="2"/>
      <c r="C588" s="2"/>
      <c r="D588" s="2"/>
      <c r="E588" s="18"/>
      <c r="F588" s="2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3"/>
      <c r="R588" s="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>
      <c r="A589" s="2"/>
      <c r="B589" s="2"/>
      <c r="C589" s="2"/>
      <c r="D589" s="2"/>
      <c r="E589" s="18"/>
      <c r="F589" s="2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3"/>
      <c r="R589" s="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>
      <c r="A590" s="2"/>
      <c r="B590" s="2"/>
      <c r="C590" s="2"/>
      <c r="D590" s="2"/>
      <c r="E590" s="18"/>
      <c r="F590" s="2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3"/>
      <c r="R590" s="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>
      <c r="A591" s="2"/>
      <c r="B591" s="2"/>
      <c r="C591" s="2"/>
      <c r="D591" s="2"/>
      <c r="E591" s="18"/>
      <c r="F591" s="2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3"/>
      <c r="R591" s="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>
      <c r="A592" s="2"/>
      <c r="B592" s="2"/>
      <c r="C592" s="2"/>
      <c r="D592" s="2"/>
      <c r="E592" s="18"/>
      <c r="F592" s="2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3"/>
      <c r="R592" s="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>
      <c r="A593" s="2"/>
      <c r="B593" s="2"/>
      <c r="C593" s="2"/>
      <c r="D593" s="2"/>
      <c r="E593" s="18"/>
      <c r="F593" s="2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>
      <c r="A594" s="2"/>
      <c r="B594" s="2"/>
      <c r="C594" s="2"/>
      <c r="D594" s="2"/>
      <c r="E594" s="18"/>
      <c r="F594" s="2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3"/>
      <c r="R594" s="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>
      <c r="A595" s="2"/>
      <c r="B595" s="2"/>
      <c r="C595" s="2"/>
      <c r="D595" s="2"/>
      <c r="E595" s="18"/>
      <c r="F595" s="2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>
      <c r="A596" s="2"/>
      <c r="B596" s="2"/>
      <c r="C596" s="2"/>
      <c r="D596" s="2"/>
      <c r="E596" s="18"/>
      <c r="F596" s="2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3"/>
      <c r="R596" s="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>
      <c r="A597" s="2"/>
      <c r="B597" s="2"/>
      <c r="C597" s="2"/>
      <c r="D597" s="2"/>
      <c r="E597" s="18"/>
      <c r="F597" s="2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>
      <c r="A598" s="2"/>
      <c r="B598" s="2"/>
      <c r="C598" s="2"/>
      <c r="D598" s="2"/>
      <c r="E598" s="18"/>
      <c r="F598" s="2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3"/>
      <c r="R598" s="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>
      <c r="A599" s="2"/>
      <c r="B599" s="2"/>
      <c r="C599" s="2"/>
      <c r="D599" s="2"/>
      <c r="E599" s="18"/>
      <c r="F599" s="2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>
      <c r="A600" s="2"/>
      <c r="B600" s="2"/>
      <c r="C600" s="2"/>
      <c r="D600" s="2"/>
      <c r="E600" s="18"/>
      <c r="F600" s="2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3"/>
      <c r="R600" s="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>
      <c r="A601" s="2"/>
      <c r="B601" s="2"/>
      <c r="C601" s="2"/>
      <c r="D601" s="2"/>
      <c r="E601" s="18"/>
      <c r="F601" s="2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>
      <c r="A602" s="2"/>
      <c r="B602" s="2"/>
      <c r="C602" s="2"/>
      <c r="D602" s="2"/>
      <c r="E602" s="18"/>
      <c r="F602" s="2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3"/>
      <c r="R602" s="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>
      <c r="A603" s="2"/>
      <c r="B603" s="2"/>
      <c r="C603" s="2"/>
      <c r="D603" s="2"/>
      <c r="E603" s="18"/>
      <c r="F603" s="2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3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>
      <c r="A604" s="2"/>
      <c r="B604" s="2"/>
      <c r="C604" s="2"/>
      <c r="D604" s="2"/>
      <c r="E604" s="18"/>
      <c r="F604" s="2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3"/>
      <c r="R604" s="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>
      <c r="A605" s="2"/>
      <c r="B605" s="2"/>
      <c r="C605" s="2"/>
      <c r="D605" s="2"/>
      <c r="E605" s="18"/>
      <c r="F605" s="2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>
      <c r="A606" s="2"/>
      <c r="B606" s="2"/>
      <c r="C606" s="2"/>
      <c r="D606" s="2"/>
      <c r="E606" s="18"/>
      <c r="F606" s="2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3"/>
      <c r="R606" s="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>
      <c r="A607" s="2"/>
      <c r="B607" s="2"/>
      <c r="C607" s="2"/>
      <c r="D607" s="2"/>
      <c r="E607" s="18"/>
      <c r="F607" s="2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>
      <c r="A608" s="2"/>
      <c r="B608" s="2"/>
      <c r="C608" s="2"/>
      <c r="D608" s="2"/>
      <c r="E608" s="18"/>
      <c r="F608" s="2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3"/>
      <c r="R608" s="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>
      <c r="A609" s="2"/>
      <c r="B609" s="2"/>
      <c r="C609" s="2"/>
      <c r="D609" s="2"/>
      <c r="E609" s="18"/>
      <c r="F609" s="2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>
      <c r="A610" s="2"/>
      <c r="B610" s="2"/>
      <c r="C610" s="2"/>
      <c r="D610" s="2"/>
      <c r="E610" s="18"/>
      <c r="F610" s="2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3"/>
      <c r="R610" s="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>
      <c r="A611" s="2"/>
      <c r="B611" s="2"/>
      <c r="C611" s="2"/>
      <c r="D611" s="2"/>
      <c r="E611" s="18"/>
      <c r="F611" s="2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>
      <c r="A612" s="2"/>
      <c r="B612" s="2"/>
      <c r="C612" s="2"/>
      <c r="D612" s="2"/>
      <c r="E612" s="18"/>
      <c r="F612" s="2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3"/>
      <c r="R612" s="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>
      <c r="A613" s="2"/>
      <c r="B613" s="2"/>
      <c r="C613" s="2"/>
      <c r="D613" s="2"/>
      <c r="E613" s="18"/>
      <c r="F613" s="2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>
      <c r="A614" s="2"/>
      <c r="B614" s="2"/>
      <c r="C614" s="2"/>
      <c r="D614" s="2"/>
      <c r="E614" s="18"/>
      <c r="F614" s="2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3"/>
      <c r="R614" s="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>
      <c r="A615" s="2"/>
      <c r="B615" s="2"/>
      <c r="C615" s="2"/>
      <c r="D615" s="2"/>
      <c r="E615" s="18"/>
      <c r="F615" s="2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>
      <c r="A616" s="2"/>
      <c r="B616" s="2"/>
      <c r="C616" s="2"/>
      <c r="D616" s="2"/>
      <c r="E616" s="18"/>
      <c r="F616" s="2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3"/>
      <c r="R616" s="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>
      <c r="A617" s="2"/>
      <c r="B617" s="2"/>
      <c r="C617" s="2"/>
      <c r="D617" s="2"/>
      <c r="E617" s="18"/>
      <c r="F617" s="2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>
      <c r="A618" s="2"/>
      <c r="B618" s="2"/>
      <c r="C618" s="2"/>
      <c r="D618" s="2"/>
      <c r="E618" s="18"/>
      <c r="F618" s="2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3"/>
      <c r="R618" s="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>
      <c r="A619" s="2"/>
      <c r="B619" s="2"/>
      <c r="C619" s="2"/>
      <c r="D619" s="2"/>
      <c r="E619" s="18"/>
      <c r="F619" s="2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>
      <c r="A620" s="2"/>
      <c r="B620" s="2"/>
      <c r="C620" s="2"/>
      <c r="D620" s="2"/>
      <c r="E620" s="18"/>
      <c r="F620" s="2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3"/>
      <c r="R620" s="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>
      <c r="A621" s="2"/>
      <c r="B621" s="2"/>
      <c r="C621" s="2"/>
      <c r="D621" s="2"/>
      <c r="E621" s="18"/>
      <c r="F621" s="2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>
      <c r="A622" s="2"/>
      <c r="B622" s="2"/>
      <c r="C622" s="2"/>
      <c r="D622" s="2"/>
      <c r="E622" s="18"/>
      <c r="F622" s="2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3"/>
      <c r="R622" s="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>
      <c r="A623" s="2"/>
      <c r="B623" s="2"/>
      <c r="C623" s="2"/>
      <c r="D623" s="2"/>
      <c r="E623" s="18"/>
      <c r="F623" s="2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>
      <c r="A624" s="2"/>
      <c r="B624" s="2"/>
      <c r="C624" s="2"/>
      <c r="D624" s="2"/>
      <c r="E624" s="18"/>
      <c r="F624" s="2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3"/>
      <c r="R624" s="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>
      <c r="A625" s="2"/>
      <c r="B625" s="2"/>
      <c r="C625" s="2"/>
      <c r="D625" s="2"/>
      <c r="E625" s="18"/>
      <c r="F625" s="2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>
      <c r="A626" s="2"/>
      <c r="B626" s="2"/>
      <c r="C626" s="2"/>
      <c r="D626" s="2"/>
      <c r="E626" s="18"/>
      <c r="F626" s="2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3"/>
      <c r="R626" s="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>
      <c r="A627" s="2"/>
      <c r="B627" s="2"/>
      <c r="C627" s="2"/>
      <c r="D627" s="2"/>
      <c r="E627" s="18"/>
      <c r="F627" s="2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3"/>
      <c r="R627" s="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>
      <c r="A628" s="2"/>
      <c r="B628" s="2"/>
      <c r="C628" s="2"/>
      <c r="D628" s="2"/>
      <c r="E628" s="18"/>
      <c r="F628" s="2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3"/>
      <c r="R628" s="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>
      <c r="A629" s="2"/>
      <c r="B629" s="2"/>
      <c r="C629" s="2"/>
      <c r="D629" s="2"/>
      <c r="E629" s="18"/>
      <c r="F629" s="2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3"/>
      <c r="R629" s="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>
      <c r="A630" s="2"/>
      <c r="B630" s="2"/>
      <c r="C630" s="2"/>
      <c r="D630" s="2"/>
      <c r="E630" s="18"/>
      <c r="F630" s="2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3"/>
      <c r="R630" s="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>
      <c r="A631" s="2"/>
      <c r="B631" s="2"/>
      <c r="C631" s="2"/>
      <c r="D631" s="2"/>
      <c r="E631" s="18"/>
      <c r="F631" s="2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3"/>
      <c r="R631" s="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>
      <c r="A632" s="2"/>
      <c r="B632" s="2"/>
      <c r="C632" s="2"/>
      <c r="D632" s="2"/>
      <c r="E632" s="18"/>
      <c r="F632" s="2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3"/>
      <c r="R632" s="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>
      <c r="A633" s="2"/>
      <c r="B633" s="2"/>
      <c r="C633" s="2"/>
      <c r="D633" s="2"/>
      <c r="E633" s="18"/>
      <c r="F633" s="2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3"/>
      <c r="R633" s="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>
      <c r="A634" s="2"/>
      <c r="B634" s="2"/>
      <c r="C634" s="2"/>
      <c r="D634" s="2"/>
      <c r="E634" s="18"/>
      <c r="F634" s="2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3"/>
      <c r="R634" s="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>
      <c r="A635" s="2"/>
      <c r="B635" s="2"/>
      <c r="C635" s="2"/>
      <c r="D635" s="2"/>
      <c r="E635" s="18"/>
      <c r="F635" s="2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3"/>
      <c r="R635" s="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>
      <c r="A636" s="2"/>
      <c r="B636" s="2"/>
      <c r="C636" s="2"/>
      <c r="D636" s="2"/>
      <c r="E636" s="18"/>
      <c r="F636" s="2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3"/>
      <c r="R636" s="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>
      <c r="A637" s="2"/>
      <c r="B637" s="2"/>
      <c r="C637" s="2"/>
      <c r="D637" s="2"/>
      <c r="E637" s="18"/>
      <c r="F637" s="2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3"/>
      <c r="R637" s="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>
      <c r="A638" s="2"/>
      <c r="B638" s="2"/>
      <c r="C638" s="2"/>
      <c r="D638" s="2"/>
      <c r="E638" s="18"/>
      <c r="F638" s="2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3"/>
      <c r="R638" s="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>
      <c r="A639" s="2"/>
      <c r="B639" s="2"/>
      <c r="C639" s="2"/>
      <c r="D639" s="2"/>
      <c r="E639" s="18"/>
      <c r="F639" s="2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3"/>
      <c r="R639" s="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>
      <c r="A640" s="2"/>
      <c r="B640" s="2"/>
      <c r="C640" s="2"/>
      <c r="D640" s="2"/>
      <c r="E640" s="18"/>
      <c r="F640" s="2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3"/>
      <c r="R640" s="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>
      <c r="A641" s="2"/>
      <c r="B641" s="2"/>
      <c r="C641" s="2"/>
      <c r="D641" s="2"/>
      <c r="E641" s="18"/>
      <c r="F641" s="2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3"/>
      <c r="R641" s="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>
      <c r="A642" s="2"/>
      <c r="B642" s="2"/>
      <c r="C642" s="2"/>
      <c r="D642" s="2"/>
      <c r="E642" s="18"/>
      <c r="F642" s="2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3"/>
      <c r="R642" s="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>
      <c r="A643" s="2"/>
      <c r="B643" s="2"/>
      <c r="C643" s="2"/>
      <c r="D643" s="2"/>
      <c r="E643" s="18"/>
      <c r="F643" s="2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3"/>
      <c r="R643" s="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>
      <c r="A644" s="2"/>
      <c r="B644" s="2"/>
      <c r="C644" s="2"/>
      <c r="D644" s="2"/>
      <c r="E644" s="18"/>
      <c r="F644" s="2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3"/>
      <c r="R644" s="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>
      <c r="A645" s="2"/>
      <c r="B645" s="2"/>
      <c r="C645" s="2"/>
      <c r="D645" s="2"/>
      <c r="E645" s="18"/>
      <c r="F645" s="2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3"/>
      <c r="R645" s="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>
      <c r="A646" s="2"/>
      <c r="B646" s="2"/>
      <c r="C646" s="2"/>
      <c r="D646" s="2"/>
      <c r="E646" s="18"/>
      <c r="F646" s="2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3"/>
      <c r="R646" s="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>
      <c r="A647" s="2"/>
      <c r="B647" s="2"/>
      <c r="C647" s="2"/>
      <c r="D647" s="2"/>
      <c r="E647" s="18"/>
      <c r="F647" s="2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3"/>
      <c r="R647" s="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>
      <c r="A648" s="2"/>
      <c r="B648" s="2"/>
      <c r="C648" s="2"/>
      <c r="D648" s="2"/>
      <c r="E648" s="18"/>
      <c r="F648" s="2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3"/>
      <c r="R648" s="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>
      <c r="A649" s="2"/>
      <c r="B649" s="2"/>
      <c r="C649" s="2"/>
      <c r="D649" s="2"/>
      <c r="E649" s="18"/>
      <c r="F649" s="2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3"/>
      <c r="R649" s="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>
      <c r="A650" s="2"/>
      <c r="B650" s="2"/>
      <c r="C650" s="2"/>
      <c r="D650" s="2"/>
      <c r="E650" s="18"/>
      <c r="F650" s="2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3"/>
      <c r="R650" s="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>
      <c r="A651" s="2"/>
      <c r="B651" s="2"/>
      <c r="C651" s="2"/>
      <c r="D651" s="2"/>
      <c r="E651" s="18"/>
      <c r="F651" s="2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3"/>
      <c r="R651" s="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>
      <c r="A652" s="2"/>
      <c r="B652" s="2"/>
      <c r="C652" s="2"/>
      <c r="D652" s="2"/>
      <c r="E652" s="18"/>
      <c r="F652" s="2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3"/>
      <c r="R652" s="3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>
      <c r="A653" s="2"/>
      <c r="B653" s="2"/>
      <c r="C653" s="2"/>
      <c r="D653" s="2"/>
      <c r="E653" s="18"/>
      <c r="F653" s="2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3"/>
      <c r="R653" s="3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>
      <c r="A654" s="2"/>
      <c r="B654" s="2"/>
      <c r="C654" s="2"/>
      <c r="D654" s="2"/>
      <c r="E654" s="18"/>
      <c r="F654" s="2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3"/>
      <c r="R654" s="3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>
      <c r="A655" s="2"/>
      <c r="B655" s="2"/>
      <c r="C655" s="2"/>
      <c r="D655" s="2"/>
      <c r="E655" s="18"/>
      <c r="F655" s="2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3"/>
      <c r="R655" s="3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>
      <c r="A656" s="2"/>
      <c r="B656" s="2"/>
      <c r="C656" s="2"/>
      <c r="D656" s="2"/>
      <c r="E656" s="18"/>
      <c r="F656" s="2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3"/>
      <c r="R656" s="3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>
      <c r="A657" s="2"/>
      <c r="B657" s="2"/>
      <c r="C657" s="2"/>
      <c r="D657" s="2"/>
      <c r="E657" s="18"/>
      <c r="F657" s="2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3"/>
      <c r="R657" s="3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>
      <c r="A658" s="2"/>
      <c r="B658" s="2"/>
      <c r="C658" s="2"/>
      <c r="D658" s="2"/>
      <c r="E658" s="18"/>
      <c r="F658" s="2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3"/>
      <c r="R658" s="3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>
      <c r="A659" s="2"/>
      <c r="B659" s="2"/>
      <c r="C659" s="2"/>
      <c r="D659" s="2"/>
      <c r="E659" s="18"/>
      <c r="F659" s="2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3"/>
      <c r="R659" s="3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>
      <c r="A660" s="2"/>
      <c r="B660" s="2"/>
      <c r="C660" s="2"/>
      <c r="D660" s="2"/>
      <c r="E660" s="18"/>
      <c r="F660" s="2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3"/>
      <c r="R660" s="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>
      <c r="A661" s="2"/>
      <c r="B661" s="2"/>
      <c r="C661" s="2"/>
      <c r="D661" s="2"/>
      <c r="E661" s="18"/>
      <c r="F661" s="2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3"/>
      <c r="R661" s="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>
      <c r="A662" s="2"/>
      <c r="B662" s="2"/>
      <c r="C662" s="2"/>
      <c r="D662" s="2"/>
      <c r="E662" s="18"/>
      <c r="F662" s="2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3"/>
      <c r="R662" s="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>
      <c r="A663" s="2"/>
      <c r="B663" s="2"/>
      <c r="C663" s="2"/>
      <c r="D663" s="2"/>
      <c r="E663" s="18"/>
      <c r="F663" s="2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3"/>
      <c r="R663" s="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>
      <c r="A664" s="2"/>
      <c r="B664" s="2"/>
      <c r="C664" s="2"/>
      <c r="D664" s="2"/>
      <c r="E664" s="18"/>
      <c r="F664" s="2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3"/>
      <c r="R664" s="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>
      <c r="A665" s="2"/>
      <c r="B665" s="2"/>
      <c r="C665" s="2"/>
      <c r="D665" s="2"/>
      <c r="E665" s="18"/>
      <c r="F665" s="2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3"/>
      <c r="R665" s="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>
      <c r="A666" s="2"/>
      <c r="B666" s="2"/>
      <c r="C666" s="2"/>
      <c r="D666" s="2"/>
      <c r="E666" s="18"/>
      <c r="F666" s="2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3"/>
      <c r="R666" s="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>
      <c r="A667" s="2"/>
      <c r="B667" s="2"/>
      <c r="C667" s="2"/>
      <c r="D667" s="2"/>
      <c r="E667" s="18"/>
      <c r="F667" s="2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3"/>
      <c r="R667" s="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>
      <c r="A668" s="2"/>
      <c r="B668" s="2"/>
      <c r="C668" s="2"/>
      <c r="D668" s="2"/>
      <c r="E668" s="18"/>
      <c r="F668" s="2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3"/>
      <c r="R668" s="3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>
      <c r="A669" s="2"/>
      <c r="B669" s="2"/>
      <c r="C669" s="2"/>
      <c r="D669" s="2"/>
      <c r="E669" s="18"/>
      <c r="F669" s="2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3"/>
      <c r="R669" s="3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>
      <c r="A670" s="2"/>
      <c r="B670" s="2"/>
      <c r="C670" s="2"/>
      <c r="D670" s="2"/>
      <c r="E670" s="18"/>
      <c r="F670" s="2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3"/>
      <c r="R670" s="3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>
      <c r="A671" s="2"/>
      <c r="B671" s="2"/>
      <c r="C671" s="2"/>
      <c r="D671" s="2"/>
      <c r="E671" s="18"/>
      <c r="F671" s="2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3"/>
      <c r="R671" s="3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>
      <c r="A672" s="2"/>
      <c r="B672" s="2"/>
      <c r="C672" s="2"/>
      <c r="D672" s="2"/>
      <c r="E672" s="18"/>
      <c r="F672" s="2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3"/>
      <c r="R672" s="3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>
      <c r="A673" s="2"/>
      <c r="B673" s="2"/>
      <c r="C673" s="2"/>
      <c r="D673" s="2"/>
      <c r="E673" s="18"/>
      <c r="F673" s="2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3"/>
      <c r="R673" s="3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>
      <c r="A674" s="2"/>
      <c r="B674" s="2"/>
      <c r="C674" s="2"/>
      <c r="D674" s="2"/>
      <c r="E674" s="18"/>
      <c r="F674" s="2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3"/>
      <c r="R674" s="3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>
      <c r="A675" s="2"/>
      <c r="B675" s="2"/>
      <c r="C675" s="2"/>
      <c r="D675" s="2"/>
      <c r="E675" s="18"/>
      <c r="F675" s="2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3"/>
      <c r="R675" s="3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>
      <c r="A676" s="2"/>
      <c r="B676" s="2"/>
      <c r="C676" s="2"/>
      <c r="D676" s="2"/>
      <c r="E676" s="18"/>
      <c r="F676" s="2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3"/>
      <c r="R676" s="3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>
      <c r="A677" s="2"/>
      <c r="B677" s="2"/>
      <c r="C677" s="2"/>
      <c r="D677" s="2"/>
      <c r="E677" s="18"/>
      <c r="F677" s="2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3"/>
      <c r="R677" s="3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>
      <c r="A678" s="2"/>
      <c r="B678" s="2"/>
      <c r="C678" s="2"/>
      <c r="D678" s="2"/>
      <c r="E678" s="18"/>
      <c r="F678" s="2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3"/>
      <c r="R678" s="3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>
      <c r="A679" s="2"/>
      <c r="B679" s="2"/>
      <c r="C679" s="2"/>
      <c r="D679" s="2"/>
      <c r="E679" s="18"/>
      <c r="F679" s="2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3"/>
      <c r="R679" s="3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>
      <c r="A680" s="2"/>
      <c r="B680" s="2"/>
      <c r="C680" s="2"/>
      <c r="D680" s="2"/>
      <c r="E680" s="18"/>
      <c r="F680" s="2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3"/>
      <c r="R680" s="3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>
      <c r="A681" s="2"/>
      <c r="B681" s="2"/>
      <c r="C681" s="2"/>
      <c r="D681" s="2"/>
      <c r="E681" s="18"/>
      <c r="F681" s="2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3"/>
      <c r="R681" s="3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>
      <c r="A682" s="2"/>
      <c r="B682" s="2"/>
      <c r="C682" s="2"/>
      <c r="D682" s="2"/>
      <c r="E682" s="18"/>
      <c r="F682" s="2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3"/>
      <c r="R682" s="3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>
      <c r="A683" s="2"/>
      <c r="B683" s="2"/>
      <c r="C683" s="2"/>
      <c r="D683" s="2"/>
      <c r="E683" s="18"/>
      <c r="F683" s="2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3"/>
      <c r="R683" s="3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>
      <c r="A684" s="2"/>
      <c r="B684" s="2"/>
      <c r="C684" s="2"/>
      <c r="D684" s="2"/>
      <c r="E684" s="18"/>
      <c r="F684" s="2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3"/>
      <c r="R684" s="3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>
      <c r="A685" s="2"/>
      <c r="B685" s="2"/>
      <c r="C685" s="2"/>
      <c r="D685" s="2"/>
      <c r="E685" s="18"/>
      <c r="F685" s="2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3"/>
      <c r="R685" s="3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>
      <c r="A686" s="2"/>
      <c r="B686" s="2"/>
      <c r="C686" s="2"/>
      <c r="D686" s="2"/>
      <c r="E686" s="18"/>
      <c r="F686" s="2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3"/>
      <c r="R686" s="3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>
      <c r="A687" s="2"/>
      <c r="B687" s="2"/>
      <c r="C687" s="2"/>
      <c r="D687" s="2"/>
      <c r="E687" s="18"/>
      <c r="F687" s="2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3"/>
      <c r="R687" s="3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>
      <c r="A688" s="2"/>
      <c r="B688" s="2"/>
      <c r="C688" s="2"/>
      <c r="D688" s="2"/>
      <c r="E688" s="18"/>
      <c r="F688" s="2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3"/>
      <c r="R688" s="3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>
      <c r="A689" s="2"/>
      <c r="B689" s="2"/>
      <c r="C689" s="2"/>
      <c r="D689" s="2"/>
      <c r="E689" s="18"/>
      <c r="F689" s="2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3"/>
      <c r="R689" s="3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>
      <c r="A690" s="2"/>
      <c r="B690" s="2"/>
      <c r="C690" s="2"/>
      <c r="D690" s="2"/>
      <c r="E690" s="18"/>
      <c r="F690" s="2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3"/>
      <c r="R690" s="3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>
      <c r="A691" s="2"/>
      <c r="B691" s="2"/>
      <c r="C691" s="2"/>
      <c r="D691" s="2"/>
      <c r="E691" s="18"/>
      <c r="F691" s="2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3"/>
      <c r="R691" s="3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>
      <c r="A692" s="2"/>
      <c r="B692" s="2"/>
      <c r="C692" s="2"/>
      <c r="D692" s="2"/>
      <c r="E692" s="18"/>
      <c r="F692" s="2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3"/>
      <c r="R692" s="3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>
      <c r="A693" s="2"/>
      <c r="B693" s="2"/>
      <c r="C693" s="2"/>
      <c r="D693" s="2"/>
      <c r="E693" s="18"/>
      <c r="F693" s="2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3"/>
      <c r="R693" s="3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>
      <c r="A694" s="2"/>
      <c r="B694" s="2"/>
      <c r="C694" s="2"/>
      <c r="D694" s="2"/>
      <c r="E694" s="18"/>
      <c r="F694" s="2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3"/>
      <c r="R694" s="3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>
      <c r="A695" s="2"/>
      <c r="B695" s="2"/>
      <c r="C695" s="2"/>
      <c r="D695" s="2"/>
      <c r="E695" s="18"/>
      <c r="F695" s="2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3"/>
      <c r="R695" s="3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>
      <c r="A696" s="2"/>
      <c r="B696" s="2"/>
      <c r="C696" s="2"/>
      <c r="D696" s="2"/>
      <c r="E696" s="18"/>
      <c r="F696" s="2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3"/>
      <c r="R696" s="3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>
      <c r="A697" s="2"/>
      <c r="B697" s="2"/>
      <c r="C697" s="2"/>
      <c r="D697" s="2"/>
      <c r="E697" s="18"/>
      <c r="F697" s="2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3"/>
      <c r="R697" s="3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>
      <c r="A698" s="2"/>
      <c r="B698" s="2"/>
      <c r="C698" s="2"/>
      <c r="D698" s="2"/>
      <c r="E698" s="18"/>
      <c r="F698" s="2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3"/>
      <c r="R698" s="3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>
      <c r="A699" s="2"/>
      <c r="B699" s="2"/>
      <c r="C699" s="2"/>
      <c r="D699" s="2"/>
      <c r="E699" s="18"/>
      <c r="F699" s="2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3"/>
      <c r="R699" s="3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>
      <c r="A700" s="2"/>
      <c r="B700" s="2"/>
      <c r="C700" s="2"/>
      <c r="D700" s="2"/>
      <c r="E700" s="18"/>
      <c r="F700" s="2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3"/>
      <c r="R700" s="3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>
      <c r="A701" s="2"/>
      <c r="B701" s="2"/>
      <c r="C701" s="2"/>
      <c r="D701" s="2"/>
      <c r="E701" s="18"/>
      <c r="F701" s="2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3"/>
      <c r="R701" s="3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>
      <c r="A702" s="2"/>
      <c r="B702" s="2"/>
      <c r="C702" s="2"/>
      <c r="D702" s="2"/>
      <c r="E702" s="18"/>
      <c r="F702" s="2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3"/>
      <c r="R702" s="3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>
      <c r="A703" s="2"/>
      <c r="B703" s="2"/>
      <c r="C703" s="2"/>
      <c r="D703" s="2"/>
      <c r="E703" s="18"/>
      <c r="F703" s="2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3"/>
      <c r="R703" s="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>
      <c r="A704" s="2"/>
      <c r="B704" s="2"/>
      <c r="C704" s="2"/>
      <c r="D704" s="2"/>
      <c r="E704" s="18"/>
      <c r="F704" s="2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3"/>
      <c r="R704" s="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>
      <c r="A705" s="2"/>
      <c r="B705" s="2"/>
      <c r="C705" s="2"/>
      <c r="D705" s="2"/>
      <c r="E705" s="18"/>
      <c r="F705" s="2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3"/>
      <c r="R705" s="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>
      <c r="A706" s="2"/>
      <c r="B706" s="2"/>
      <c r="C706" s="2"/>
      <c r="D706" s="2"/>
      <c r="E706" s="18"/>
      <c r="F706" s="2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>
      <c r="A707" s="2"/>
      <c r="B707" s="2"/>
      <c r="C707" s="2"/>
      <c r="D707" s="2"/>
      <c r="E707" s="18"/>
      <c r="F707" s="2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3"/>
      <c r="R707" s="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>
      <c r="A708" s="2"/>
      <c r="B708" s="2"/>
      <c r="C708" s="2"/>
      <c r="D708" s="2"/>
      <c r="E708" s="18"/>
      <c r="F708" s="2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>
      <c r="A709" s="2"/>
      <c r="B709" s="2"/>
      <c r="C709" s="2"/>
      <c r="D709" s="2"/>
      <c r="E709" s="18"/>
      <c r="F709" s="2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3"/>
      <c r="R709" s="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>
      <c r="A710" s="2"/>
      <c r="B710" s="2"/>
      <c r="C710" s="2"/>
      <c r="D710" s="2"/>
      <c r="E710" s="18"/>
      <c r="F710" s="2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3"/>
      <c r="R710" s="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>
      <c r="A711" s="2"/>
      <c r="B711" s="2"/>
      <c r="C711" s="2"/>
      <c r="D711" s="2"/>
      <c r="E711" s="18"/>
      <c r="F711" s="2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3"/>
      <c r="R711" s="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>
      <c r="A712" s="2"/>
      <c r="B712" s="2"/>
      <c r="C712" s="2"/>
      <c r="D712" s="2"/>
      <c r="E712" s="18"/>
      <c r="F712" s="2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3"/>
      <c r="R712" s="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>
      <c r="A713" s="2"/>
      <c r="B713" s="2"/>
      <c r="C713" s="2"/>
      <c r="D713" s="2"/>
      <c r="E713" s="18"/>
      <c r="F713" s="2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3"/>
      <c r="R713" s="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>
      <c r="A714" s="2"/>
      <c r="B714" s="2"/>
      <c r="C714" s="2"/>
      <c r="D714" s="2"/>
      <c r="E714" s="18"/>
      <c r="F714" s="2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3"/>
      <c r="R714" s="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>
      <c r="A715" s="2"/>
      <c r="B715" s="2"/>
      <c r="C715" s="2"/>
      <c r="D715" s="2"/>
      <c r="E715" s="18"/>
      <c r="F715" s="2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3"/>
      <c r="R715" s="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>
      <c r="A716" s="2"/>
      <c r="B716" s="2"/>
      <c r="C716" s="2"/>
      <c r="D716" s="2"/>
      <c r="E716" s="18"/>
      <c r="F716" s="2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3"/>
      <c r="R716" s="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>
      <c r="A717" s="2"/>
      <c r="B717" s="2"/>
      <c r="C717" s="2"/>
      <c r="D717" s="2"/>
      <c r="E717" s="18"/>
      <c r="F717" s="2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3"/>
      <c r="R717" s="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>
      <c r="A718" s="2"/>
      <c r="B718" s="2"/>
      <c r="C718" s="2"/>
      <c r="D718" s="2"/>
      <c r="E718" s="18"/>
      <c r="F718" s="2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3"/>
      <c r="R718" s="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>
      <c r="A719" s="2"/>
      <c r="B719" s="2"/>
      <c r="C719" s="2"/>
      <c r="D719" s="2"/>
      <c r="E719" s="18"/>
      <c r="F719" s="2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3"/>
      <c r="R719" s="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>
      <c r="A720" s="2"/>
      <c r="B720" s="2"/>
      <c r="C720" s="2"/>
      <c r="D720" s="2"/>
      <c r="E720" s="18"/>
      <c r="F720" s="2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3"/>
      <c r="R720" s="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>
      <c r="A721" s="2"/>
      <c r="B721" s="2"/>
      <c r="C721" s="2"/>
      <c r="D721" s="2"/>
      <c r="E721" s="18"/>
      <c r="F721" s="2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3"/>
      <c r="R721" s="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>
      <c r="A722" s="2"/>
      <c r="B722" s="2"/>
      <c r="C722" s="2"/>
      <c r="D722" s="2"/>
      <c r="E722" s="18"/>
      <c r="F722" s="2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3"/>
      <c r="R722" s="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>
      <c r="A723" s="2"/>
      <c r="B723" s="2"/>
      <c r="C723" s="2"/>
      <c r="D723" s="2"/>
      <c r="E723" s="18"/>
      <c r="F723" s="2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3"/>
      <c r="R723" s="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>
      <c r="A724" s="2"/>
      <c r="B724" s="2"/>
      <c r="C724" s="2"/>
      <c r="D724" s="2"/>
      <c r="E724" s="18"/>
      <c r="F724" s="2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3"/>
      <c r="R724" s="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>
      <c r="A725" s="2"/>
      <c r="B725" s="2"/>
      <c r="C725" s="2"/>
      <c r="D725" s="2"/>
      <c r="E725" s="18"/>
      <c r="F725" s="2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3"/>
      <c r="R725" s="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>
      <c r="A726" s="2"/>
      <c r="B726" s="2"/>
      <c r="C726" s="2"/>
      <c r="D726" s="2"/>
      <c r="E726" s="18"/>
      <c r="F726" s="2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3"/>
      <c r="R726" s="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>
      <c r="A727" s="2"/>
      <c r="B727" s="2"/>
      <c r="C727" s="2"/>
      <c r="D727" s="2"/>
      <c r="E727" s="18"/>
      <c r="F727" s="2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3"/>
      <c r="R727" s="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>
      <c r="A728" s="2"/>
      <c r="B728" s="2"/>
      <c r="C728" s="2"/>
      <c r="D728" s="2"/>
      <c r="E728" s="18"/>
      <c r="F728" s="2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3"/>
      <c r="R728" s="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>
      <c r="A729" s="2"/>
      <c r="B729" s="2"/>
      <c r="C729" s="2"/>
      <c r="D729" s="2"/>
      <c r="E729" s="18"/>
      <c r="F729" s="2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3"/>
      <c r="R729" s="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>
      <c r="A730" s="2"/>
      <c r="B730" s="2"/>
      <c r="C730" s="2"/>
      <c r="D730" s="2"/>
      <c r="E730" s="18"/>
      <c r="F730" s="2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3"/>
      <c r="R730" s="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>
      <c r="A731" s="2"/>
      <c r="B731" s="2"/>
      <c r="C731" s="2"/>
      <c r="D731" s="2"/>
      <c r="E731" s="18"/>
      <c r="F731" s="2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3"/>
      <c r="R731" s="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>
      <c r="A732" s="2"/>
      <c r="B732" s="2"/>
      <c r="C732" s="2"/>
      <c r="D732" s="2"/>
      <c r="E732" s="18"/>
      <c r="F732" s="2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3"/>
      <c r="R732" s="3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>
      <c r="A733" s="2"/>
      <c r="B733" s="2"/>
      <c r="C733" s="2"/>
      <c r="D733" s="2"/>
      <c r="E733" s="18"/>
      <c r="F733" s="2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3"/>
      <c r="R733" s="3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>
      <c r="A734" s="2"/>
      <c r="B734" s="2"/>
      <c r="C734" s="2"/>
      <c r="D734" s="2"/>
      <c r="E734" s="18"/>
      <c r="F734" s="2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3"/>
      <c r="R734" s="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>
      <c r="A735" s="2"/>
      <c r="B735" s="2"/>
      <c r="C735" s="2"/>
      <c r="D735" s="2"/>
      <c r="E735" s="18"/>
      <c r="F735" s="2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3"/>
      <c r="R735" s="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>
      <c r="A736" s="2"/>
      <c r="B736" s="2"/>
      <c r="C736" s="2"/>
      <c r="D736" s="2"/>
      <c r="E736" s="18"/>
      <c r="F736" s="2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3"/>
      <c r="R736" s="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>
      <c r="A737" s="2"/>
      <c r="B737" s="2"/>
      <c r="C737" s="2"/>
      <c r="D737" s="2"/>
      <c r="E737" s="18"/>
      <c r="F737" s="2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3"/>
      <c r="R737" s="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>
      <c r="A738" s="2"/>
      <c r="B738" s="2"/>
      <c r="C738" s="2"/>
      <c r="D738" s="2"/>
      <c r="E738" s="18"/>
      <c r="F738" s="2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3"/>
      <c r="R738" s="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>
      <c r="A739" s="2"/>
      <c r="B739" s="2"/>
      <c r="C739" s="2"/>
      <c r="D739" s="2"/>
      <c r="E739" s="18"/>
      <c r="F739" s="2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3"/>
      <c r="R739" s="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>
      <c r="A740" s="2"/>
      <c r="B740" s="2"/>
      <c r="C740" s="2"/>
      <c r="D740" s="2"/>
      <c r="E740" s="18"/>
      <c r="F740" s="2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3"/>
      <c r="R740" s="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>
      <c r="A741" s="2"/>
      <c r="B741" s="2"/>
      <c r="C741" s="2"/>
      <c r="D741" s="2"/>
      <c r="E741" s="18"/>
      <c r="F741" s="2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3"/>
      <c r="R741" s="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>
      <c r="A742" s="2"/>
      <c r="B742" s="2"/>
      <c r="C742" s="2"/>
      <c r="D742" s="2"/>
      <c r="E742" s="18"/>
      <c r="F742" s="2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3"/>
      <c r="R742" s="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>
      <c r="A743" s="2"/>
      <c r="B743" s="2"/>
      <c r="C743" s="2"/>
      <c r="D743" s="2"/>
      <c r="E743" s="18"/>
      <c r="F743" s="2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3"/>
      <c r="R743" s="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>
      <c r="A744" s="2"/>
      <c r="B744" s="2"/>
      <c r="C744" s="2"/>
      <c r="D744" s="2"/>
      <c r="E744" s="18"/>
      <c r="F744" s="2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3"/>
      <c r="R744" s="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>
      <c r="A745" s="2"/>
      <c r="B745" s="2"/>
      <c r="C745" s="2"/>
      <c r="D745" s="2"/>
      <c r="E745" s="18"/>
      <c r="F745" s="2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3"/>
      <c r="R745" s="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>
      <c r="A746" s="2"/>
      <c r="B746" s="2"/>
      <c r="C746" s="2"/>
      <c r="D746" s="2"/>
      <c r="E746" s="18"/>
      <c r="F746" s="2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3"/>
      <c r="R746" s="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>
      <c r="A747" s="2"/>
      <c r="B747" s="2"/>
      <c r="C747" s="2"/>
      <c r="D747" s="2"/>
      <c r="E747" s="18"/>
      <c r="F747" s="2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3"/>
      <c r="R747" s="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>
      <c r="A748" s="2"/>
      <c r="B748" s="2"/>
      <c r="C748" s="2"/>
      <c r="D748" s="2"/>
      <c r="E748" s="18"/>
      <c r="F748" s="2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3"/>
      <c r="R748" s="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>
      <c r="A749" s="2"/>
      <c r="B749" s="2"/>
      <c r="C749" s="2"/>
      <c r="D749" s="2"/>
      <c r="E749" s="18"/>
      <c r="F749" s="2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3"/>
      <c r="R749" s="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>
      <c r="A750" s="2"/>
      <c r="B750" s="2"/>
      <c r="C750" s="2"/>
      <c r="D750" s="2"/>
      <c r="E750" s="18"/>
      <c r="F750" s="2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3"/>
      <c r="R750" s="3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>
      <c r="A751" s="2"/>
      <c r="B751" s="2"/>
      <c r="C751" s="2"/>
      <c r="D751" s="2"/>
      <c r="E751" s="18"/>
      <c r="F751" s="2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3"/>
      <c r="R751" s="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>
      <c r="A752" s="2"/>
      <c r="B752" s="2"/>
      <c r="C752" s="2"/>
      <c r="D752" s="2"/>
      <c r="E752" s="18"/>
      <c r="F752" s="2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3"/>
      <c r="R752" s="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>
      <c r="A753" s="2"/>
      <c r="B753" s="2"/>
      <c r="C753" s="2"/>
      <c r="D753" s="2"/>
      <c r="E753" s="18"/>
      <c r="F753" s="2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3"/>
      <c r="R753" s="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>
      <c r="A754" s="2"/>
      <c r="B754" s="2"/>
      <c r="C754" s="2"/>
      <c r="D754" s="2"/>
      <c r="E754" s="18"/>
      <c r="F754" s="2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3"/>
      <c r="R754" s="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>
      <c r="A755" s="2"/>
      <c r="B755" s="2"/>
      <c r="C755" s="2"/>
      <c r="D755" s="2"/>
      <c r="E755" s="18"/>
      <c r="F755" s="2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3"/>
      <c r="R755" s="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>
      <c r="A756" s="2"/>
      <c r="B756" s="2"/>
      <c r="C756" s="2"/>
      <c r="D756" s="2"/>
      <c r="E756" s="18"/>
      <c r="F756" s="2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3"/>
      <c r="R756" s="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>
      <c r="A757" s="2"/>
      <c r="B757" s="2"/>
      <c r="C757" s="2"/>
      <c r="D757" s="2"/>
      <c r="E757" s="18"/>
      <c r="F757" s="2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3"/>
      <c r="R757" s="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>
      <c r="A758" s="2"/>
      <c r="B758" s="2"/>
      <c r="C758" s="2"/>
      <c r="D758" s="2"/>
      <c r="E758" s="18"/>
      <c r="F758" s="2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3"/>
      <c r="R758" s="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>
      <c r="A759" s="2"/>
      <c r="B759" s="2"/>
      <c r="C759" s="2"/>
      <c r="D759" s="2"/>
      <c r="E759" s="18"/>
      <c r="F759" s="2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3"/>
      <c r="R759" s="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>
      <c r="A760" s="2"/>
      <c r="B760" s="2"/>
      <c r="C760" s="2"/>
      <c r="D760" s="2"/>
      <c r="E760" s="18"/>
      <c r="F760" s="2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3"/>
      <c r="R760" s="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>
      <c r="A761" s="2"/>
      <c r="B761" s="2"/>
      <c r="C761" s="2"/>
      <c r="D761" s="2"/>
      <c r="E761" s="18"/>
      <c r="F761" s="2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3"/>
      <c r="R761" s="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>
      <c r="A762" s="2"/>
      <c r="B762" s="2"/>
      <c r="C762" s="2"/>
      <c r="D762" s="2"/>
      <c r="E762" s="18"/>
      <c r="F762" s="2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3"/>
      <c r="R762" s="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>
      <c r="A763" s="2"/>
      <c r="B763" s="2"/>
      <c r="C763" s="2"/>
      <c r="D763" s="2"/>
      <c r="E763" s="18"/>
      <c r="F763" s="2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3"/>
      <c r="R763" s="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>
      <c r="A764" s="2"/>
      <c r="B764" s="2"/>
      <c r="C764" s="2"/>
      <c r="D764" s="2"/>
      <c r="E764" s="18"/>
      <c r="F764" s="2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3"/>
      <c r="R764" s="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>
      <c r="A765" s="2"/>
      <c r="B765" s="2"/>
      <c r="C765" s="2"/>
      <c r="D765" s="2"/>
      <c r="E765" s="18"/>
      <c r="F765" s="2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3"/>
      <c r="R765" s="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>
      <c r="A766" s="2"/>
      <c r="B766" s="2"/>
      <c r="C766" s="2"/>
      <c r="D766" s="2"/>
      <c r="E766" s="18"/>
      <c r="F766" s="2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3"/>
      <c r="R766" s="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>
      <c r="A767" s="2"/>
      <c r="B767" s="2"/>
      <c r="C767" s="2"/>
      <c r="D767" s="2"/>
      <c r="E767" s="18"/>
      <c r="F767" s="2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3"/>
      <c r="R767" s="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>
      <c r="A768" s="2"/>
      <c r="B768" s="2"/>
      <c r="C768" s="2"/>
      <c r="D768" s="2"/>
      <c r="E768" s="18"/>
      <c r="F768" s="2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3"/>
      <c r="R768" s="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>
      <c r="A769" s="2"/>
      <c r="B769" s="2"/>
      <c r="C769" s="2"/>
      <c r="D769" s="2"/>
      <c r="E769" s="18"/>
      <c r="F769" s="2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3"/>
      <c r="R769" s="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>
      <c r="A770" s="2"/>
      <c r="B770" s="2"/>
      <c r="C770" s="2"/>
      <c r="D770" s="2"/>
      <c r="E770" s="18"/>
      <c r="F770" s="2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3"/>
      <c r="R770" s="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>
      <c r="A771" s="2"/>
      <c r="B771" s="2"/>
      <c r="C771" s="2"/>
      <c r="D771" s="2"/>
      <c r="E771" s="18"/>
      <c r="F771" s="2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3"/>
      <c r="R771" s="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>
      <c r="A772" s="2"/>
      <c r="B772" s="2"/>
      <c r="C772" s="2"/>
      <c r="D772" s="2"/>
      <c r="E772" s="18"/>
      <c r="F772" s="2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3"/>
      <c r="R772" s="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>
      <c r="A773" s="2"/>
      <c r="B773" s="2"/>
      <c r="C773" s="2"/>
      <c r="D773" s="2"/>
      <c r="E773" s="18"/>
      <c r="F773" s="2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3"/>
      <c r="R773" s="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>
      <c r="A774" s="2"/>
      <c r="B774" s="2"/>
      <c r="C774" s="2"/>
      <c r="D774" s="2"/>
      <c r="E774" s="18"/>
      <c r="F774" s="2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3"/>
      <c r="R774" s="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>
      <c r="A775" s="2"/>
      <c r="B775" s="2"/>
      <c r="C775" s="2"/>
      <c r="D775" s="2"/>
      <c r="E775" s="18"/>
      <c r="F775" s="2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3"/>
      <c r="R775" s="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>
      <c r="A776" s="2"/>
      <c r="B776" s="2"/>
      <c r="C776" s="2"/>
      <c r="D776" s="2"/>
      <c r="E776" s="18"/>
      <c r="F776" s="2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3"/>
      <c r="R776" s="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>
      <c r="A777" s="2"/>
      <c r="B777" s="2"/>
      <c r="C777" s="2"/>
      <c r="D777" s="2"/>
      <c r="E777" s="18"/>
      <c r="F777" s="2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3"/>
      <c r="R777" s="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>
      <c r="A778" s="2"/>
      <c r="B778" s="2"/>
      <c r="C778" s="2"/>
      <c r="D778" s="2"/>
      <c r="E778" s="18"/>
      <c r="F778" s="2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3"/>
      <c r="R778" s="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>
      <c r="A779" s="2"/>
      <c r="B779" s="2"/>
      <c r="C779" s="2"/>
      <c r="D779" s="2"/>
      <c r="E779" s="18"/>
      <c r="F779" s="2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3"/>
      <c r="R779" s="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>
      <c r="A780" s="2"/>
      <c r="B780" s="2"/>
      <c r="C780" s="2"/>
      <c r="D780" s="2"/>
      <c r="E780" s="18"/>
      <c r="F780" s="2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3"/>
      <c r="R780" s="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>
      <c r="A781" s="2"/>
      <c r="B781" s="2"/>
      <c r="C781" s="2"/>
      <c r="D781" s="2"/>
      <c r="E781" s="18"/>
      <c r="F781" s="2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3"/>
      <c r="R781" s="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>
      <c r="A782" s="2"/>
      <c r="B782" s="2"/>
      <c r="C782" s="2"/>
      <c r="D782" s="2"/>
      <c r="E782" s="18"/>
      <c r="F782" s="2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3"/>
      <c r="R782" s="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>
      <c r="A783" s="2"/>
      <c r="B783" s="2"/>
      <c r="C783" s="2"/>
      <c r="D783" s="2"/>
      <c r="E783" s="18"/>
      <c r="F783" s="2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3"/>
      <c r="R783" s="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>
      <c r="A784" s="2"/>
      <c r="B784" s="2"/>
      <c r="C784" s="2"/>
      <c r="D784" s="2"/>
      <c r="E784" s="18"/>
      <c r="F784" s="2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3"/>
      <c r="R784" s="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>
      <c r="A785" s="2"/>
      <c r="B785" s="2"/>
      <c r="C785" s="2"/>
      <c r="D785" s="2"/>
      <c r="E785" s="18"/>
      <c r="F785" s="2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3"/>
      <c r="R785" s="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>
      <c r="A786" s="2"/>
      <c r="B786" s="2"/>
      <c r="C786" s="2"/>
      <c r="D786" s="2"/>
      <c r="E786" s="18"/>
      <c r="F786" s="2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3"/>
      <c r="R786" s="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>
      <c r="A787" s="2"/>
      <c r="B787" s="2"/>
      <c r="C787" s="2"/>
      <c r="D787" s="2"/>
      <c r="E787" s="18"/>
      <c r="F787" s="2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3"/>
      <c r="R787" s="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>
      <c r="A788" s="2"/>
      <c r="B788" s="2"/>
      <c r="C788" s="2"/>
      <c r="D788" s="2"/>
      <c r="E788" s="18"/>
      <c r="F788" s="2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3"/>
      <c r="R788" s="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>
      <c r="A789" s="2"/>
      <c r="B789" s="2"/>
      <c r="C789" s="2"/>
      <c r="D789" s="2"/>
      <c r="E789" s="18"/>
      <c r="F789" s="2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3"/>
      <c r="R789" s="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>
      <c r="A790" s="2"/>
      <c r="B790" s="2"/>
      <c r="C790" s="2"/>
      <c r="D790" s="2"/>
      <c r="E790" s="18"/>
      <c r="F790" s="2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3"/>
      <c r="R790" s="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>
      <c r="A791" s="2"/>
      <c r="B791" s="2"/>
      <c r="C791" s="2"/>
      <c r="D791" s="2"/>
      <c r="E791" s="18"/>
      <c r="F791" s="2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3"/>
      <c r="R791" s="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>
      <c r="A792" s="2"/>
      <c r="B792" s="2"/>
      <c r="C792" s="2"/>
      <c r="D792" s="2"/>
      <c r="E792" s="18"/>
      <c r="F792" s="2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3"/>
      <c r="R792" s="3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>
      <c r="A793" s="2"/>
      <c r="B793" s="2"/>
      <c r="C793" s="2"/>
      <c r="D793" s="2"/>
      <c r="E793" s="18"/>
      <c r="F793" s="2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3"/>
      <c r="R793" s="3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>
      <c r="A794" s="2"/>
      <c r="B794" s="2"/>
      <c r="C794" s="2"/>
      <c r="D794" s="2"/>
      <c r="E794" s="18"/>
      <c r="F794" s="2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3"/>
      <c r="R794" s="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>
      <c r="A795" s="2"/>
      <c r="B795" s="2"/>
      <c r="C795" s="2"/>
      <c r="D795" s="2"/>
      <c r="E795" s="18"/>
      <c r="F795" s="2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3"/>
      <c r="R795" s="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>
      <c r="A796" s="2"/>
      <c r="B796" s="2"/>
      <c r="C796" s="2"/>
      <c r="D796" s="2"/>
      <c r="E796" s="18"/>
      <c r="F796" s="2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3"/>
      <c r="R796" s="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>
      <c r="A797" s="2"/>
      <c r="B797" s="2"/>
      <c r="C797" s="2"/>
      <c r="D797" s="2"/>
      <c r="E797" s="18"/>
      <c r="F797" s="2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3"/>
      <c r="R797" s="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>
      <c r="A798" s="2"/>
      <c r="B798" s="2"/>
      <c r="C798" s="2"/>
      <c r="D798" s="2"/>
      <c r="E798" s="18"/>
      <c r="F798" s="2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3"/>
      <c r="R798" s="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>
      <c r="A799" s="2"/>
      <c r="B799" s="2"/>
      <c r="C799" s="2"/>
      <c r="D799" s="2"/>
      <c r="E799" s="18"/>
      <c r="F799" s="2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3"/>
      <c r="R799" s="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>
      <c r="A800" s="2"/>
      <c r="B800" s="2"/>
      <c r="C800" s="2"/>
      <c r="D800" s="2"/>
      <c r="E800" s="18"/>
      <c r="F800" s="2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3"/>
      <c r="R800" s="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>
      <c r="A801" s="2"/>
      <c r="B801" s="2"/>
      <c r="C801" s="2"/>
      <c r="D801" s="2"/>
      <c r="E801" s="18"/>
      <c r="F801" s="2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3"/>
      <c r="R801" s="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>
      <c r="A802" s="2"/>
      <c r="B802" s="2"/>
      <c r="C802" s="2"/>
      <c r="D802" s="2"/>
      <c r="E802" s="18"/>
      <c r="F802" s="2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3"/>
      <c r="R802" s="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>
      <c r="A803" s="2"/>
      <c r="B803" s="2"/>
      <c r="C803" s="2"/>
      <c r="D803" s="2"/>
      <c r="E803" s="18"/>
      <c r="F803" s="2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3"/>
      <c r="R803" s="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>
      <c r="A804" s="2"/>
      <c r="B804" s="2"/>
      <c r="C804" s="2"/>
      <c r="D804" s="2"/>
      <c r="E804" s="18"/>
      <c r="F804" s="2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3"/>
      <c r="R804" s="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>
      <c r="A805" s="2"/>
      <c r="B805" s="2"/>
      <c r="C805" s="2"/>
      <c r="D805" s="2"/>
      <c r="E805" s="18"/>
      <c r="F805" s="2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3"/>
      <c r="R805" s="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>
      <c r="A806" s="2"/>
      <c r="B806" s="2"/>
      <c r="C806" s="2"/>
      <c r="D806" s="2"/>
      <c r="E806" s="18"/>
      <c r="F806" s="2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3"/>
      <c r="R806" s="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>
      <c r="A807" s="2"/>
      <c r="B807" s="2"/>
      <c r="C807" s="2"/>
      <c r="D807" s="2"/>
      <c r="E807" s="18"/>
      <c r="F807" s="2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3"/>
      <c r="R807" s="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>
      <c r="A808" s="2"/>
      <c r="B808" s="2"/>
      <c r="C808" s="2"/>
      <c r="D808" s="2"/>
      <c r="E808" s="18"/>
      <c r="F808" s="2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3"/>
      <c r="R808" s="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>
      <c r="A809" s="2"/>
      <c r="B809" s="2"/>
      <c r="C809" s="2"/>
      <c r="D809" s="2"/>
      <c r="E809" s="18"/>
      <c r="F809" s="2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3"/>
      <c r="R809" s="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>
      <c r="A810" s="2"/>
      <c r="B810" s="2"/>
      <c r="C810" s="2"/>
      <c r="D810" s="2"/>
      <c r="E810" s="18"/>
      <c r="F810" s="2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3"/>
      <c r="R810" s="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>
      <c r="A811" s="2"/>
      <c r="B811" s="2"/>
      <c r="C811" s="2"/>
      <c r="D811" s="2"/>
      <c r="E811" s="18"/>
      <c r="F811" s="2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3"/>
      <c r="R811" s="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>
      <c r="A812" s="2"/>
      <c r="B812" s="2"/>
      <c r="C812" s="2"/>
      <c r="D812" s="2"/>
      <c r="E812" s="18"/>
      <c r="F812" s="2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3"/>
      <c r="R812" s="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>
      <c r="A813" s="2"/>
      <c r="B813" s="2"/>
      <c r="C813" s="2"/>
      <c r="D813" s="2"/>
      <c r="E813" s="18"/>
      <c r="F813" s="2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3"/>
      <c r="R813" s="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>
      <c r="A814" s="2"/>
      <c r="B814" s="2"/>
      <c r="C814" s="2"/>
      <c r="D814" s="2"/>
      <c r="E814" s="18"/>
      <c r="F814" s="2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3"/>
      <c r="R814" s="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>
      <c r="A815" s="2"/>
      <c r="B815" s="2"/>
      <c r="C815" s="2"/>
      <c r="D815" s="2"/>
      <c r="E815" s="18"/>
      <c r="F815" s="2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3"/>
      <c r="R815" s="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>
      <c r="A816" s="2"/>
      <c r="B816" s="2"/>
      <c r="C816" s="2"/>
      <c r="D816" s="2"/>
      <c r="E816" s="18"/>
      <c r="F816" s="2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3"/>
      <c r="R816" s="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>
      <c r="A817" s="2"/>
      <c r="B817" s="2"/>
      <c r="C817" s="2"/>
      <c r="D817" s="2"/>
      <c r="E817" s="18"/>
      <c r="F817" s="2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3"/>
      <c r="R817" s="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>
      <c r="A818" s="2"/>
      <c r="B818" s="2"/>
      <c r="C818" s="2"/>
      <c r="D818" s="2"/>
      <c r="E818" s="18"/>
      <c r="F818" s="2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3"/>
      <c r="R818" s="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>
      <c r="A819" s="2"/>
      <c r="B819" s="2"/>
      <c r="C819" s="2"/>
      <c r="D819" s="2"/>
      <c r="E819" s="18"/>
      <c r="F819" s="2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3"/>
      <c r="R819" s="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>
      <c r="A820" s="2"/>
      <c r="B820" s="2"/>
      <c r="C820" s="2"/>
      <c r="D820" s="2"/>
      <c r="E820" s="18"/>
      <c r="F820" s="2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3"/>
      <c r="R820" s="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>
      <c r="A821" s="2"/>
      <c r="B821" s="2"/>
      <c r="C821" s="2"/>
      <c r="D821" s="2"/>
      <c r="E821" s="18"/>
      <c r="F821" s="2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3"/>
      <c r="R821" s="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>
      <c r="A822" s="2"/>
      <c r="B822" s="2"/>
      <c r="C822" s="2"/>
      <c r="D822" s="2"/>
      <c r="E822" s="18"/>
      <c r="F822" s="2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3"/>
      <c r="R822" s="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>
      <c r="A823" s="2"/>
      <c r="B823" s="2"/>
      <c r="C823" s="2"/>
      <c r="D823" s="2"/>
      <c r="E823" s="18"/>
      <c r="F823" s="2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3"/>
      <c r="R823" s="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>
      <c r="A824" s="2"/>
      <c r="B824" s="2"/>
      <c r="C824" s="2"/>
      <c r="D824" s="2"/>
      <c r="E824" s="18"/>
      <c r="F824" s="2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3"/>
      <c r="R824" s="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>
      <c r="A825" s="2"/>
      <c r="B825" s="2"/>
      <c r="C825" s="2"/>
      <c r="D825" s="2"/>
      <c r="E825" s="18"/>
      <c r="F825" s="2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3"/>
      <c r="R825" s="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>
      <c r="A826" s="2"/>
      <c r="B826" s="2"/>
      <c r="C826" s="2"/>
      <c r="D826" s="2"/>
      <c r="E826" s="18"/>
      <c r="F826" s="2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3"/>
      <c r="R826" s="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>
      <c r="A827" s="2"/>
      <c r="B827" s="2"/>
      <c r="C827" s="2"/>
      <c r="D827" s="2"/>
      <c r="E827" s="18"/>
      <c r="F827" s="2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3"/>
      <c r="R827" s="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>
      <c r="A828" s="2"/>
      <c r="B828" s="2"/>
      <c r="C828" s="2"/>
      <c r="D828" s="2"/>
      <c r="E828" s="18"/>
      <c r="F828" s="2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3"/>
      <c r="R828" s="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>
      <c r="A829" s="2"/>
      <c r="B829" s="2"/>
      <c r="C829" s="2"/>
      <c r="D829" s="2"/>
      <c r="E829" s="18"/>
      <c r="F829" s="2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3"/>
      <c r="R829" s="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>
      <c r="A830" s="2"/>
      <c r="B830" s="2"/>
      <c r="C830" s="2"/>
      <c r="D830" s="2"/>
      <c r="E830" s="18"/>
      <c r="F830" s="2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3"/>
      <c r="R830" s="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>
      <c r="A831" s="2"/>
      <c r="B831" s="2"/>
      <c r="C831" s="2"/>
      <c r="D831" s="2"/>
      <c r="E831" s="18"/>
      <c r="F831" s="2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3"/>
      <c r="R831" s="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>
      <c r="A832" s="2"/>
      <c r="B832" s="2"/>
      <c r="C832" s="2"/>
      <c r="D832" s="2"/>
      <c r="E832" s="18"/>
      <c r="F832" s="2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3"/>
      <c r="R832" s="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>
      <c r="A833" s="2"/>
      <c r="B833" s="2"/>
      <c r="C833" s="2"/>
      <c r="D833" s="2"/>
      <c r="E833" s="18"/>
      <c r="F833" s="2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3"/>
      <c r="R833" s="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>
      <c r="A834" s="2"/>
      <c r="B834" s="2"/>
      <c r="C834" s="2"/>
      <c r="D834" s="2"/>
      <c r="E834" s="18"/>
      <c r="F834" s="2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3"/>
      <c r="R834" s="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>
      <c r="A835" s="2"/>
      <c r="B835" s="2"/>
      <c r="C835" s="2"/>
      <c r="D835" s="2"/>
      <c r="E835" s="18"/>
      <c r="F835" s="2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3"/>
      <c r="R835" s="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>
      <c r="A836" s="2"/>
      <c r="B836" s="2"/>
      <c r="C836" s="2"/>
      <c r="D836" s="2"/>
      <c r="E836" s="18"/>
      <c r="F836" s="2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3"/>
      <c r="R836" s="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>
      <c r="A837" s="2"/>
      <c r="B837" s="2"/>
      <c r="C837" s="2"/>
      <c r="D837" s="2"/>
      <c r="E837" s="18"/>
      <c r="F837" s="2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3"/>
      <c r="R837" s="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>
      <c r="A838" s="2"/>
      <c r="B838" s="2"/>
      <c r="C838" s="2"/>
      <c r="D838" s="2"/>
      <c r="E838" s="18"/>
      <c r="F838" s="2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3"/>
      <c r="R838" s="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>
      <c r="A839" s="2"/>
      <c r="B839" s="2"/>
      <c r="C839" s="2"/>
      <c r="D839" s="2"/>
      <c r="E839" s="18"/>
      <c r="F839" s="2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3"/>
      <c r="R839" s="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>
      <c r="A840" s="2"/>
      <c r="B840" s="2"/>
      <c r="C840" s="2"/>
      <c r="D840" s="2"/>
      <c r="E840" s="18"/>
      <c r="F840" s="2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3"/>
      <c r="R840" s="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>
      <c r="A841" s="2"/>
      <c r="B841" s="2"/>
      <c r="C841" s="2"/>
      <c r="D841" s="2"/>
      <c r="E841" s="18"/>
      <c r="F841" s="2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3"/>
      <c r="R841" s="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>
      <c r="A842" s="2"/>
      <c r="B842" s="2"/>
      <c r="C842" s="2"/>
      <c r="D842" s="2"/>
      <c r="E842" s="18"/>
      <c r="F842" s="2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3"/>
      <c r="R842" s="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>
      <c r="A843" s="2"/>
      <c r="B843" s="2"/>
      <c r="C843" s="2"/>
      <c r="D843" s="2"/>
      <c r="E843" s="18"/>
      <c r="F843" s="2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3"/>
      <c r="R843" s="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>
      <c r="A844" s="2"/>
      <c r="B844" s="2"/>
      <c r="C844" s="2"/>
      <c r="D844" s="2"/>
      <c r="E844" s="18"/>
      <c r="F844" s="2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3"/>
      <c r="R844" s="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>
      <c r="A845" s="2"/>
      <c r="B845" s="2"/>
      <c r="C845" s="2"/>
      <c r="D845" s="2"/>
      <c r="E845" s="18"/>
      <c r="F845" s="2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3"/>
      <c r="R845" s="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>
      <c r="A846" s="2"/>
      <c r="B846" s="2"/>
      <c r="C846" s="2"/>
      <c r="D846" s="2"/>
      <c r="E846" s="18"/>
      <c r="F846" s="2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3"/>
      <c r="R846" s="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>
      <c r="A847" s="2"/>
      <c r="B847" s="2"/>
      <c r="C847" s="2"/>
      <c r="D847" s="2"/>
      <c r="E847" s="18"/>
      <c r="F847" s="2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3"/>
      <c r="R847" s="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>
      <c r="A848" s="2"/>
      <c r="B848" s="2"/>
      <c r="C848" s="2"/>
      <c r="D848" s="2"/>
      <c r="E848" s="18"/>
      <c r="F848" s="2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3"/>
      <c r="R848" s="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>
      <c r="A849" s="2"/>
      <c r="B849" s="2"/>
      <c r="C849" s="2"/>
      <c r="D849" s="2"/>
      <c r="E849" s="18"/>
      <c r="F849" s="2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3"/>
      <c r="R849" s="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>
      <c r="A850" s="2"/>
      <c r="B850" s="2"/>
      <c r="C850" s="2"/>
      <c r="D850" s="2"/>
      <c r="E850" s="18"/>
      <c r="F850" s="2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3"/>
      <c r="R850" s="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>
      <c r="A851" s="2"/>
      <c r="B851" s="2"/>
      <c r="C851" s="2"/>
      <c r="D851" s="2"/>
      <c r="E851" s="18"/>
      <c r="F851" s="2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3"/>
      <c r="R851" s="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>
      <c r="A852" s="2"/>
      <c r="B852" s="2"/>
      <c r="C852" s="2"/>
      <c r="D852" s="2"/>
      <c r="E852" s="18"/>
      <c r="F852" s="2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3"/>
      <c r="R852" s="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>
      <c r="A853" s="2"/>
      <c r="B853" s="2"/>
      <c r="C853" s="2"/>
      <c r="D853" s="2"/>
      <c r="E853" s="18"/>
      <c r="F853" s="2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3"/>
      <c r="R853" s="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>
      <c r="A854" s="2"/>
      <c r="B854" s="2"/>
      <c r="C854" s="2"/>
      <c r="D854" s="2"/>
      <c r="E854" s="18"/>
      <c r="F854" s="2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3"/>
      <c r="R854" s="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>
      <c r="A855" s="2"/>
      <c r="B855" s="2"/>
      <c r="C855" s="2"/>
      <c r="D855" s="2"/>
      <c r="E855" s="18"/>
      <c r="F855" s="2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3"/>
      <c r="R855" s="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>
      <c r="A856" s="2"/>
      <c r="B856" s="2"/>
      <c r="C856" s="2"/>
      <c r="D856" s="2"/>
      <c r="E856" s="18"/>
      <c r="F856" s="2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3"/>
      <c r="R856" s="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>
      <c r="A857" s="2"/>
      <c r="B857" s="2"/>
      <c r="C857" s="2"/>
      <c r="D857" s="2"/>
      <c r="E857" s="18"/>
      <c r="F857" s="2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3"/>
      <c r="R857" s="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>
      <c r="A858" s="2"/>
      <c r="B858" s="2"/>
      <c r="C858" s="2"/>
      <c r="D858" s="2"/>
      <c r="E858" s="18"/>
      <c r="F858" s="2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3"/>
      <c r="R858" s="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>
      <c r="A859" s="2"/>
      <c r="B859" s="2"/>
      <c r="C859" s="2"/>
      <c r="D859" s="2"/>
      <c r="E859" s="18"/>
      <c r="F859" s="2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3"/>
      <c r="R859" s="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>
      <c r="A860" s="2"/>
      <c r="B860" s="2"/>
      <c r="C860" s="2"/>
      <c r="D860" s="2"/>
      <c r="E860" s="18"/>
      <c r="F860" s="2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3"/>
      <c r="R860" s="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>
      <c r="A861" s="2"/>
      <c r="B861" s="2"/>
      <c r="C861" s="2"/>
      <c r="D861" s="2"/>
      <c r="E861" s="18"/>
      <c r="F861" s="2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3"/>
      <c r="R861" s="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>
      <c r="A862" s="2"/>
      <c r="B862" s="2"/>
      <c r="C862" s="2"/>
      <c r="D862" s="2"/>
      <c r="E862" s="18"/>
      <c r="F862" s="2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3"/>
      <c r="R862" s="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>
      <c r="A863" s="2"/>
      <c r="B863" s="2"/>
      <c r="C863" s="2"/>
      <c r="D863" s="2"/>
      <c r="E863" s="18"/>
      <c r="F863" s="2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3"/>
      <c r="R863" s="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>
      <c r="A864" s="2"/>
      <c r="B864" s="2"/>
      <c r="C864" s="2"/>
      <c r="D864" s="2"/>
      <c r="E864" s="18"/>
      <c r="F864" s="2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3"/>
      <c r="R864" s="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>
      <c r="A865" s="2"/>
      <c r="B865" s="2"/>
      <c r="C865" s="2"/>
      <c r="D865" s="2"/>
      <c r="E865" s="18"/>
      <c r="F865" s="2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3"/>
      <c r="R865" s="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>
      <c r="A866" s="2"/>
      <c r="B866" s="2"/>
      <c r="C866" s="2"/>
      <c r="D866" s="2"/>
      <c r="E866" s="18"/>
      <c r="F866" s="2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3"/>
      <c r="R866" s="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>
      <c r="A867" s="2"/>
      <c r="B867" s="2"/>
      <c r="C867" s="2"/>
      <c r="D867" s="2"/>
      <c r="E867" s="18"/>
      <c r="F867" s="2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3"/>
      <c r="R867" s="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>
      <c r="A868" s="2"/>
      <c r="B868" s="2"/>
      <c r="C868" s="2"/>
      <c r="D868" s="2"/>
      <c r="E868" s="18"/>
      <c r="F868" s="2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3"/>
      <c r="R868" s="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>
      <c r="A869" s="2"/>
      <c r="B869" s="2"/>
      <c r="C869" s="2"/>
      <c r="D869" s="2"/>
      <c r="E869" s="18"/>
      <c r="F869" s="2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3"/>
      <c r="R869" s="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>
      <c r="A870" s="2"/>
      <c r="B870" s="2"/>
      <c r="C870" s="2"/>
      <c r="D870" s="2"/>
      <c r="E870" s="18"/>
      <c r="F870" s="2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3"/>
      <c r="R870" s="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>
      <c r="A871" s="2"/>
      <c r="B871" s="2"/>
      <c r="C871" s="2"/>
      <c r="D871" s="2"/>
      <c r="E871" s="18"/>
      <c r="F871" s="2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3"/>
      <c r="R871" s="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>
      <c r="A872" s="2"/>
      <c r="B872" s="2"/>
      <c r="C872" s="2"/>
      <c r="D872" s="2"/>
      <c r="E872" s="18"/>
      <c r="F872" s="2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3"/>
      <c r="R872" s="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>
      <c r="A873" s="2"/>
      <c r="B873" s="2"/>
      <c r="C873" s="2"/>
      <c r="D873" s="2"/>
      <c r="E873" s="18"/>
      <c r="F873" s="2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3"/>
      <c r="R873" s="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>
      <c r="A874" s="2"/>
      <c r="B874" s="2"/>
      <c r="C874" s="2"/>
      <c r="D874" s="2"/>
      <c r="E874" s="18"/>
      <c r="F874" s="2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3"/>
      <c r="R874" s="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>
      <c r="A875" s="2"/>
      <c r="B875" s="2"/>
      <c r="C875" s="2"/>
      <c r="D875" s="2"/>
      <c r="E875" s="18"/>
      <c r="F875" s="2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3"/>
      <c r="R875" s="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>
      <c r="A876" s="2"/>
      <c r="B876" s="2"/>
      <c r="C876" s="2"/>
      <c r="D876" s="2"/>
      <c r="E876" s="18"/>
      <c r="F876" s="2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3"/>
      <c r="R876" s="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>
      <c r="A877" s="2"/>
      <c r="B877" s="2"/>
      <c r="C877" s="2"/>
      <c r="D877" s="2"/>
      <c r="E877" s="18"/>
      <c r="F877" s="2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3"/>
      <c r="R877" s="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>
      <c r="A878" s="2"/>
      <c r="B878" s="2"/>
      <c r="C878" s="2"/>
      <c r="D878" s="2"/>
      <c r="E878" s="18"/>
      <c r="F878" s="2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3"/>
      <c r="R878" s="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>
      <c r="A879" s="2"/>
      <c r="B879" s="2"/>
      <c r="C879" s="2"/>
      <c r="D879" s="2"/>
      <c r="E879" s="18"/>
      <c r="F879" s="2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3"/>
      <c r="R879" s="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>
      <c r="A880" s="2"/>
      <c r="B880" s="2"/>
      <c r="C880" s="2"/>
      <c r="D880" s="2"/>
      <c r="E880" s="18"/>
      <c r="F880" s="2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3"/>
      <c r="R880" s="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>
      <c r="A881" s="2"/>
      <c r="B881" s="2"/>
      <c r="C881" s="2"/>
      <c r="D881" s="2"/>
      <c r="E881" s="18"/>
      <c r="F881" s="2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3"/>
      <c r="R881" s="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>
      <c r="A882" s="2"/>
      <c r="B882" s="2"/>
      <c r="C882" s="2"/>
      <c r="D882" s="2"/>
      <c r="E882" s="18"/>
      <c r="F882" s="2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3"/>
      <c r="R882" s="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>
      <c r="A883" s="2"/>
      <c r="B883" s="2"/>
      <c r="C883" s="2"/>
      <c r="D883" s="2"/>
      <c r="E883" s="18"/>
      <c r="F883" s="2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3"/>
      <c r="R883" s="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>
      <c r="A884" s="2"/>
      <c r="B884" s="2"/>
      <c r="C884" s="2"/>
      <c r="D884" s="2"/>
      <c r="E884" s="18"/>
      <c r="F884" s="2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3"/>
      <c r="R884" s="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>
      <c r="A885" s="2"/>
      <c r="B885" s="2"/>
      <c r="C885" s="2"/>
      <c r="D885" s="2"/>
      <c r="E885" s="18"/>
      <c r="F885" s="2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3"/>
      <c r="R885" s="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>
      <c r="A886" s="2"/>
      <c r="B886" s="2"/>
      <c r="C886" s="2"/>
      <c r="D886" s="2"/>
      <c r="E886" s="18"/>
      <c r="F886" s="2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3"/>
      <c r="R886" s="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>
      <c r="A887" s="2"/>
      <c r="B887" s="2"/>
      <c r="C887" s="2"/>
      <c r="D887" s="2"/>
      <c r="E887" s="18"/>
      <c r="F887" s="2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3"/>
      <c r="R887" s="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>
      <c r="A888" s="2"/>
      <c r="B888" s="2"/>
      <c r="C888" s="2"/>
      <c r="D888" s="2"/>
      <c r="E888" s="18"/>
      <c r="F888" s="2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3"/>
      <c r="R888" s="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>
      <c r="A889" s="2"/>
      <c r="B889" s="2"/>
      <c r="C889" s="2"/>
      <c r="D889" s="2"/>
      <c r="E889" s="18"/>
      <c r="F889" s="2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3"/>
      <c r="R889" s="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>
      <c r="A890" s="2"/>
      <c r="B890" s="2"/>
      <c r="C890" s="2"/>
      <c r="D890" s="2"/>
      <c r="E890" s="18"/>
      <c r="F890" s="2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3"/>
      <c r="R890" s="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>
      <c r="A891" s="2"/>
      <c r="B891" s="2"/>
      <c r="C891" s="2"/>
      <c r="D891" s="2"/>
      <c r="E891" s="18"/>
      <c r="F891" s="2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3"/>
      <c r="R891" s="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>
      <c r="A892" s="2"/>
      <c r="B892" s="2"/>
      <c r="C892" s="2"/>
      <c r="D892" s="2"/>
      <c r="E892" s="18"/>
      <c r="F892" s="2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3"/>
      <c r="R892" s="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>
      <c r="A893" s="2"/>
      <c r="B893" s="2"/>
      <c r="C893" s="2"/>
      <c r="D893" s="2"/>
      <c r="E893" s="18"/>
      <c r="F893" s="2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3"/>
      <c r="R893" s="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>
      <c r="A894" s="2"/>
      <c r="B894" s="2"/>
      <c r="C894" s="2"/>
      <c r="D894" s="2"/>
      <c r="E894" s="18"/>
      <c r="F894" s="2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3"/>
      <c r="R894" s="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>
      <c r="A895" s="2"/>
      <c r="B895" s="2"/>
      <c r="C895" s="2"/>
      <c r="D895" s="2"/>
      <c r="E895" s="18"/>
      <c r="F895" s="2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3"/>
      <c r="R895" s="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>
      <c r="A896" s="2"/>
      <c r="B896" s="2"/>
      <c r="C896" s="2"/>
      <c r="D896" s="2"/>
      <c r="E896" s="18"/>
      <c r="F896" s="2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3"/>
      <c r="R896" s="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>
      <c r="A897" s="2"/>
      <c r="B897" s="2"/>
      <c r="C897" s="2"/>
      <c r="D897" s="2"/>
      <c r="E897" s="18"/>
      <c r="F897" s="2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3"/>
      <c r="R897" s="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>
      <c r="A898" s="2"/>
      <c r="B898" s="2"/>
      <c r="C898" s="2"/>
      <c r="D898" s="2"/>
      <c r="E898" s="18"/>
      <c r="F898" s="2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3"/>
      <c r="R898" s="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>
      <c r="A899" s="2"/>
      <c r="B899" s="2"/>
      <c r="C899" s="2"/>
      <c r="D899" s="2"/>
      <c r="E899" s="18"/>
      <c r="F899" s="2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3"/>
      <c r="R899" s="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>
      <c r="A900" s="2"/>
      <c r="B900" s="2"/>
      <c r="C900" s="2"/>
      <c r="D900" s="2"/>
      <c r="E900" s="18"/>
      <c r="F900" s="2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3"/>
      <c r="R900" s="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>
      <c r="A901" s="2"/>
      <c r="B901" s="2"/>
      <c r="C901" s="2"/>
      <c r="D901" s="2"/>
      <c r="E901" s="18"/>
      <c r="F901" s="2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3"/>
      <c r="R901" s="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>
      <c r="A902" s="2"/>
      <c r="B902" s="2"/>
      <c r="C902" s="2"/>
      <c r="D902" s="2"/>
      <c r="E902" s="18"/>
      <c r="F902" s="2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3"/>
      <c r="R902" s="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>
      <c r="A903" s="2"/>
      <c r="B903" s="2"/>
      <c r="C903" s="2"/>
      <c r="D903" s="2"/>
      <c r="E903" s="18"/>
      <c r="F903" s="2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3"/>
      <c r="R903" s="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>
      <c r="A904" s="2"/>
      <c r="B904" s="2"/>
      <c r="C904" s="2"/>
      <c r="D904" s="2"/>
      <c r="E904" s="18"/>
      <c r="F904" s="2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3"/>
      <c r="R904" s="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>
      <c r="A905" s="2"/>
      <c r="B905" s="2"/>
      <c r="C905" s="2"/>
      <c r="D905" s="2"/>
      <c r="E905" s="18"/>
      <c r="F905" s="2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3"/>
      <c r="R905" s="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>
      <c r="A906" s="2"/>
      <c r="B906" s="2"/>
      <c r="C906" s="2"/>
      <c r="D906" s="2"/>
      <c r="E906" s="18"/>
      <c r="F906" s="2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3"/>
      <c r="R906" s="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>
      <c r="A907" s="2"/>
      <c r="B907" s="2"/>
      <c r="C907" s="2"/>
      <c r="D907" s="2"/>
      <c r="E907" s="18"/>
      <c r="F907" s="2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3"/>
      <c r="R907" s="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>
      <c r="A908" s="2"/>
      <c r="B908" s="2"/>
      <c r="C908" s="2"/>
      <c r="D908" s="2"/>
      <c r="E908" s="18"/>
      <c r="F908" s="2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3"/>
      <c r="R908" s="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>
      <c r="A909" s="2"/>
      <c r="B909" s="2"/>
      <c r="C909" s="2"/>
      <c r="D909" s="2"/>
      <c r="E909" s="18"/>
      <c r="F909" s="2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3"/>
      <c r="R909" s="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>
      <c r="A910" s="2"/>
      <c r="B910" s="2"/>
      <c r="C910" s="2"/>
      <c r="D910" s="2"/>
      <c r="E910" s="18"/>
      <c r="F910" s="2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3"/>
      <c r="R910" s="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>
      <c r="A911" s="2"/>
      <c r="B911" s="2"/>
      <c r="C911" s="2"/>
      <c r="D911" s="2"/>
      <c r="E911" s="18"/>
      <c r="F911" s="2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3"/>
      <c r="R911" s="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>
      <c r="A912" s="2"/>
      <c r="B912" s="2"/>
      <c r="C912" s="2"/>
      <c r="D912" s="2"/>
      <c r="E912" s="18"/>
      <c r="F912" s="2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3"/>
      <c r="R912" s="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>
      <c r="A913" s="2"/>
      <c r="B913" s="2"/>
      <c r="C913" s="2"/>
      <c r="D913" s="2"/>
      <c r="E913" s="18"/>
      <c r="F913" s="2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3"/>
      <c r="R913" s="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>
      <c r="A914" s="2"/>
      <c r="B914" s="2"/>
      <c r="C914" s="2"/>
      <c r="D914" s="2"/>
      <c r="E914" s="18"/>
      <c r="F914" s="2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3"/>
      <c r="R914" s="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>
      <c r="A915" s="2"/>
      <c r="B915" s="2"/>
      <c r="C915" s="2"/>
      <c r="D915" s="2"/>
      <c r="E915" s="18"/>
      <c r="F915" s="2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3"/>
      <c r="R915" s="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>
      <c r="A916" s="2"/>
      <c r="B916" s="2"/>
      <c r="C916" s="2"/>
      <c r="D916" s="2"/>
      <c r="E916" s="18"/>
      <c r="F916" s="2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3"/>
      <c r="R916" s="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>
      <c r="A917" s="2"/>
      <c r="B917" s="2"/>
      <c r="C917" s="2"/>
      <c r="D917" s="2"/>
      <c r="E917" s="18"/>
      <c r="F917" s="2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3"/>
      <c r="R917" s="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>
      <c r="A918" s="2"/>
      <c r="B918" s="2"/>
      <c r="C918" s="2"/>
      <c r="D918" s="2"/>
      <c r="E918" s="18"/>
      <c r="F918" s="2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3"/>
      <c r="R918" s="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>
      <c r="A919" s="2"/>
      <c r="B919" s="2"/>
      <c r="C919" s="2"/>
      <c r="D919" s="2"/>
      <c r="E919" s="18"/>
      <c r="F919" s="2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3"/>
      <c r="R919" s="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>
      <c r="A920" s="2"/>
      <c r="B920" s="2"/>
      <c r="C920" s="2"/>
      <c r="D920" s="2"/>
      <c r="E920" s="18"/>
      <c r="F920" s="2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3"/>
      <c r="R920" s="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>
      <c r="A921" s="2"/>
      <c r="B921" s="2"/>
      <c r="C921" s="2"/>
      <c r="D921" s="2"/>
      <c r="E921" s="18"/>
      <c r="F921" s="2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3"/>
      <c r="R921" s="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>
      <c r="A922" s="2"/>
      <c r="B922" s="2"/>
      <c r="C922" s="2"/>
      <c r="D922" s="2"/>
      <c r="E922" s="18"/>
      <c r="F922" s="2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3"/>
      <c r="R922" s="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>
      <c r="A923" s="2"/>
      <c r="B923" s="2"/>
      <c r="C923" s="2"/>
      <c r="D923" s="2"/>
      <c r="E923" s="18"/>
      <c r="F923" s="2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3"/>
      <c r="R923" s="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>
      <c r="A924" s="2"/>
      <c r="B924" s="2"/>
      <c r="C924" s="2"/>
      <c r="D924" s="2"/>
      <c r="E924" s="18"/>
      <c r="F924" s="2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3"/>
      <c r="R924" s="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>
      <c r="A925" s="2"/>
      <c r="B925" s="2"/>
      <c r="C925" s="2"/>
      <c r="D925" s="2"/>
      <c r="E925" s="18"/>
      <c r="F925" s="2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3"/>
      <c r="R925" s="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>
      <c r="A926" s="2"/>
      <c r="B926" s="2"/>
      <c r="C926" s="2"/>
      <c r="D926" s="2"/>
      <c r="E926" s="18"/>
      <c r="F926" s="2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3"/>
      <c r="R926" s="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>
      <c r="A927" s="2"/>
      <c r="B927" s="2"/>
      <c r="C927" s="2"/>
      <c r="D927" s="2"/>
      <c r="E927" s="18"/>
      <c r="F927" s="2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3"/>
      <c r="R927" s="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>
      <c r="A928" s="2"/>
      <c r="B928" s="2"/>
      <c r="C928" s="2"/>
      <c r="D928" s="2"/>
      <c r="E928" s="18"/>
      <c r="F928" s="2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3"/>
      <c r="R928" s="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>
      <c r="A929" s="2"/>
      <c r="B929" s="2"/>
      <c r="C929" s="2"/>
      <c r="D929" s="2"/>
      <c r="E929" s="18"/>
      <c r="F929" s="2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3"/>
      <c r="R929" s="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>
      <c r="A930" s="2"/>
      <c r="B930" s="2"/>
      <c r="C930" s="2"/>
      <c r="D930" s="2"/>
      <c r="E930" s="18"/>
      <c r="F930" s="2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3"/>
      <c r="R930" s="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>
      <c r="A931" s="2"/>
      <c r="B931" s="2"/>
      <c r="C931" s="2"/>
      <c r="D931" s="2"/>
      <c r="E931" s="18"/>
      <c r="F931" s="2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>
      <c r="A932" s="2"/>
      <c r="B932" s="2"/>
      <c r="C932" s="2"/>
      <c r="D932" s="2"/>
      <c r="E932" s="18"/>
      <c r="F932" s="2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3"/>
      <c r="R932" s="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>
      <c r="A933" s="2"/>
      <c r="B933" s="2"/>
      <c r="C933" s="2"/>
      <c r="D933" s="2"/>
      <c r="E933" s="18"/>
      <c r="F933" s="2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>
      <c r="A934" s="2"/>
      <c r="B934" s="2"/>
      <c r="C934" s="2"/>
      <c r="D934" s="2"/>
      <c r="E934" s="18"/>
      <c r="F934" s="2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3"/>
      <c r="R934" s="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>
      <c r="A935" s="2"/>
      <c r="B935" s="2"/>
      <c r="C935" s="2"/>
      <c r="D935" s="2"/>
      <c r="E935" s="18"/>
      <c r="F935" s="2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3"/>
      <c r="R935" s="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>
      <c r="A936" s="2"/>
      <c r="B936" s="2"/>
      <c r="C936" s="2"/>
      <c r="D936" s="2"/>
      <c r="E936" s="18"/>
      <c r="F936" s="2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3"/>
      <c r="R936" s="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>
      <c r="A937" s="2"/>
      <c r="B937" s="2"/>
      <c r="C937" s="2"/>
      <c r="D937" s="2"/>
      <c r="E937" s="18"/>
      <c r="F937" s="2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3"/>
      <c r="R937" s="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>
      <c r="A938" s="2"/>
      <c r="B938" s="2"/>
      <c r="C938" s="2"/>
      <c r="D938" s="2"/>
      <c r="E938" s="18"/>
      <c r="F938" s="2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3"/>
      <c r="R938" s="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>
      <c r="A939" s="2"/>
      <c r="B939" s="2"/>
      <c r="C939" s="2"/>
      <c r="D939" s="2"/>
      <c r="E939" s="18"/>
      <c r="F939" s="2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3"/>
      <c r="R939" s="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>
      <c r="A940" s="2"/>
      <c r="B940" s="2"/>
      <c r="C940" s="2"/>
      <c r="D940" s="2"/>
      <c r="E940" s="18"/>
      <c r="F940" s="2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3"/>
      <c r="R940" s="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>
      <c r="A941" s="2"/>
      <c r="B941" s="2"/>
      <c r="C941" s="2"/>
      <c r="D941" s="2"/>
      <c r="E941" s="18"/>
      <c r="F941" s="2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3"/>
      <c r="R941" s="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>
      <c r="A942" s="2"/>
      <c r="B942" s="2"/>
      <c r="C942" s="2"/>
      <c r="D942" s="2"/>
      <c r="E942" s="18"/>
      <c r="F942" s="2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3"/>
      <c r="R942" s="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>
      <c r="A943" s="2"/>
      <c r="B943" s="2"/>
      <c r="C943" s="2"/>
      <c r="D943" s="2"/>
      <c r="E943" s="18"/>
      <c r="F943" s="2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3"/>
      <c r="R943" s="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>
      <c r="A944" s="2"/>
      <c r="B944" s="2"/>
      <c r="C944" s="2"/>
      <c r="D944" s="2"/>
      <c r="E944" s="18"/>
      <c r="F944" s="2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3"/>
      <c r="R944" s="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>
      <c r="A945" s="2"/>
      <c r="B945" s="2"/>
      <c r="C945" s="2"/>
      <c r="D945" s="2"/>
      <c r="E945" s="18"/>
      <c r="F945" s="2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3"/>
      <c r="R945" s="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>
      <c r="A946" s="2"/>
      <c r="B946" s="2"/>
      <c r="C946" s="2"/>
      <c r="D946" s="2"/>
      <c r="E946" s="18"/>
      <c r="F946" s="2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3"/>
      <c r="R946" s="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>
      <c r="A947" s="2"/>
      <c r="B947" s="2"/>
      <c r="C947" s="2"/>
      <c r="D947" s="2"/>
      <c r="E947" s="18"/>
      <c r="F947" s="2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3"/>
      <c r="R947" s="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>
      <c r="A948" s="2"/>
      <c r="B948" s="2"/>
      <c r="C948" s="2"/>
      <c r="D948" s="2"/>
      <c r="E948" s="18"/>
      <c r="F948" s="2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3"/>
      <c r="R948" s="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>
      <c r="A949" s="2"/>
      <c r="B949" s="2"/>
      <c r="C949" s="2"/>
      <c r="D949" s="2"/>
      <c r="E949" s="18"/>
      <c r="F949" s="2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3"/>
      <c r="R949" s="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>
      <c r="A950" s="2"/>
      <c r="B950" s="2"/>
      <c r="C950" s="2"/>
      <c r="D950" s="2"/>
      <c r="E950" s="18"/>
      <c r="F950" s="2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3"/>
      <c r="R950" s="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>
      <c r="A951" s="2"/>
      <c r="B951" s="2"/>
      <c r="C951" s="2"/>
      <c r="D951" s="2"/>
      <c r="E951" s="18"/>
      <c r="F951" s="2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3"/>
      <c r="R951" s="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>
      <c r="A952" s="2"/>
      <c r="B952" s="2"/>
      <c r="C952" s="2"/>
      <c r="D952" s="2"/>
      <c r="E952" s="18"/>
      <c r="F952" s="2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3"/>
      <c r="R952" s="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>
      <c r="A953" s="2"/>
      <c r="B953" s="2"/>
      <c r="C953" s="2"/>
      <c r="D953" s="2"/>
      <c r="E953" s="18"/>
      <c r="F953" s="2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3"/>
      <c r="R953" s="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>
      <c r="A954" s="2"/>
      <c r="B954" s="2"/>
      <c r="C954" s="2"/>
      <c r="D954" s="2"/>
      <c r="E954" s="18"/>
      <c r="F954" s="2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3"/>
      <c r="R954" s="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>
      <c r="A955" s="2"/>
      <c r="B955" s="2"/>
      <c r="C955" s="2"/>
      <c r="D955" s="2"/>
      <c r="E955" s="18"/>
      <c r="F955" s="2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3"/>
      <c r="R955" s="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>
      <c r="A956" s="2"/>
      <c r="B956" s="2"/>
      <c r="C956" s="2"/>
      <c r="D956" s="2"/>
      <c r="E956" s="18"/>
      <c r="F956" s="2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3"/>
      <c r="R956" s="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>
      <c r="A957" s="2"/>
      <c r="B957" s="2"/>
      <c r="C957" s="2"/>
      <c r="D957" s="2"/>
      <c r="E957" s="18"/>
      <c r="F957" s="2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3"/>
      <c r="R957" s="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>
      <c r="A958" s="2"/>
      <c r="B958" s="2"/>
      <c r="C958" s="2"/>
      <c r="D958" s="2"/>
      <c r="E958" s="18"/>
      <c r="F958" s="2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3"/>
      <c r="R958" s="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>
      <c r="A959" s="2"/>
      <c r="B959" s="2"/>
      <c r="C959" s="2"/>
      <c r="D959" s="2"/>
      <c r="E959" s="18"/>
      <c r="F959" s="2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3"/>
      <c r="R959" s="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>
      <c r="A960" s="2"/>
      <c r="B960" s="2"/>
      <c r="C960" s="2"/>
      <c r="D960" s="2"/>
      <c r="E960" s="18"/>
      <c r="F960" s="2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3"/>
      <c r="R960" s="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>
      <c r="A961" s="2"/>
      <c r="B961" s="2"/>
      <c r="C961" s="2"/>
      <c r="D961" s="2"/>
      <c r="E961" s="18"/>
      <c r="F961" s="2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3"/>
      <c r="R961" s="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>
      <c r="A962" s="2"/>
      <c r="B962" s="2"/>
      <c r="C962" s="2"/>
      <c r="D962" s="2"/>
      <c r="E962" s="18"/>
      <c r="F962" s="2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3"/>
      <c r="R962" s="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>
      <c r="A963" s="2"/>
      <c r="B963" s="2"/>
      <c r="C963" s="2"/>
      <c r="D963" s="2"/>
      <c r="E963" s="18"/>
      <c r="F963" s="2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3"/>
      <c r="R963" s="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>
      <c r="A964" s="2"/>
      <c r="B964" s="2"/>
      <c r="C964" s="2"/>
      <c r="D964" s="2"/>
      <c r="E964" s="18"/>
      <c r="F964" s="2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3"/>
      <c r="R964" s="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>
      <c r="A965" s="2"/>
      <c r="B965" s="2"/>
      <c r="C965" s="2"/>
      <c r="D965" s="2"/>
      <c r="E965" s="18"/>
      <c r="F965" s="2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3"/>
      <c r="R965" s="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>
      <c r="A966" s="2"/>
      <c r="B966" s="2"/>
      <c r="C966" s="2"/>
      <c r="D966" s="2"/>
      <c r="E966" s="18"/>
      <c r="F966" s="2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3"/>
      <c r="R966" s="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>
      <c r="A967" s="2"/>
      <c r="B967" s="2"/>
      <c r="C967" s="2"/>
      <c r="D967" s="2"/>
      <c r="E967" s="18"/>
      <c r="F967" s="2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3"/>
      <c r="R967" s="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>
      <c r="A968" s="2"/>
      <c r="B968" s="2"/>
      <c r="C968" s="2"/>
      <c r="D968" s="2"/>
      <c r="E968" s="18"/>
      <c r="F968" s="2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3"/>
      <c r="R968" s="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>
      <c r="A969" s="2"/>
      <c r="B969" s="2"/>
      <c r="C969" s="2"/>
      <c r="D969" s="2"/>
      <c r="E969" s="18"/>
      <c r="F969" s="2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3"/>
      <c r="R969" s="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>
      <c r="A970" s="2"/>
      <c r="B970" s="2"/>
      <c r="C970" s="2"/>
      <c r="D970" s="2"/>
      <c r="E970" s="18"/>
      <c r="F970" s="2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3"/>
      <c r="R970" s="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>
      <c r="A971" s="2"/>
      <c r="B971" s="2"/>
      <c r="C971" s="2"/>
      <c r="D971" s="2"/>
      <c r="E971" s="18"/>
      <c r="F971" s="2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3"/>
      <c r="R971" s="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>
      <c r="A972" s="2"/>
      <c r="B972" s="2"/>
      <c r="C972" s="2"/>
      <c r="D972" s="2"/>
      <c r="E972" s="18"/>
      <c r="F972" s="2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3"/>
      <c r="R972" s="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>
      <c r="A973" s="2"/>
      <c r="B973" s="2"/>
      <c r="C973" s="2"/>
      <c r="D973" s="2"/>
      <c r="E973" s="18"/>
      <c r="F973" s="2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3"/>
      <c r="R973" s="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>
      <c r="A974" s="2"/>
      <c r="B974" s="2"/>
      <c r="C974" s="2"/>
      <c r="D974" s="2"/>
      <c r="E974" s="18"/>
      <c r="F974" s="2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3"/>
      <c r="R974" s="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>
      <c r="A975" s="2"/>
      <c r="B975" s="2"/>
      <c r="C975" s="2"/>
      <c r="D975" s="2"/>
      <c r="E975" s="18"/>
      <c r="F975" s="2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3"/>
      <c r="R975" s="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>
      <c r="A976" s="2"/>
      <c r="B976" s="2"/>
      <c r="C976" s="2"/>
      <c r="D976" s="2"/>
      <c r="E976" s="18"/>
      <c r="F976" s="2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3"/>
      <c r="R976" s="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>
      <c r="A977" s="2"/>
      <c r="B977" s="2"/>
      <c r="C977" s="2"/>
      <c r="D977" s="2"/>
      <c r="E977" s="18"/>
      <c r="F977" s="2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3"/>
      <c r="R977" s="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>
      <c r="A978" s="2"/>
      <c r="B978" s="2"/>
      <c r="C978" s="2"/>
      <c r="D978" s="2"/>
      <c r="E978" s="18"/>
      <c r="F978" s="2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3"/>
      <c r="R978" s="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>
      <c r="A979" s="2"/>
      <c r="B979" s="2"/>
      <c r="C979" s="2"/>
      <c r="D979" s="2"/>
      <c r="E979" s="18"/>
      <c r="F979" s="2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3"/>
      <c r="R979" s="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>
      <c r="A980" s="2"/>
      <c r="B980" s="2"/>
      <c r="C980" s="2"/>
      <c r="D980" s="2"/>
      <c r="E980" s="18"/>
      <c r="F980" s="2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3"/>
      <c r="R980" s="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>
      <c r="A981" s="2"/>
      <c r="B981" s="2"/>
      <c r="C981" s="2"/>
      <c r="D981" s="2"/>
      <c r="E981" s="18"/>
      <c r="F981" s="2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3"/>
      <c r="R981" s="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>
      <c r="A982" s="2"/>
      <c r="B982" s="2"/>
      <c r="C982" s="2"/>
      <c r="D982" s="2"/>
      <c r="E982" s="18"/>
      <c r="F982" s="2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3"/>
      <c r="R982" s="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>
      <c r="A983" s="2"/>
      <c r="B983" s="2"/>
      <c r="C983" s="2"/>
      <c r="D983" s="2"/>
      <c r="E983" s="18"/>
      <c r="F983" s="2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3"/>
      <c r="R983" s="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>
      <c r="A984" s="2"/>
      <c r="B984" s="2"/>
      <c r="C984" s="2"/>
      <c r="D984" s="2"/>
      <c r="E984" s="18"/>
      <c r="F984" s="2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3"/>
      <c r="R984" s="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>
      <c r="A985" s="2"/>
      <c r="B985" s="2"/>
      <c r="C985" s="2"/>
      <c r="D985" s="2"/>
      <c r="E985" s="18"/>
      <c r="F985" s="2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3"/>
      <c r="R985" s="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>
      <c r="A986" s="2"/>
      <c r="B986" s="2"/>
      <c r="C986" s="2"/>
      <c r="D986" s="2"/>
      <c r="E986" s="18"/>
      <c r="F986" s="2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3"/>
      <c r="R986" s="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>
      <c r="A987" s="2"/>
      <c r="B987" s="2"/>
      <c r="C987" s="2"/>
      <c r="D987" s="2"/>
      <c r="E987" s="18"/>
      <c r="F987" s="2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3"/>
      <c r="R987" s="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>
      <c r="A988" s="2"/>
      <c r="B988" s="2"/>
      <c r="C988" s="2"/>
      <c r="D988" s="2"/>
      <c r="E988" s="18"/>
      <c r="F988" s="2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3"/>
      <c r="R988" s="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>
      <c r="A989" s="2"/>
      <c r="B989" s="2"/>
      <c r="C989" s="2"/>
      <c r="D989" s="2"/>
      <c r="E989" s="18"/>
      <c r="F989" s="2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3"/>
      <c r="R989" s="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>
      <c r="A990" s="2"/>
      <c r="B990" s="2"/>
      <c r="C990" s="2"/>
      <c r="D990" s="2"/>
      <c r="E990" s="18"/>
      <c r="F990" s="2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3"/>
      <c r="R990" s="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>
      <c r="A991" s="2"/>
      <c r="B991" s="2"/>
      <c r="C991" s="2"/>
      <c r="D991" s="2"/>
      <c r="E991" s="18"/>
      <c r="F991" s="2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3"/>
      <c r="R991" s="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>
      <c r="A992" s="2"/>
      <c r="B992" s="2"/>
      <c r="C992" s="2"/>
      <c r="D992" s="2"/>
      <c r="E992" s="18"/>
      <c r="F992" s="2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3"/>
      <c r="R992" s="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>
      <c r="A993" s="2"/>
      <c r="B993" s="2"/>
      <c r="C993" s="2"/>
      <c r="D993" s="2"/>
      <c r="E993" s="18"/>
      <c r="F993" s="2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3"/>
      <c r="R993" s="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>
      <c r="A994" s="2"/>
      <c r="B994" s="2"/>
      <c r="C994" s="2"/>
      <c r="D994" s="2"/>
      <c r="E994" s="18"/>
      <c r="F994" s="2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3"/>
      <c r="R994" s="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>
      <c r="A995" s="2"/>
      <c r="B995" s="2"/>
      <c r="C995" s="2"/>
      <c r="D995" s="2"/>
      <c r="E995" s="18"/>
      <c r="F995" s="2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3"/>
      <c r="R995" s="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>
      <c r="A996" s="2"/>
      <c r="B996" s="2"/>
      <c r="C996" s="2"/>
      <c r="D996" s="2"/>
      <c r="E996" s="18"/>
      <c r="F996" s="2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3"/>
      <c r="R996" s="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>
      <c r="A997" s="2"/>
      <c r="B997" s="2"/>
      <c r="C997" s="2"/>
      <c r="D997" s="2"/>
      <c r="E997" s="18"/>
      <c r="F997" s="2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3"/>
      <c r="R997" s="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>
      <c r="A998" s="2"/>
      <c r="B998" s="2"/>
      <c r="C998" s="2"/>
      <c r="D998" s="2"/>
      <c r="E998" s="18"/>
      <c r="F998" s="2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3"/>
      <c r="R998" s="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>
      <c r="A999" s="2"/>
      <c r="B999" s="2"/>
      <c r="C999" s="2"/>
      <c r="D999" s="2"/>
      <c r="E999" s="18"/>
      <c r="F999" s="2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3"/>
      <c r="R999" s="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>
      <c r="A1000" s="2"/>
      <c r="B1000" s="2"/>
      <c r="C1000" s="2"/>
      <c r="D1000" s="2"/>
      <c r="E1000" s="18"/>
      <c r="F1000" s="2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3"/>
      <c r="R1000" s="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>
      <c r="A1001" s="2"/>
      <c r="B1001" s="2"/>
      <c r="C1001" s="2"/>
      <c r="D1001" s="2"/>
      <c r="E1001" s="18"/>
      <c r="F1001" s="2"/>
      <c r="G1001" s="18"/>
      <c r="H1001" s="2"/>
      <c r="I1001" s="2"/>
      <c r="J1001" s="2"/>
      <c r="K1001" s="2"/>
      <c r="L1001" s="2"/>
      <c r="M1001" s="2"/>
      <c r="N1001" s="2"/>
      <c r="O1001" s="2"/>
      <c r="P1001" s="2"/>
      <c r="Q1001" s="3"/>
      <c r="R1001" s="3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</sheetData>
  <mergeCells count="17">
    <mergeCell ref="X1:AB1"/>
    <mergeCell ref="AC1:AC2"/>
    <mergeCell ref="Q1:R1"/>
    <mergeCell ref="O1:P1"/>
    <mergeCell ref="S1:T1"/>
    <mergeCell ref="K1:L1"/>
    <mergeCell ref="I1:J1"/>
    <mergeCell ref="M1:N1"/>
    <mergeCell ref="U1:V1"/>
    <mergeCell ref="W1:W2"/>
    <mergeCell ref="G1:H1"/>
    <mergeCell ref="E1:F1"/>
    <mergeCell ref="A1:A2"/>
    <mergeCell ref="B1:B2"/>
    <mergeCell ref="A73:C73"/>
    <mergeCell ref="C1:C2"/>
    <mergeCell ref="D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selection activeCell="Y7" sqref="Y7"/>
    </sheetView>
  </sheetViews>
  <sheetFormatPr defaultColWidth="12.5703125" defaultRowHeight="15" customHeight="1"/>
  <cols>
    <col min="1" max="1" width="5.85546875" customWidth="1"/>
    <col min="2" max="2" width="14.28515625" customWidth="1"/>
    <col min="3" max="3" width="7.28515625" customWidth="1"/>
    <col min="4" max="4" width="6.42578125" customWidth="1"/>
    <col min="5" max="5" width="9" bestFit="1" customWidth="1"/>
    <col min="6" max="6" width="5.28515625" customWidth="1"/>
    <col min="7" max="7" width="9" bestFit="1" customWidth="1"/>
    <col min="8" max="8" width="5.28515625" customWidth="1"/>
    <col min="9" max="9" width="7" customWidth="1"/>
    <col min="10" max="10" width="5.28515625" customWidth="1"/>
    <col min="11" max="11" width="7" customWidth="1"/>
    <col min="12" max="12" width="5.28515625" customWidth="1"/>
    <col min="13" max="13" width="7" customWidth="1"/>
    <col min="14" max="14" width="5.28515625" customWidth="1"/>
    <col min="15" max="15" width="7" customWidth="1"/>
    <col min="16" max="16" width="5.28515625" customWidth="1"/>
    <col min="17" max="17" width="6.140625" customWidth="1"/>
    <col min="18" max="18" width="5.28515625" customWidth="1"/>
    <col min="19" max="19" width="29" bestFit="1" customWidth="1"/>
    <col min="20" max="20" width="5.28515625" customWidth="1"/>
    <col min="21" max="21" width="6.85546875" customWidth="1"/>
    <col min="22" max="22" width="16.42578125" customWidth="1"/>
    <col min="23" max="23" width="17.5703125" customWidth="1"/>
    <col min="24" max="24" width="13.28515625" customWidth="1"/>
    <col min="25" max="25" width="35.7109375" bestFit="1" customWidth="1"/>
    <col min="26" max="35" width="13.28515625" customWidth="1"/>
  </cols>
  <sheetData>
    <row r="1" spans="1:35" ht="30.75" customHeight="1">
      <c r="A1" s="93" t="s">
        <v>0</v>
      </c>
      <c r="B1" s="93" t="s">
        <v>1</v>
      </c>
      <c r="C1" s="93" t="s">
        <v>2</v>
      </c>
      <c r="D1" s="117" t="s">
        <v>5</v>
      </c>
      <c r="E1" s="98" t="s">
        <v>4</v>
      </c>
      <c r="F1" s="96"/>
      <c r="G1" s="118" t="s">
        <v>6</v>
      </c>
      <c r="H1" s="96"/>
      <c r="I1" s="98" t="s">
        <v>7</v>
      </c>
      <c r="J1" s="96"/>
      <c r="K1" s="98" t="s">
        <v>8</v>
      </c>
      <c r="L1" s="96"/>
      <c r="M1" s="98" t="s">
        <v>9</v>
      </c>
      <c r="N1" s="96"/>
      <c r="O1" s="98" t="s">
        <v>12</v>
      </c>
      <c r="P1" s="96"/>
      <c r="Q1" s="98" t="s">
        <v>14</v>
      </c>
      <c r="R1" s="96"/>
      <c r="S1" s="98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96"/>
      <c r="B2" s="96"/>
      <c r="C2" s="96"/>
      <c r="D2" s="96"/>
      <c r="E2" s="101" t="s">
        <v>17</v>
      </c>
      <c r="F2" s="102" t="s">
        <v>18</v>
      </c>
      <c r="G2" s="101" t="s">
        <v>17</v>
      </c>
      <c r="H2" s="102" t="s">
        <v>18</v>
      </c>
      <c r="I2" s="102" t="s">
        <v>17</v>
      </c>
      <c r="J2" s="102" t="s">
        <v>18</v>
      </c>
      <c r="K2" s="102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04" t="s">
        <v>717</v>
      </c>
      <c r="B3" s="104" t="s">
        <v>718</v>
      </c>
      <c r="C3" s="105">
        <v>50101</v>
      </c>
      <c r="D3" s="106">
        <v>4</v>
      </c>
      <c r="E3" s="107">
        <v>3477</v>
      </c>
      <c r="F3" s="106">
        <v>5</v>
      </c>
      <c r="G3" s="107">
        <v>2551</v>
      </c>
      <c r="H3" s="106">
        <v>4</v>
      </c>
      <c r="I3" s="106"/>
      <c r="J3" s="106"/>
      <c r="K3" s="106"/>
      <c r="L3" s="106"/>
      <c r="M3" s="106">
        <v>136</v>
      </c>
      <c r="N3" s="106">
        <v>0</v>
      </c>
      <c r="O3" s="106">
        <v>203</v>
      </c>
      <c r="P3" s="106">
        <v>0</v>
      </c>
      <c r="Q3" s="106"/>
      <c r="R3" s="106"/>
      <c r="S3" s="107">
        <f t="shared" ref="S3:T3" si="0">SUM(E3+G3+I3+K3+M3+O3+Q3)</f>
        <v>6367</v>
      </c>
      <c r="T3" s="106">
        <f t="shared" si="0"/>
        <v>9</v>
      </c>
      <c r="U3" s="106">
        <v>0</v>
      </c>
      <c r="V3" s="106" t="s">
        <v>30</v>
      </c>
      <c r="W3" s="106" t="s">
        <v>30</v>
      </c>
      <c r="X3" s="106" t="s">
        <v>29</v>
      </c>
      <c r="Y3" s="108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04" t="s">
        <v>719</v>
      </c>
      <c r="B4" s="104" t="s">
        <v>720</v>
      </c>
      <c r="C4" s="105">
        <v>50102</v>
      </c>
      <c r="D4" s="106">
        <v>6</v>
      </c>
      <c r="E4" s="107">
        <v>1415</v>
      </c>
      <c r="F4" s="106">
        <v>3</v>
      </c>
      <c r="G4" s="107">
        <v>1759</v>
      </c>
      <c r="H4" s="106">
        <v>4</v>
      </c>
      <c r="I4" s="107">
        <v>93</v>
      </c>
      <c r="J4" s="106">
        <v>0</v>
      </c>
      <c r="K4" s="106">
        <v>87</v>
      </c>
      <c r="L4" s="106">
        <v>0</v>
      </c>
      <c r="M4" s="106">
        <v>109</v>
      </c>
      <c r="N4" s="106">
        <v>0</v>
      </c>
      <c r="O4" s="106">
        <v>71</v>
      </c>
      <c r="P4" s="106">
        <v>0</v>
      </c>
      <c r="Q4" s="106"/>
      <c r="R4" s="106"/>
      <c r="S4" s="107">
        <f t="shared" ref="S4:T4" si="1">SUM(E4+G4+I4+K4+M4+O4+Q4)</f>
        <v>3534</v>
      </c>
      <c r="T4" s="106">
        <f t="shared" si="1"/>
        <v>7</v>
      </c>
      <c r="U4" s="106">
        <v>1</v>
      </c>
      <c r="V4" s="106" t="s">
        <v>29</v>
      </c>
      <c r="W4" s="106" t="s">
        <v>29</v>
      </c>
      <c r="X4" s="106" t="s">
        <v>30</v>
      </c>
      <c r="Y4" s="108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04" t="s">
        <v>723</v>
      </c>
      <c r="B5" s="104" t="s">
        <v>724</v>
      </c>
      <c r="C5" s="105">
        <v>50103</v>
      </c>
      <c r="D5" s="106">
        <v>4</v>
      </c>
      <c r="E5" s="107">
        <v>2312</v>
      </c>
      <c r="F5" s="106">
        <v>4</v>
      </c>
      <c r="G5" s="107">
        <v>1845</v>
      </c>
      <c r="H5" s="106">
        <v>3</v>
      </c>
      <c r="I5" s="106"/>
      <c r="J5" s="106"/>
      <c r="K5" s="106">
        <v>97</v>
      </c>
      <c r="L5" s="106">
        <v>0</v>
      </c>
      <c r="M5" s="106">
        <v>103</v>
      </c>
      <c r="N5" s="106">
        <v>0</v>
      </c>
      <c r="O5" s="106"/>
      <c r="P5" s="106"/>
      <c r="Q5" s="106"/>
      <c r="R5" s="106"/>
      <c r="S5" s="107">
        <f t="shared" ref="S5:T5" si="2">SUM(E5+G5+I5+K5+M5+O5+Q5)</f>
        <v>4357</v>
      </c>
      <c r="T5" s="106">
        <f t="shared" si="2"/>
        <v>7</v>
      </c>
      <c r="U5" s="106">
        <v>0</v>
      </c>
      <c r="V5" s="106" t="s">
        <v>30</v>
      </c>
      <c r="W5" s="106" t="s">
        <v>30</v>
      </c>
      <c r="X5" s="106" t="s">
        <v>29</v>
      </c>
      <c r="Y5" s="108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104" t="s">
        <v>727</v>
      </c>
      <c r="B6" s="104" t="s">
        <v>728</v>
      </c>
      <c r="C6" s="105">
        <v>50104</v>
      </c>
      <c r="D6" s="106">
        <v>5</v>
      </c>
      <c r="E6" s="107">
        <v>1186</v>
      </c>
      <c r="F6" s="106">
        <v>3</v>
      </c>
      <c r="G6" s="107">
        <v>961</v>
      </c>
      <c r="H6" s="106">
        <v>2</v>
      </c>
      <c r="I6" s="107">
        <v>80</v>
      </c>
      <c r="J6" s="106">
        <v>0</v>
      </c>
      <c r="K6" s="106"/>
      <c r="L6" s="106"/>
      <c r="M6" s="106">
        <v>53</v>
      </c>
      <c r="N6" s="106">
        <v>0</v>
      </c>
      <c r="O6" s="106">
        <v>127</v>
      </c>
      <c r="P6" s="106">
        <v>0</v>
      </c>
      <c r="Q6" s="106"/>
      <c r="R6" s="106"/>
      <c r="S6" s="107">
        <f t="shared" ref="S6:T6" si="3">SUM(E6+G6+I6+K6+M6+O6+Q6)</f>
        <v>2407</v>
      </c>
      <c r="T6" s="106">
        <f t="shared" si="3"/>
        <v>5</v>
      </c>
      <c r="U6" s="106">
        <v>0</v>
      </c>
      <c r="V6" s="106" t="s">
        <v>30</v>
      </c>
      <c r="W6" s="106" t="s">
        <v>30</v>
      </c>
      <c r="X6" s="106" t="s">
        <v>29</v>
      </c>
      <c r="Y6" s="108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04" t="s">
        <v>731</v>
      </c>
      <c r="B7" s="104" t="s">
        <v>732</v>
      </c>
      <c r="C7" s="105">
        <v>50105</v>
      </c>
      <c r="D7" s="106">
        <v>4</v>
      </c>
      <c r="E7" s="107">
        <v>2215</v>
      </c>
      <c r="F7" s="106">
        <v>3</v>
      </c>
      <c r="G7" s="107">
        <v>2452</v>
      </c>
      <c r="H7" s="106">
        <v>4</v>
      </c>
      <c r="I7" s="106"/>
      <c r="J7" s="106"/>
      <c r="K7" s="106">
        <v>105</v>
      </c>
      <c r="L7" s="106">
        <v>0</v>
      </c>
      <c r="M7" s="106">
        <v>60</v>
      </c>
      <c r="N7" s="106">
        <v>0</v>
      </c>
      <c r="O7" s="106"/>
      <c r="P7" s="106"/>
      <c r="Q7" s="106"/>
      <c r="R7" s="106"/>
      <c r="S7" s="107">
        <f t="shared" ref="S7:T7" si="4">SUM(E7+G7+I7+K7+M7+O7+Q7)</f>
        <v>4832</v>
      </c>
      <c r="T7" s="106">
        <f t="shared" si="4"/>
        <v>7</v>
      </c>
      <c r="U7" s="106">
        <v>0</v>
      </c>
      <c r="V7" s="106" t="s">
        <v>29</v>
      </c>
      <c r="W7" s="106" t="s">
        <v>29</v>
      </c>
      <c r="X7" s="106" t="s">
        <v>30</v>
      </c>
      <c r="Y7" s="108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04" t="s">
        <v>735</v>
      </c>
      <c r="B8" s="104" t="s">
        <v>737</v>
      </c>
      <c r="C8" s="105">
        <v>50106</v>
      </c>
      <c r="D8" s="106">
        <v>6</v>
      </c>
      <c r="E8" s="107">
        <v>1609</v>
      </c>
      <c r="F8" s="106">
        <v>3</v>
      </c>
      <c r="G8" s="107">
        <v>2043</v>
      </c>
      <c r="H8" s="106">
        <v>4</v>
      </c>
      <c r="I8" s="107">
        <v>92</v>
      </c>
      <c r="J8" s="106">
        <v>0</v>
      </c>
      <c r="K8" s="106">
        <v>142</v>
      </c>
      <c r="L8" s="106">
        <v>0</v>
      </c>
      <c r="M8" s="106">
        <v>23</v>
      </c>
      <c r="N8" s="106">
        <v>0</v>
      </c>
      <c r="O8" s="106">
        <v>82</v>
      </c>
      <c r="P8" s="106">
        <v>0</v>
      </c>
      <c r="Q8" s="106"/>
      <c r="R8" s="106"/>
      <c r="S8" s="107">
        <f t="shared" ref="S8:T8" si="5">SUM(E8+G8+I8+K8+M8+O8+Q8)</f>
        <v>3991</v>
      </c>
      <c r="T8" s="106">
        <f t="shared" si="5"/>
        <v>7</v>
      </c>
      <c r="U8" s="106">
        <v>0</v>
      </c>
      <c r="V8" s="106" t="s">
        <v>29</v>
      </c>
      <c r="W8" s="106" t="s">
        <v>29</v>
      </c>
      <c r="X8" s="106" t="s">
        <v>30</v>
      </c>
      <c r="Y8" s="108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104" t="s">
        <v>741</v>
      </c>
      <c r="B9" s="104" t="s">
        <v>742</v>
      </c>
      <c r="C9" s="105">
        <v>50107</v>
      </c>
      <c r="D9" s="106">
        <v>6</v>
      </c>
      <c r="E9" s="107">
        <v>3660</v>
      </c>
      <c r="F9" s="106">
        <v>5</v>
      </c>
      <c r="G9" s="107">
        <v>4840</v>
      </c>
      <c r="H9" s="106">
        <v>6</v>
      </c>
      <c r="I9" s="106"/>
      <c r="J9" s="106"/>
      <c r="K9" s="106">
        <v>112</v>
      </c>
      <c r="L9" s="106">
        <v>0</v>
      </c>
      <c r="M9" s="106">
        <v>88</v>
      </c>
      <c r="N9" s="106">
        <v>0</v>
      </c>
      <c r="O9" s="106">
        <v>97</v>
      </c>
      <c r="P9" s="106">
        <v>0</v>
      </c>
      <c r="Q9" s="106">
        <v>139</v>
      </c>
      <c r="R9" s="106">
        <v>0</v>
      </c>
      <c r="S9" s="107">
        <f t="shared" ref="S9:T9" si="6">SUM(E9+G9+I9+K9+M9+O9+Q9)</f>
        <v>8936</v>
      </c>
      <c r="T9" s="106">
        <f t="shared" si="6"/>
        <v>11</v>
      </c>
      <c r="U9" s="106">
        <v>3</v>
      </c>
      <c r="V9" s="106" t="s">
        <v>29</v>
      </c>
      <c r="W9" s="106" t="s">
        <v>29</v>
      </c>
      <c r="X9" s="106" t="s">
        <v>30</v>
      </c>
      <c r="Y9" s="108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104" t="s">
        <v>745</v>
      </c>
      <c r="B10" s="104" t="s">
        <v>746</v>
      </c>
      <c r="C10" s="105">
        <v>50108</v>
      </c>
      <c r="D10" s="106">
        <v>4</v>
      </c>
      <c r="E10" s="107">
        <v>2172</v>
      </c>
      <c r="F10" s="106">
        <v>4</v>
      </c>
      <c r="G10" s="107">
        <v>1778</v>
      </c>
      <c r="H10" s="106">
        <v>3</v>
      </c>
      <c r="I10" s="106"/>
      <c r="J10" s="106"/>
      <c r="K10" s="106">
        <v>87</v>
      </c>
      <c r="L10" s="106">
        <v>0</v>
      </c>
      <c r="M10" s="106">
        <v>117</v>
      </c>
      <c r="N10" s="106">
        <v>0</v>
      </c>
      <c r="O10" s="106"/>
      <c r="P10" s="106"/>
      <c r="Q10" s="106"/>
      <c r="R10" s="106"/>
      <c r="S10" s="107">
        <f t="shared" ref="S10:T10" si="7">SUM(E10+G10+I10+K10+M10+O10+Q10)</f>
        <v>4154</v>
      </c>
      <c r="T10" s="106">
        <f t="shared" si="7"/>
        <v>7</v>
      </c>
      <c r="U10" s="106">
        <v>1</v>
      </c>
      <c r="V10" s="106" t="s">
        <v>30</v>
      </c>
      <c r="W10" s="106" t="s">
        <v>30</v>
      </c>
      <c r="X10" s="106" t="s">
        <v>29</v>
      </c>
      <c r="Y10" s="108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104" t="s">
        <v>748</v>
      </c>
      <c r="B11" s="104" t="s">
        <v>749</v>
      </c>
      <c r="C11" s="105">
        <v>50109</v>
      </c>
      <c r="D11" s="106">
        <v>4</v>
      </c>
      <c r="E11" s="107">
        <v>3302</v>
      </c>
      <c r="F11" s="106">
        <v>4</v>
      </c>
      <c r="G11" s="107">
        <v>2089</v>
      </c>
      <c r="H11" s="106">
        <v>3</v>
      </c>
      <c r="I11" s="106"/>
      <c r="J11" s="106"/>
      <c r="K11" s="106">
        <v>189</v>
      </c>
      <c r="L11" s="106">
        <v>0</v>
      </c>
      <c r="M11" s="106">
        <v>201</v>
      </c>
      <c r="N11" s="106">
        <v>0</v>
      </c>
      <c r="O11" s="106"/>
      <c r="P11" s="106"/>
      <c r="Q11" s="106"/>
      <c r="R11" s="106"/>
      <c r="S11" s="107">
        <f t="shared" ref="S11:T11" si="8">SUM(E11+G11+I11+K11+M11+O11+Q11)</f>
        <v>5781</v>
      </c>
      <c r="T11" s="106">
        <f t="shared" si="8"/>
        <v>7</v>
      </c>
      <c r="U11" s="106">
        <v>1</v>
      </c>
      <c r="V11" s="106" t="s">
        <v>30</v>
      </c>
      <c r="W11" s="106" t="s">
        <v>30</v>
      </c>
      <c r="X11" s="106" t="s">
        <v>29</v>
      </c>
      <c r="Y11" s="108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104" t="s">
        <v>752</v>
      </c>
      <c r="B12" s="104" t="s">
        <v>753</v>
      </c>
      <c r="C12" s="105">
        <v>50110</v>
      </c>
      <c r="D12" s="106">
        <v>6</v>
      </c>
      <c r="E12" s="107">
        <v>1857</v>
      </c>
      <c r="F12" s="106">
        <v>4</v>
      </c>
      <c r="G12" s="107">
        <v>1687</v>
      </c>
      <c r="H12" s="106">
        <v>3</v>
      </c>
      <c r="I12" s="107">
        <v>167</v>
      </c>
      <c r="J12" s="106">
        <v>0</v>
      </c>
      <c r="K12" s="106">
        <v>116</v>
      </c>
      <c r="L12" s="106">
        <v>0</v>
      </c>
      <c r="M12" s="106">
        <v>96</v>
      </c>
      <c r="N12" s="106">
        <v>0</v>
      </c>
      <c r="O12" s="106">
        <v>130</v>
      </c>
      <c r="P12" s="106">
        <v>0</v>
      </c>
      <c r="Q12" s="106"/>
      <c r="R12" s="106"/>
      <c r="S12" s="107">
        <f t="shared" ref="S12:T12" si="9">SUM(E12+G12+I12+K12+M12+O12+Q12)</f>
        <v>4053</v>
      </c>
      <c r="T12" s="106">
        <f t="shared" si="9"/>
        <v>7</v>
      </c>
      <c r="U12" s="106">
        <v>0</v>
      </c>
      <c r="V12" s="106" t="s">
        <v>30</v>
      </c>
      <c r="W12" s="106" t="s">
        <v>30</v>
      </c>
      <c r="X12" s="106" t="s">
        <v>29</v>
      </c>
      <c r="Y12" s="108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104" t="s">
        <v>756</v>
      </c>
      <c r="B13" s="104" t="s">
        <v>757</v>
      </c>
      <c r="C13" s="105">
        <v>50111</v>
      </c>
      <c r="D13" s="106">
        <v>4</v>
      </c>
      <c r="E13" s="107">
        <v>2662</v>
      </c>
      <c r="F13" s="106">
        <v>3</v>
      </c>
      <c r="G13" s="107">
        <v>3260</v>
      </c>
      <c r="H13" s="106">
        <v>4</v>
      </c>
      <c r="I13" s="106"/>
      <c r="J13" s="106"/>
      <c r="K13" s="106"/>
      <c r="L13" s="106"/>
      <c r="M13" s="106">
        <v>58</v>
      </c>
      <c r="N13" s="106">
        <v>0</v>
      </c>
      <c r="O13" s="106">
        <v>91</v>
      </c>
      <c r="P13" s="106">
        <v>0</v>
      </c>
      <c r="Q13" s="106"/>
      <c r="R13" s="106"/>
      <c r="S13" s="107">
        <f t="shared" ref="S13:T13" si="10">SUM(E13+G13+I13+K13+M13+O13+Q13)</f>
        <v>6071</v>
      </c>
      <c r="T13" s="106">
        <f t="shared" si="10"/>
        <v>7</v>
      </c>
      <c r="U13" s="106">
        <v>1</v>
      </c>
      <c r="V13" s="106" t="s">
        <v>29</v>
      </c>
      <c r="W13" s="106" t="s">
        <v>29</v>
      </c>
      <c r="X13" s="106" t="s">
        <v>30</v>
      </c>
      <c r="Y13" s="108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104" t="s">
        <v>760</v>
      </c>
      <c r="B14" s="104" t="s">
        <v>761</v>
      </c>
      <c r="C14" s="105">
        <v>50112</v>
      </c>
      <c r="D14" s="106">
        <v>5</v>
      </c>
      <c r="E14" s="107">
        <v>1707</v>
      </c>
      <c r="F14" s="106">
        <v>3</v>
      </c>
      <c r="G14" s="107">
        <v>1977</v>
      </c>
      <c r="H14" s="106">
        <v>4</v>
      </c>
      <c r="I14" s="107">
        <v>124</v>
      </c>
      <c r="J14" s="106">
        <v>0</v>
      </c>
      <c r="K14" s="106"/>
      <c r="L14" s="106"/>
      <c r="M14" s="106">
        <v>124</v>
      </c>
      <c r="N14" s="106">
        <v>0</v>
      </c>
      <c r="O14" s="106">
        <v>77</v>
      </c>
      <c r="P14" s="106">
        <v>0</v>
      </c>
      <c r="Q14" s="106"/>
      <c r="R14" s="106"/>
      <c r="S14" s="107">
        <f t="shared" ref="S14:T14" si="11">SUM(E14+G14+I14+K14+M14+O14+Q14)</f>
        <v>4009</v>
      </c>
      <c r="T14" s="106">
        <f t="shared" si="11"/>
        <v>7</v>
      </c>
      <c r="U14" s="106">
        <v>0</v>
      </c>
      <c r="V14" s="106" t="s">
        <v>29</v>
      </c>
      <c r="W14" s="106" t="s">
        <v>29</v>
      </c>
      <c r="X14" s="106" t="s">
        <v>30</v>
      </c>
      <c r="Y14" s="108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104" t="s">
        <v>762</v>
      </c>
      <c r="B15" s="104" t="s">
        <v>763</v>
      </c>
      <c r="C15" s="105">
        <v>50113</v>
      </c>
      <c r="D15" s="106">
        <v>6</v>
      </c>
      <c r="E15" s="107">
        <v>1571</v>
      </c>
      <c r="F15" s="106">
        <v>4</v>
      </c>
      <c r="G15" s="107">
        <v>1438</v>
      </c>
      <c r="H15" s="106">
        <v>3</v>
      </c>
      <c r="I15" s="107">
        <v>73</v>
      </c>
      <c r="J15" s="106">
        <v>0</v>
      </c>
      <c r="K15" s="106">
        <v>114</v>
      </c>
      <c r="L15" s="106">
        <v>0</v>
      </c>
      <c r="M15" s="106">
        <v>38</v>
      </c>
      <c r="N15" s="106">
        <v>0</v>
      </c>
      <c r="O15" s="106">
        <v>106</v>
      </c>
      <c r="P15" s="106">
        <v>0</v>
      </c>
      <c r="Q15" s="106"/>
      <c r="R15" s="106"/>
      <c r="S15" s="107">
        <f t="shared" ref="S15:T15" si="12">SUM(E15+G15+I15+K15+M15+O15+Q15)</f>
        <v>3340</v>
      </c>
      <c r="T15" s="106">
        <f t="shared" si="12"/>
        <v>7</v>
      </c>
      <c r="U15" s="106">
        <v>1</v>
      </c>
      <c r="V15" s="106" t="s">
        <v>30</v>
      </c>
      <c r="W15" s="106" t="s">
        <v>30</v>
      </c>
      <c r="X15" s="106" t="s">
        <v>29</v>
      </c>
      <c r="Y15" s="108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104" t="s">
        <v>766</v>
      </c>
      <c r="B16" s="104" t="s">
        <v>767</v>
      </c>
      <c r="C16" s="105">
        <v>50114</v>
      </c>
      <c r="D16" s="106">
        <v>6</v>
      </c>
      <c r="E16" s="107">
        <v>1983</v>
      </c>
      <c r="F16" s="106">
        <v>3</v>
      </c>
      <c r="G16" s="107">
        <v>2613</v>
      </c>
      <c r="H16" s="106">
        <v>4</v>
      </c>
      <c r="I16" s="107">
        <v>72</v>
      </c>
      <c r="J16" s="106">
        <v>0</v>
      </c>
      <c r="K16" s="106"/>
      <c r="L16" s="106"/>
      <c r="M16" s="106">
        <v>96</v>
      </c>
      <c r="N16" s="106">
        <v>0</v>
      </c>
      <c r="O16" s="106">
        <v>146</v>
      </c>
      <c r="P16" s="106">
        <v>0</v>
      </c>
      <c r="Q16" s="106">
        <v>153</v>
      </c>
      <c r="R16" s="106">
        <v>0</v>
      </c>
      <c r="S16" s="107">
        <f t="shared" ref="S16:T16" si="13">SUM(E16+G16+I16+K16+M16+O16+Q16)</f>
        <v>5063</v>
      </c>
      <c r="T16" s="106">
        <f t="shared" si="13"/>
        <v>7</v>
      </c>
      <c r="U16" s="106">
        <v>0</v>
      </c>
      <c r="V16" s="106" t="s">
        <v>29</v>
      </c>
      <c r="W16" s="106" t="s">
        <v>29</v>
      </c>
      <c r="X16" s="106" t="s">
        <v>30</v>
      </c>
      <c r="Y16" s="108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104" t="s">
        <v>770</v>
      </c>
      <c r="B17" s="104" t="s">
        <v>771</v>
      </c>
      <c r="C17" s="105">
        <v>50115</v>
      </c>
      <c r="D17" s="106">
        <v>6</v>
      </c>
      <c r="E17" s="107">
        <v>1642</v>
      </c>
      <c r="F17" s="106">
        <v>3</v>
      </c>
      <c r="G17" s="107">
        <v>1430</v>
      </c>
      <c r="H17" s="106">
        <v>2</v>
      </c>
      <c r="I17" s="107">
        <v>43</v>
      </c>
      <c r="J17" s="106">
        <v>0</v>
      </c>
      <c r="K17" s="106">
        <v>89</v>
      </c>
      <c r="L17" s="106">
        <v>0</v>
      </c>
      <c r="M17" s="106">
        <v>19</v>
      </c>
      <c r="N17" s="106">
        <v>0</v>
      </c>
      <c r="O17" s="106">
        <v>83</v>
      </c>
      <c r="P17" s="106">
        <v>0</v>
      </c>
      <c r="Q17" s="106"/>
      <c r="R17" s="106"/>
      <c r="S17" s="107">
        <f t="shared" ref="S17:T17" si="14">SUM(E17+G17+I17+K17+M17+O17+Q17)</f>
        <v>3306</v>
      </c>
      <c r="T17" s="106">
        <f t="shared" si="14"/>
        <v>5</v>
      </c>
      <c r="U17" s="106">
        <v>0</v>
      </c>
      <c r="V17" s="106" t="s">
        <v>30</v>
      </c>
      <c r="W17" s="106" t="s">
        <v>30</v>
      </c>
      <c r="X17" s="106" t="s">
        <v>29</v>
      </c>
      <c r="Y17" s="108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104" t="s">
        <v>774</v>
      </c>
      <c r="B18" s="104" t="s">
        <v>775</v>
      </c>
      <c r="C18" s="105">
        <v>50201</v>
      </c>
      <c r="D18" s="106">
        <v>4</v>
      </c>
      <c r="E18" s="107">
        <v>3492</v>
      </c>
      <c r="F18" s="106">
        <v>5</v>
      </c>
      <c r="G18" s="107">
        <v>1694</v>
      </c>
      <c r="H18" s="106">
        <v>2</v>
      </c>
      <c r="I18" s="106"/>
      <c r="J18" s="106"/>
      <c r="K18" s="106"/>
      <c r="L18" s="106"/>
      <c r="M18" s="106">
        <v>63</v>
      </c>
      <c r="N18" s="106">
        <v>0</v>
      </c>
      <c r="O18" s="106">
        <v>112</v>
      </c>
      <c r="P18" s="106">
        <v>0</v>
      </c>
      <c r="Q18" s="106"/>
      <c r="R18" s="106"/>
      <c r="S18" s="107">
        <f t="shared" ref="S18:T18" si="15">SUM(E18+G18+I18+K18+M18+O18+Q18)</f>
        <v>5361</v>
      </c>
      <c r="T18" s="106">
        <f t="shared" si="15"/>
        <v>7</v>
      </c>
      <c r="U18" s="106">
        <v>0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104" t="s">
        <v>778</v>
      </c>
      <c r="B19" s="104" t="s">
        <v>779</v>
      </c>
      <c r="C19" s="105">
        <v>50202</v>
      </c>
      <c r="D19" s="106">
        <v>6</v>
      </c>
      <c r="E19" s="107">
        <v>2344</v>
      </c>
      <c r="F19" s="106">
        <v>4</v>
      </c>
      <c r="G19" s="107">
        <v>1534</v>
      </c>
      <c r="H19" s="106">
        <v>3</v>
      </c>
      <c r="I19" s="106"/>
      <c r="J19" s="106"/>
      <c r="K19" s="106">
        <v>98</v>
      </c>
      <c r="L19" s="106">
        <v>0</v>
      </c>
      <c r="M19" s="106">
        <v>94</v>
      </c>
      <c r="N19" s="106">
        <v>0</v>
      </c>
      <c r="O19" s="106">
        <v>78</v>
      </c>
      <c r="P19" s="106">
        <v>0</v>
      </c>
      <c r="Q19" s="106">
        <v>65</v>
      </c>
      <c r="R19" s="106">
        <v>0</v>
      </c>
      <c r="S19" s="107">
        <f t="shared" ref="S19:T19" si="16">SUM(E19+G19+I19+K19+M19+O19+Q19)</f>
        <v>4213</v>
      </c>
      <c r="T19" s="106">
        <f t="shared" si="16"/>
        <v>7</v>
      </c>
      <c r="U19" s="106">
        <v>1</v>
      </c>
      <c r="V19" s="106" t="s">
        <v>30</v>
      </c>
      <c r="W19" s="106" t="s">
        <v>30</v>
      </c>
      <c r="X19" s="106" t="s">
        <v>29</v>
      </c>
      <c r="Y19" s="108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104" t="s">
        <v>782</v>
      </c>
      <c r="B20" s="104" t="s">
        <v>783</v>
      </c>
      <c r="C20" s="105">
        <v>50203</v>
      </c>
      <c r="D20" s="106">
        <v>4</v>
      </c>
      <c r="E20" s="107">
        <v>4378</v>
      </c>
      <c r="F20" s="106">
        <v>5</v>
      </c>
      <c r="G20" s="107">
        <v>3599</v>
      </c>
      <c r="H20" s="106">
        <v>4</v>
      </c>
      <c r="I20" s="106"/>
      <c r="J20" s="106"/>
      <c r="K20" s="106">
        <v>140</v>
      </c>
      <c r="L20" s="106">
        <v>0</v>
      </c>
      <c r="M20" s="106">
        <v>98</v>
      </c>
      <c r="N20" s="106">
        <v>0</v>
      </c>
      <c r="O20" s="106"/>
      <c r="P20" s="106"/>
      <c r="Q20" s="106"/>
      <c r="R20" s="106"/>
      <c r="S20" s="107">
        <f t="shared" ref="S20:T20" si="17">SUM(E20+G20+I20+K20+M20+O20+Q20)</f>
        <v>8215</v>
      </c>
      <c r="T20" s="106">
        <f t="shared" si="17"/>
        <v>9</v>
      </c>
      <c r="U20" s="106">
        <v>2</v>
      </c>
      <c r="V20" s="106" t="s">
        <v>30</v>
      </c>
      <c r="W20" s="106" t="s">
        <v>30</v>
      </c>
      <c r="X20" s="106" t="s">
        <v>29</v>
      </c>
      <c r="Y20" s="108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04" t="s">
        <v>786</v>
      </c>
      <c r="B21" s="104" t="s">
        <v>787</v>
      </c>
      <c r="C21" s="105">
        <v>50204</v>
      </c>
      <c r="D21" s="106">
        <v>3</v>
      </c>
      <c r="E21" s="107">
        <v>2310</v>
      </c>
      <c r="F21" s="106">
        <v>4</v>
      </c>
      <c r="G21" s="107">
        <v>1699</v>
      </c>
      <c r="H21" s="106">
        <v>3</v>
      </c>
      <c r="I21" s="106"/>
      <c r="J21" s="106"/>
      <c r="K21" s="106"/>
      <c r="L21" s="106"/>
      <c r="M21" s="106">
        <v>110</v>
      </c>
      <c r="N21" s="106">
        <v>0</v>
      </c>
      <c r="O21" s="106"/>
      <c r="P21" s="106"/>
      <c r="Q21" s="106"/>
      <c r="R21" s="106"/>
      <c r="S21" s="107">
        <f t="shared" ref="S21:T21" si="18">SUM(E21+G21+I21+K21+M21+O21+Q21)</f>
        <v>4119</v>
      </c>
      <c r="T21" s="106">
        <f t="shared" si="18"/>
        <v>7</v>
      </c>
      <c r="U21" s="106">
        <v>2</v>
      </c>
      <c r="V21" s="106" t="s">
        <v>30</v>
      </c>
      <c r="W21" s="106" t="s">
        <v>30</v>
      </c>
      <c r="X21" s="106" t="s">
        <v>29</v>
      </c>
      <c r="Y21" s="108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04" t="s">
        <v>788</v>
      </c>
      <c r="B22" s="104" t="s">
        <v>789</v>
      </c>
      <c r="C22" s="105">
        <v>50205</v>
      </c>
      <c r="D22" s="106">
        <v>3</v>
      </c>
      <c r="E22" s="107">
        <v>3166</v>
      </c>
      <c r="F22" s="106">
        <v>4</v>
      </c>
      <c r="G22" s="107">
        <v>1912</v>
      </c>
      <c r="H22" s="106">
        <v>3</v>
      </c>
      <c r="I22" s="106"/>
      <c r="J22" s="106"/>
      <c r="K22" s="106"/>
      <c r="L22" s="106"/>
      <c r="M22" s="106">
        <v>55</v>
      </c>
      <c r="N22" s="106">
        <v>0</v>
      </c>
      <c r="O22" s="106"/>
      <c r="P22" s="106"/>
      <c r="Q22" s="106"/>
      <c r="R22" s="106"/>
      <c r="S22" s="107">
        <f t="shared" ref="S22:T22" si="19">SUM(E22+G22+I22+K22+M22+O22+Q22)</f>
        <v>5133</v>
      </c>
      <c r="T22" s="106">
        <f t="shared" si="19"/>
        <v>7</v>
      </c>
      <c r="U22" s="106">
        <v>1</v>
      </c>
      <c r="V22" s="106" t="s">
        <v>30</v>
      </c>
      <c r="W22" s="106" t="s">
        <v>30</v>
      </c>
      <c r="X22" s="106" t="s">
        <v>29</v>
      </c>
      <c r="Y22" s="108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04" t="s">
        <v>792</v>
      </c>
      <c r="B23" s="104" t="s">
        <v>793</v>
      </c>
      <c r="C23" s="105">
        <v>50301</v>
      </c>
      <c r="D23" s="106">
        <v>5</v>
      </c>
      <c r="E23" s="107">
        <v>2304</v>
      </c>
      <c r="F23" s="106">
        <v>3</v>
      </c>
      <c r="G23" s="107">
        <v>1380</v>
      </c>
      <c r="H23" s="106">
        <v>2</v>
      </c>
      <c r="I23" s="106"/>
      <c r="J23" s="106"/>
      <c r="K23" s="106">
        <v>63</v>
      </c>
      <c r="L23" s="106">
        <v>0</v>
      </c>
      <c r="M23" s="106">
        <v>55</v>
      </c>
      <c r="N23" s="106">
        <v>0</v>
      </c>
      <c r="O23" s="106">
        <v>91</v>
      </c>
      <c r="P23" s="106">
        <v>0</v>
      </c>
      <c r="Q23" s="106"/>
      <c r="R23" s="106"/>
      <c r="S23" s="107">
        <f t="shared" ref="S23:T23" si="20">SUM(E23+G23+I23+K23+M23+O23+Q23)</f>
        <v>3893</v>
      </c>
      <c r="T23" s="106">
        <f t="shared" si="20"/>
        <v>5</v>
      </c>
      <c r="U23" s="106">
        <v>1</v>
      </c>
      <c r="V23" s="106" t="s">
        <v>30</v>
      </c>
      <c r="W23" s="106" t="s">
        <v>30</v>
      </c>
      <c r="X23" s="106" t="s">
        <v>29</v>
      </c>
      <c r="Y23" s="108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104" t="s">
        <v>796</v>
      </c>
      <c r="B24" s="104" t="s">
        <v>797</v>
      </c>
      <c r="C24" s="105">
        <v>50302</v>
      </c>
      <c r="D24" s="106">
        <v>5</v>
      </c>
      <c r="E24" s="107">
        <v>4454</v>
      </c>
      <c r="F24" s="106">
        <v>5</v>
      </c>
      <c r="G24" s="107">
        <v>3520</v>
      </c>
      <c r="H24" s="106">
        <v>4</v>
      </c>
      <c r="I24" s="107">
        <v>187</v>
      </c>
      <c r="J24" s="106">
        <v>0</v>
      </c>
      <c r="K24" s="107">
        <v>213</v>
      </c>
      <c r="L24" s="106">
        <v>0</v>
      </c>
      <c r="M24" s="107">
        <v>103</v>
      </c>
      <c r="N24" s="106">
        <v>0</v>
      </c>
      <c r="O24" s="106"/>
      <c r="P24" s="106"/>
      <c r="Q24" s="106"/>
      <c r="R24" s="106"/>
      <c r="S24" s="107">
        <f t="shared" ref="S24:T24" si="21">SUM(E24+G24+I24+K24+M24+O24+Q24)</f>
        <v>8477</v>
      </c>
      <c r="T24" s="106">
        <f t="shared" si="21"/>
        <v>9</v>
      </c>
      <c r="U24" s="106">
        <v>1</v>
      </c>
      <c r="V24" s="106" t="s">
        <v>30</v>
      </c>
      <c r="W24" s="106" t="s">
        <v>30</v>
      </c>
      <c r="X24" s="106" t="s">
        <v>29</v>
      </c>
      <c r="Y24" s="108" t="s">
        <v>31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104" t="s">
        <v>800</v>
      </c>
      <c r="B25" s="104" t="s">
        <v>801</v>
      </c>
      <c r="C25" s="105">
        <v>50303</v>
      </c>
      <c r="D25" s="106">
        <v>4</v>
      </c>
      <c r="E25" s="107">
        <v>3285</v>
      </c>
      <c r="F25" s="106">
        <v>4</v>
      </c>
      <c r="G25" s="107">
        <v>2740</v>
      </c>
      <c r="H25" s="106">
        <v>3</v>
      </c>
      <c r="I25" s="106"/>
      <c r="J25" s="106"/>
      <c r="K25" s="106">
        <v>121</v>
      </c>
      <c r="L25" s="106">
        <v>0</v>
      </c>
      <c r="M25" s="106">
        <v>74</v>
      </c>
      <c r="N25" s="106">
        <v>0</v>
      </c>
      <c r="O25" s="106"/>
      <c r="P25" s="106"/>
      <c r="Q25" s="106"/>
      <c r="R25" s="106"/>
      <c r="S25" s="107">
        <f t="shared" ref="S25:T25" si="22">SUM(E25+G25+I25+K25+M25+O25+Q25)</f>
        <v>6220</v>
      </c>
      <c r="T25" s="106">
        <f t="shared" si="22"/>
        <v>7</v>
      </c>
      <c r="U25" s="106">
        <v>2</v>
      </c>
      <c r="V25" s="106" t="s">
        <v>30</v>
      </c>
      <c r="W25" s="106" t="s">
        <v>30</v>
      </c>
      <c r="X25" s="106" t="s">
        <v>29</v>
      </c>
      <c r="Y25" s="108" t="s">
        <v>31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104" t="s">
        <v>804</v>
      </c>
      <c r="B26" s="104" t="s">
        <v>805</v>
      </c>
      <c r="C26" s="105">
        <v>50304</v>
      </c>
      <c r="D26" s="106">
        <v>4</v>
      </c>
      <c r="E26" s="107">
        <v>1828</v>
      </c>
      <c r="F26" s="106">
        <v>3</v>
      </c>
      <c r="G26" s="107">
        <v>1484</v>
      </c>
      <c r="H26" s="106">
        <v>2</v>
      </c>
      <c r="I26" s="106"/>
      <c r="J26" s="106"/>
      <c r="K26" s="106">
        <v>43</v>
      </c>
      <c r="L26" s="106">
        <v>0</v>
      </c>
      <c r="M26" s="106">
        <v>60</v>
      </c>
      <c r="N26" s="106">
        <v>0</v>
      </c>
      <c r="O26" s="106"/>
      <c r="P26" s="106"/>
      <c r="Q26" s="106"/>
      <c r="R26" s="106"/>
      <c r="S26" s="107">
        <f t="shared" ref="S26:T26" si="23">SUM(E26+G26+I26+K26+M26+O26+Q26)</f>
        <v>3415</v>
      </c>
      <c r="T26" s="106">
        <f t="shared" si="23"/>
        <v>5</v>
      </c>
      <c r="U26" s="106">
        <v>1</v>
      </c>
      <c r="V26" s="106" t="s">
        <v>30</v>
      </c>
      <c r="W26" s="106" t="s">
        <v>30</v>
      </c>
      <c r="X26" s="106" t="s">
        <v>29</v>
      </c>
      <c r="Y26" s="108" t="s">
        <v>31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104" t="s">
        <v>808</v>
      </c>
      <c r="B27" s="104" t="s">
        <v>809</v>
      </c>
      <c r="C27" s="105">
        <v>50305</v>
      </c>
      <c r="D27" s="106">
        <v>4</v>
      </c>
      <c r="E27" s="107">
        <v>4431</v>
      </c>
      <c r="F27" s="106">
        <v>5</v>
      </c>
      <c r="G27" s="107">
        <v>3206</v>
      </c>
      <c r="H27" s="106">
        <v>4</v>
      </c>
      <c r="I27" s="106"/>
      <c r="J27" s="106"/>
      <c r="K27" s="106"/>
      <c r="L27" s="106"/>
      <c r="M27" s="106">
        <v>151</v>
      </c>
      <c r="N27" s="106">
        <v>0</v>
      </c>
      <c r="O27" s="106">
        <v>222</v>
      </c>
      <c r="P27" s="106">
        <v>0</v>
      </c>
      <c r="Q27" s="106"/>
      <c r="R27" s="106"/>
      <c r="S27" s="107">
        <f t="shared" ref="S27:T27" si="24">SUM(E27+G27+I27+K27+M27+O27+Q27)</f>
        <v>8010</v>
      </c>
      <c r="T27" s="106">
        <f t="shared" si="24"/>
        <v>9</v>
      </c>
      <c r="U27" s="106">
        <v>1</v>
      </c>
      <c r="V27" s="106" t="s">
        <v>30</v>
      </c>
      <c r="W27" s="106" t="s">
        <v>30</v>
      </c>
      <c r="X27" s="106" t="s">
        <v>29</v>
      </c>
      <c r="Y27" s="108" t="s">
        <v>31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104" t="s">
        <v>811</v>
      </c>
      <c r="B28" s="104" t="s">
        <v>813</v>
      </c>
      <c r="C28" s="105">
        <v>50306</v>
      </c>
      <c r="D28" s="106">
        <v>4</v>
      </c>
      <c r="E28" s="107">
        <v>3179</v>
      </c>
      <c r="F28" s="106">
        <v>4</v>
      </c>
      <c r="G28" s="107">
        <v>3076</v>
      </c>
      <c r="H28" s="106">
        <v>3</v>
      </c>
      <c r="I28" s="106"/>
      <c r="J28" s="106"/>
      <c r="K28" s="106">
        <v>252</v>
      </c>
      <c r="L28" s="106">
        <v>0</v>
      </c>
      <c r="M28" s="106">
        <v>130</v>
      </c>
      <c r="N28" s="106">
        <v>0</v>
      </c>
      <c r="O28" s="106"/>
      <c r="P28" s="106"/>
      <c r="Q28" s="106"/>
      <c r="R28" s="106"/>
      <c r="S28" s="107">
        <f t="shared" ref="S28:T28" si="25">SUM(E28+G28+I28+K28+M28+O28+Q28)</f>
        <v>6637</v>
      </c>
      <c r="T28" s="106">
        <f t="shared" si="25"/>
        <v>7</v>
      </c>
      <c r="U28" s="106">
        <v>1</v>
      </c>
      <c r="V28" s="106" t="s">
        <v>30</v>
      </c>
      <c r="W28" s="106" t="s">
        <v>30</v>
      </c>
      <c r="X28" s="106" t="s">
        <v>29</v>
      </c>
      <c r="Y28" s="108" t="s">
        <v>31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104" t="s">
        <v>814</v>
      </c>
      <c r="B29" s="104" t="s">
        <v>815</v>
      </c>
      <c r="C29" s="105">
        <v>50307</v>
      </c>
      <c r="D29" s="106">
        <v>5</v>
      </c>
      <c r="E29" s="107">
        <v>3167</v>
      </c>
      <c r="F29" s="106">
        <v>4</v>
      </c>
      <c r="G29" s="107">
        <v>2527</v>
      </c>
      <c r="H29" s="106">
        <v>3</v>
      </c>
      <c r="I29" s="106"/>
      <c r="J29" s="106"/>
      <c r="K29" s="106">
        <v>81</v>
      </c>
      <c r="L29" s="106">
        <v>0</v>
      </c>
      <c r="M29" s="106">
        <v>215</v>
      </c>
      <c r="N29" s="106">
        <v>0</v>
      </c>
      <c r="O29" s="106">
        <v>253</v>
      </c>
      <c r="P29" s="106">
        <v>0</v>
      </c>
      <c r="Q29" s="106"/>
      <c r="R29" s="106"/>
      <c r="S29" s="107">
        <f t="shared" ref="S29:T29" si="26">SUM(E29+G29+I29+K29+M29+O29+Q29)</f>
        <v>6243</v>
      </c>
      <c r="T29" s="106">
        <f t="shared" si="26"/>
        <v>7</v>
      </c>
      <c r="U29" s="106">
        <v>1</v>
      </c>
      <c r="V29" s="106" t="s">
        <v>30</v>
      </c>
      <c r="W29" s="106" t="s">
        <v>30</v>
      </c>
      <c r="X29" s="106" t="s">
        <v>29</v>
      </c>
      <c r="Y29" s="108" t="s">
        <v>31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104" t="s">
        <v>818</v>
      </c>
      <c r="B30" s="104" t="s">
        <v>819</v>
      </c>
      <c r="C30" s="105">
        <v>50308</v>
      </c>
      <c r="D30" s="106">
        <v>5</v>
      </c>
      <c r="E30" s="107">
        <v>2534</v>
      </c>
      <c r="F30" s="106">
        <v>4</v>
      </c>
      <c r="G30" s="107">
        <v>1984</v>
      </c>
      <c r="H30" s="106">
        <v>3</v>
      </c>
      <c r="I30" s="107">
        <v>152</v>
      </c>
      <c r="J30" s="106">
        <v>0</v>
      </c>
      <c r="K30" s="107">
        <v>113</v>
      </c>
      <c r="L30" s="106">
        <v>0</v>
      </c>
      <c r="M30" s="107">
        <v>42</v>
      </c>
      <c r="N30" s="106">
        <v>0</v>
      </c>
      <c r="O30" s="106"/>
      <c r="P30" s="106"/>
      <c r="Q30" s="106"/>
      <c r="R30" s="106"/>
      <c r="S30" s="107">
        <f t="shared" ref="S30:T30" si="27">SUM(E30+G30+I30+K30+M30+O30+Q30)</f>
        <v>4825</v>
      </c>
      <c r="T30" s="106">
        <f t="shared" si="27"/>
        <v>7</v>
      </c>
      <c r="U30" s="106">
        <v>2</v>
      </c>
      <c r="V30" s="106" t="s">
        <v>30</v>
      </c>
      <c r="W30" s="106" t="s">
        <v>30</v>
      </c>
      <c r="X30" s="106" t="s">
        <v>29</v>
      </c>
      <c r="Y30" s="108" t="s">
        <v>31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104" t="s">
        <v>822</v>
      </c>
      <c r="B31" s="104" t="s">
        <v>823</v>
      </c>
      <c r="C31" s="105">
        <v>50309</v>
      </c>
      <c r="D31" s="106">
        <v>4</v>
      </c>
      <c r="E31" s="107">
        <v>3030</v>
      </c>
      <c r="F31" s="106">
        <v>4</v>
      </c>
      <c r="G31" s="107">
        <v>2031</v>
      </c>
      <c r="H31" s="106">
        <v>3</v>
      </c>
      <c r="I31" s="107">
        <v>96</v>
      </c>
      <c r="J31" s="106">
        <v>0</v>
      </c>
      <c r="K31" s="106"/>
      <c r="L31" s="106"/>
      <c r="M31" s="106">
        <v>35</v>
      </c>
      <c r="N31" s="106">
        <v>0</v>
      </c>
      <c r="O31" s="106"/>
      <c r="P31" s="106"/>
      <c r="Q31" s="106"/>
      <c r="R31" s="106"/>
      <c r="S31" s="107">
        <f t="shared" ref="S31:T31" si="28">SUM(E31+G31+I31+K31+M31+O31+Q31)</f>
        <v>5192</v>
      </c>
      <c r="T31" s="106">
        <f t="shared" si="28"/>
        <v>7</v>
      </c>
      <c r="U31" s="106">
        <v>1</v>
      </c>
      <c r="V31" s="106" t="s">
        <v>30</v>
      </c>
      <c r="W31" s="106" t="s">
        <v>30</v>
      </c>
      <c r="X31" s="106" t="s">
        <v>29</v>
      </c>
      <c r="Y31" s="108" t="s">
        <v>31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104" t="s">
        <v>826</v>
      </c>
      <c r="B32" s="104" t="s">
        <v>827</v>
      </c>
      <c r="C32" s="105">
        <v>50310</v>
      </c>
      <c r="D32" s="106">
        <v>5</v>
      </c>
      <c r="E32" s="107">
        <v>4403</v>
      </c>
      <c r="F32" s="106">
        <v>5</v>
      </c>
      <c r="G32" s="107">
        <v>3472</v>
      </c>
      <c r="H32" s="106">
        <v>4</v>
      </c>
      <c r="I32" s="107">
        <v>204</v>
      </c>
      <c r="J32" s="106">
        <v>0</v>
      </c>
      <c r="K32" s="107">
        <v>196</v>
      </c>
      <c r="L32" s="106">
        <v>0</v>
      </c>
      <c r="M32" s="107">
        <v>54</v>
      </c>
      <c r="N32" s="106">
        <v>0</v>
      </c>
      <c r="O32" s="106"/>
      <c r="P32" s="106"/>
      <c r="Q32" s="106"/>
      <c r="R32" s="106"/>
      <c r="S32" s="107">
        <f t="shared" ref="S32:T32" si="29">SUM(E32+G32+I32+K32+M32+O32+Q32)</f>
        <v>8329</v>
      </c>
      <c r="T32" s="106">
        <f t="shared" si="29"/>
        <v>9</v>
      </c>
      <c r="U32" s="106">
        <v>2</v>
      </c>
      <c r="V32" s="106" t="s">
        <v>30</v>
      </c>
      <c r="W32" s="106" t="s">
        <v>30</v>
      </c>
      <c r="X32" s="106" t="s">
        <v>29</v>
      </c>
      <c r="Y32" s="108" t="s">
        <v>31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104" t="s">
        <v>828</v>
      </c>
      <c r="B33" s="104" t="s">
        <v>829</v>
      </c>
      <c r="C33" s="105">
        <v>50311</v>
      </c>
      <c r="D33" s="106">
        <v>6</v>
      </c>
      <c r="E33" s="107">
        <v>3008</v>
      </c>
      <c r="F33" s="106">
        <v>4</v>
      </c>
      <c r="G33" s="107">
        <v>2469</v>
      </c>
      <c r="H33" s="106">
        <v>3</v>
      </c>
      <c r="I33" s="107">
        <v>153</v>
      </c>
      <c r="J33" s="106">
        <v>0</v>
      </c>
      <c r="K33" s="107">
        <v>197</v>
      </c>
      <c r="L33" s="106">
        <v>0</v>
      </c>
      <c r="M33" s="107">
        <v>88</v>
      </c>
      <c r="N33" s="106">
        <v>0</v>
      </c>
      <c r="O33" s="107">
        <v>161</v>
      </c>
      <c r="P33" s="106">
        <v>0</v>
      </c>
      <c r="Q33" s="106"/>
      <c r="R33" s="106"/>
      <c r="S33" s="107">
        <f t="shared" ref="S33:T33" si="30">SUM(E33+G33+I33+K33+M33+O33+Q33)</f>
        <v>6076</v>
      </c>
      <c r="T33" s="106">
        <f t="shared" si="30"/>
        <v>7</v>
      </c>
      <c r="U33" s="106">
        <v>1</v>
      </c>
      <c r="V33" s="106" t="s">
        <v>30</v>
      </c>
      <c r="W33" s="106" t="s">
        <v>30</v>
      </c>
      <c r="X33" s="106" t="s">
        <v>29</v>
      </c>
      <c r="Y33" s="108" t="s">
        <v>31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104" t="s">
        <v>832</v>
      </c>
      <c r="B34" s="104" t="s">
        <v>833</v>
      </c>
      <c r="C34" s="105">
        <v>50312</v>
      </c>
      <c r="D34" s="106">
        <v>5</v>
      </c>
      <c r="E34" s="107">
        <v>1961</v>
      </c>
      <c r="F34" s="106">
        <v>4</v>
      </c>
      <c r="G34" s="107">
        <v>1684</v>
      </c>
      <c r="H34" s="106">
        <v>3</v>
      </c>
      <c r="I34" s="107">
        <v>53</v>
      </c>
      <c r="J34" s="106">
        <v>0</v>
      </c>
      <c r="K34" s="107">
        <v>75</v>
      </c>
      <c r="L34" s="106">
        <v>0</v>
      </c>
      <c r="M34" s="107">
        <v>53</v>
      </c>
      <c r="N34" s="106">
        <v>0</v>
      </c>
      <c r="O34" s="106"/>
      <c r="P34" s="106"/>
      <c r="Q34" s="106"/>
      <c r="R34" s="106"/>
      <c r="S34" s="107">
        <f t="shared" ref="S34:T34" si="31">SUM(E34+G34+I34+K34+M34+O34+Q34)</f>
        <v>3826</v>
      </c>
      <c r="T34" s="106">
        <f t="shared" si="31"/>
        <v>7</v>
      </c>
      <c r="U34" s="106">
        <v>2</v>
      </c>
      <c r="V34" s="106" t="s">
        <v>30</v>
      </c>
      <c r="W34" s="106" t="s">
        <v>30</v>
      </c>
      <c r="X34" s="106" t="s">
        <v>29</v>
      </c>
      <c r="Y34" s="108" t="s">
        <v>31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104" t="s">
        <v>836</v>
      </c>
      <c r="B35" s="104" t="s">
        <v>837</v>
      </c>
      <c r="C35" s="105">
        <v>50313</v>
      </c>
      <c r="D35" s="106">
        <v>5</v>
      </c>
      <c r="E35" s="107">
        <v>2952</v>
      </c>
      <c r="F35" s="106">
        <v>4</v>
      </c>
      <c r="G35" s="107">
        <v>2574</v>
      </c>
      <c r="H35" s="106">
        <v>3</v>
      </c>
      <c r="I35" s="106"/>
      <c r="J35" s="106"/>
      <c r="K35" s="106">
        <v>119</v>
      </c>
      <c r="L35" s="106">
        <v>0</v>
      </c>
      <c r="M35" s="107">
        <v>123</v>
      </c>
      <c r="N35" s="106">
        <v>0</v>
      </c>
      <c r="O35" s="106">
        <v>217</v>
      </c>
      <c r="P35" s="106">
        <v>0</v>
      </c>
      <c r="Q35" s="106"/>
      <c r="R35" s="106"/>
      <c r="S35" s="107">
        <f t="shared" ref="S35:T35" si="32">SUM(E35+G35+I35+K35+M35+O35+Q35)</f>
        <v>5985</v>
      </c>
      <c r="T35" s="106">
        <f t="shared" si="32"/>
        <v>7</v>
      </c>
      <c r="U35" s="106">
        <v>1</v>
      </c>
      <c r="V35" s="106" t="s">
        <v>30</v>
      </c>
      <c r="W35" s="106" t="s">
        <v>30</v>
      </c>
      <c r="X35" s="106" t="s">
        <v>29</v>
      </c>
      <c r="Y35" s="108" t="s">
        <v>31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104" t="s">
        <v>840</v>
      </c>
      <c r="B36" s="104" t="s">
        <v>841</v>
      </c>
      <c r="C36" s="105">
        <v>50401</v>
      </c>
      <c r="D36" s="106">
        <v>4</v>
      </c>
      <c r="E36" s="107">
        <v>1124</v>
      </c>
      <c r="F36" s="106">
        <v>3</v>
      </c>
      <c r="G36" s="107">
        <v>908</v>
      </c>
      <c r="H36" s="106">
        <v>2</v>
      </c>
      <c r="I36" s="106"/>
      <c r="J36" s="106"/>
      <c r="K36" s="106">
        <v>81</v>
      </c>
      <c r="L36" s="106">
        <v>0</v>
      </c>
      <c r="M36" s="107">
        <v>57</v>
      </c>
      <c r="N36" s="106">
        <v>0</v>
      </c>
      <c r="O36" s="106"/>
      <c r="P36" s="106"/>
      <c r="Q36" s="106"/>
      <c r="R36" s="106"/>
      <c r="S36" s="107">
        <f t="shared" ref="S36:T36" si="33">SUM(E36+G36+I36+K36+M36+O36+Q36)</f>
        <v>2170</v>
      </c>
      <c r="T36" s="106">
        <f t="shared" si="33"/>
        <v>5</v>
      </c>
      <c r="U36" s="106">
        <v>1</v>
      </c>
      <c r="V36" s="106" t="s">
        <v>30</v>
      </c>
      <c r="W36" s="106" t="s">
        <v>30</v>
      </c>
      <c r="X36" s="106" t="s">
        <v>29</v>
      </c>
      <c r="Y36" s="108" t="s">
        <v>31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104" t="s">
        <v>843</v>
      </c>
      <c r="B37" s="104" t="s">
        <v>844</v>
      </c>
      <c r="C37" s="105">
        <v>50402</v>
      </c>
      <c r="D37" s="106">
        <v>3</v>
      </c>
      <c r="E37" s="107">
        <v>1541</v>
      </c>
      <c r="F37" s="106">
        <v>3</v>
      </c>
      <c r="G37" s="107">
        <v>922</v>
      </c>
      <c r="H37" s="106">
        <v>2</v>
      </c>
      <c r="I37" s="106"/>
      <c r="J37" s="106"/>
      <c r="K37" s="106"/>
      <c r="L37" s="106"/>
      <c r="M37" s="107">
        <v>80</v>
      </c>
      <c r="N37" s="106">
        <v>0</v>
      </c>
      <c r="O37" s="106"/>
      <c r="P37" s="106"/>
      <c r="Q37" s="106"/>
      <c r="R37" s="106"/>
      <c r="S37" s="107">
        <f t="shared" ref="S37:T37" si="34">SUM(E37+G37+I37+K37+M37+O37+Q37)</f>
        <v>2543</v>
      </c>
      <c r="T37" s="106">
        <f t="shared" si="34"/>
        <v>5</v>
      </c>
      <c r="U37" s="106">
        <v>1</v>
      </c>
      <c r="V37" s="106" t="s">
        <v>30</v>
      </c>
      <c r="W37" s="106" t="s">
        <v>30</v>
      </c>
      <c r="X37" s="106" t="s">
        <v>29</v>
      </c>
      <c r="Y37" s="108" t="s">
        <v>31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104" t="s">
        <v>847</v>
      </c>
      <c r="B38" s="104" t="s">
        <v>848</v>
      </c>
      <c r="C38" s="105">
        <v>50403</v>
      </c>
      <c r="D38" s="106">
        <v>6</v>
      </c>
      <c r="E38" s="107">
        <v>2792</v>
      </c>
      <c r="F38" s="106">
        <v>5</v>
      </c>
      <c r="G38" s="107">
        <v>1584</v>
      </c>
      <c r="H38" s="106">
        <v>2</v>
      </c>
      <c r="I38" s="107">
        <v>69</v>
      </c>
      <c r="J38" s="106">
        <v>0</v>
      </c>
      <c r="K38" s="107">
        <v>228</v>
      </c>
      <c r="L38" s="106">
        <v>0</v>
      </c>
      <c r="M38" s="107">
        <v>120</v>
      </c>
      <c r="N38" s="106">
        <v>0</v>
      </c>
      <c r="O38" s="106"/>
      <c r="P38" s="106"/>
      <c r="Q38" s="106">
        <v>133</v>
      </c>
      <c r="R38" s="106">
        <v>0</v>
      </c>
      <c r="S38" s="107">
        <f t="shared" ref="S38:T38" si="35">SUM(E38+G38+I38+K38+M38+O38+Q38)</f>
        <v>4926</v>
      </c>
      <c r="T38" s="106">
        <f t="shared" si="35"/>
        <v>7</v>
      </c>
      <c r="U38" s="106">
        <v>1</v>
      </c>
      <c r="V38" s="106" t="s">
        <v>30</v>
      </c>
      <c r="W38" s="106" t="s">
        <v>30</v>
      </c>
      <c r="X38" s="106" t="s">
        <v>29</v>
      </c>
      <c r="Y38" s="108" t="s">
        <v>31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104" t="s">
        <v>850</v>
      </c>
      <c r="B39" s="104" t="s">
        <v>851</v>
      </c>
      <c r="C39" s="105">
        <v>50404</v>
      </c>
      <c r="D39" s="106">
        <v>3</v>
      </c>
      <c r="E39" s="107">
        <v>2044</v>
      </c>
      <c r="F39" s="106">
        <v>4</v>
      </c>
      <c r="G39" s="107">
        <v>1009</v>
      </c>
      <c r="H39" s="106">
        <v>1</v>
      </c>
      <c r="I39" s="106"/>
      <c r="J39" s="106"/>
      <c r="K39" s="106"/>
      <c r="L39" s="106"/>
      <c r="M39" s="107">
        <v>81</v>
      </c>
      <c r="N39" s="106">
        <v>0</v>
      </c>
      <c r="O39" s="106"/>
      <c r="P39" s="106"/>
      <c r="Q39" s="106"/>
      <c r="R39" s="106"/>
      <c r="S39" s="107">
        <f t="shared" ref="S39:T39" si="36">SUM(E39+G39+I39+K39+M39+O39+Q39)</f>
        <v>3134</v>
      </c>
      <c r="T39" s="106">
        <f t="shared" si="36"/>
        <v>5</v>
      </c>
      <c r="U39" s="106">
        <v>1</v>
      </c>
      <c r="V39" s="106" t="s">
        <v>30</v>
      </c>
      <c r="W39" s="106" t="s">
        <v>30</v>
      </c>
      <c r="X39" s="106" t="s">
        <v>29</v>
      </c>
      <c r="Y39" s="108" t="s">
        <v>31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104" t="s">
        <v>853</v>
      </c>
      <c r="B40" s="104" t="s">
        <v>854</v>
      </c>
      <c r="C40" s="105">
        <v>50405</v>
      </c>
      <c r="D40" s="106">
        <v>4</v>
      </c>
      <c r="E40" s="107">
        <v>2045</v>
      </c>
      <c r="F40" s="106">
        <v>5</v>
      </c>
      <c r="G40" s="107">
        <v>757</v>
      </c>
      <c r="H40" s="106">
        <v>2</v>
      </c>
      <c r="I40" s="106"/>
      <c r="J40" s="106"/>
      <c r="K40" s="106"/>
      <c r="L40" s="106"/>
      <c r="M40" s="107">
        <v>107</v>
      </c>
      <c r="N40" s="106">
        <v>0</v>
      </c>
      <c r="O40" s="106">
        <v>49</v>
      </c>
      <c r="P40" s="106">
        <v>0</v>
      </c>
      <c r="Q40" s="106"/>
      <c r="R40" s="106"/>
      <c r="S40" s="107">
        <f t="shared" ref="S40:T40" si="37">SUM(E40+G40+I40+K40+M40+O40+Q40)</f>
        <v>2958</v>
      </c>
      <c r="T40" s="106">
        <f t="shared" si="37"/>
        <v>7</v>
      </c>
      <c r="U40" s="106">
        <v>1</v>
      </c>
      <c r="V40" s="106" t="s">
        <v>30</v>
      </c>
      <c r="W40" s="106" t="s">
        <v>30</v>
      </c>
      <c r="X40" s="106" t="s">
        <v>29</v>
      </c>
      <c r="Y40" s="108" t="s">
        <v>31</v>
      </c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104" t="s">
        <v>855</v>
      </c>
      <c r="B41" s="104" t="s">
        <v>856</v>
      </c>
      <c r="C41" s="105">
        <v>50501</v>
      </c>
      <c r="D41" s="106">
        <v>4</v>
      </c>
      <c r="E41" s="107">
        <v>2843</v>
      </c>
      <c r="F41" s="106">
        <v>5</v>
      </c>
      <c r="G41" s="107">
        <v>1080</v>
      </c>
      <c r="H41" s="106">
        <v>2</v>
      </c>
      <c r="I41" s="106"/>
      <c r="J41" s="106"/>
      <c r="K41" s="106">
        <v>120</v>
      </c>
      <c r="L41" s="106">
        <v>0</v>
      </c>
      <c r="M41" s="107">
        <v>37</v>
      </c>
      <c r="N41" s="106">
        <v>0</v>
      </c>
      <c r="O41" s="106"/>
      <c r="P41" s="106"/>
      <c r="Q41" s="106"/>
      <c r="R41" s="106"/>
      <c r="S41" s="107">
        <f t="shared" ref="S41:T41" si="38">SUM(E41+G41+I41+K41+M41+O41+Q41)</f>
        <v>4080</v>
      </c>
      <c r="T41" s="106">
        <f t="shared" si="38"/>
        <v>7</v>
      </c>
      <c r="U41" s="106">
        <v>1</v>
      </c>
      <c r="V41" s="106" t="s">
        <v>30</v>
      </c>
      <c r="W41" s="106" t="s">
        <v>30</v>
      </c>
      <c r="X41" s="106" t="s">
        <v>29</v>
      </c>
      <c r="Y41" s="108" t="s">
        <v>31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104" t="s">
        <v>857</v>
      </c>
      <c r="B42" s="104" t="s">
        <v>858</v>
      </c>
      <c r="C42" s="105">
        <v>50502</v>
      </c>
      <c r="D42" s="106">
        <v>3</v>
      </c>
      <c r="E42" s="107">
        <v>2696</v>
      </c>
      <c r="F42" s="106">
        <v>5</v>
      </c>
      <c r="G42" s="107">
        <v>1468</v>
      </c>
      <c r="H42" s="106">
        <v>2</v>
      </c>
      <c r="I42" s="106"/>
      <c r="J42" s="106"/>
      <c r="K42" s="106"/>
      <c r="L42" s="106"/>
      <c r="M42" s="107">
        <v>126</v>
      </c>
      <c r="N42" s="106">
        <v>0</v>
      </c>
      <c r="O42" s="106"/>
      <c r="P42" s="106"/>
      <c r="Q42" s="106"/>
      <c r="R42" s="106"/>
      <c r="S42" s="107">
        <f t="shared" ref="S42:T42" si="39">SUM(E42+G42+I42+K42+M42+O42+Q42)</f>
        <v>4290</v>
      </c>
      <c r="T42" s="106">
        <f t="shared" si="39"/>
        <v>7</v>
      </c>
      <c r="U42" s="106">
        <v>1</v>
      </c>
      <c r="V42" s="106" t="s">
        <v>30</v>
      </c>
      <c r="W42" s="106" t="s">
        <v>30</v>
      </c>
      <c r="X42" s="106" t="s">
        <v>29</v>
      </c>
      <c r="Y42" s="108" t="s">
        <v>31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104" t="s">
        <v>859</v>
      </c>
      <c r="B43" s="104" t="s">
        <v>860</v>
      </c>
      <c r="C43" s="105">
        <v>50503</v>
      </c>
      <c r="D43" s="106">
        <v>4</v>
      </c>
      <c r="E43" s="107">
        <v>1256</v>
      </c>
      <c r="F43" s="106">
        <v>4</v>
      </c>
      <c r="G43" s="107">
        <v>305</v>
      </c>
      <c r="H43" s="106">
        <v>1</v>
      </c>
      <c r="I43" s="107">
        <v>243</v>
      </c>
      <c r="J43" s="106">
        <v>0</v>
      </c>
      <c r="K43" s="106"/>
      <c r="L43" s="106"/>
      <c r="M43" s="107">
        <v>23</v>
      </c>
      <c r="N43" s="106">
        <v>0</v>
      </c>
      <c r="O43" s="106"/>
      <c r="P43" s="106"/>
      <c r="Q43" s="106"/>
      <c r="R43" s="106"/>
      <c r="S43" s="107">
        <f t="shared" ref="S43:T43" si="40">SUM(E43+G43+I43+K43+M43+O43+Q43)</f>
        <v>1827</v>
      </c>
      <c r="T43" s="106">
        <f t="shared" si="40"/>
        <v>5</v>
      </c>
      <c r="U43" s="106">
        <v>1</v>
      </c>
      <c r="V43" s="106" t="s">
        <v>30</v>
      </c>
      <c r="W43" s="106" t="s">
        <v>30</v>
      </c>
      <c r="X43" s="106" t="s">
        <v>29</v>
      </c>
      <c r="Y43" s="108" t="s">
        <v>31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104" t="s">
        <v>861</v>
      </c>
      <c r="B44" s="104" t="s">
        <v>862</v>
      </c>
      <c r="C44" s="105">
        <v>50504</v>
      </c>
      <c r="D44" s="106">
        <v>4</v>
      </c>
      <c r="E44" s="107">
        <v>3371</v>
      </c>
      <c r="F44" s="106">
        <v>5</v>
      </c>
      <c r="G44" s="107">
        <v>1855</v>
      </c>
      <c r="H44" s="106">
        <v>2</v>
      </c>
      <c r="I44" s="106"/>
      <c r="J44" s="106"/>
      <c r="K44" s="106">
        <v>239</v>
      </c>
      <c r="L44" s="106">
        <v>0</v>
      </c>
      <c r="M44" s="107">
        <v>84</v>
      </c>
      <c r="N44" s="106">
        <v>0</v>
      </c>
      <c r="O44" s="106"/>
      <c r="P44" s="106"/>
      <c r="Q44" s="106"/>
      <c r="R44" s="106"/>
      <c r="S44" s="107">
        <f t="shared" ref="S44:T44" si="41">SUM(E44+G44+I44+K44+M44+O44+Q44)</f>
        <v>5549</v>
      </c>
      <c r="T44" s="106">
        <f t="shared" si="41"/>
        <v>7</v>
      </c>
      <c r="U44" s="106">
        <v>1</v>
      </c>
      <c r="V44" s="106" t="s">
        <v>30</v>
      </c>
      <c r="W44" s="106" t="s">
        <v>30</v>
      </c>
      <c r="X44" s="106" t="s">
        <v>29</v>
      </c>
      <c r="Y44" s="108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104" t="s">
        <v>863</v>
      </c>
      <c r="B45" s="104" t="s">
        <v>864</v>
      </c>
      <c r="C45" s="105">
        <v>50505</v>
      </c>
      <c r="D45" s="106">
        <v>4</v>
      </c>
      <c r="E45" s="107">
        <v>5728</v>
      </c>
      <c r="F45" s="106">
        <v>6</v>
      </c>
      <c r="G45" s="107">
        <v>2608</v>
      </c>
      <c r="H45" s="106">
        <v>3</v>
      </c>
      <c r="I45" s="106"/>
      <c r="J45" s="106"/>
      <c r="K45" s="106">
        <v>178</v>
      </c>
      <c r="L45" s="106">
        <v>0</v>
      </c>
      <c r="M45" s="107">
        <v>177</v>
      </c>
      <c r="N45" s="106">
        <v>0</v>
      </c>
      <c r="O45" s="106"/>
      <c r="P45" s="106"/>
      <c r="Q45" s="106"/>
      <c r="R45" s="106"/>
      <c r="S45" s="107">
        <f t="shared" ref="S45:T45" si="42">SUM(E45+G45+I45+K45+M45+O45+Q45)</f>
        <v>8691</v>
      </c>
      <c r="T45" s="106">
        <f t="shared" si="42"/>
        <v>9</v>
      </c>
      <c r="U45" s="106">
        <v>0</v>
      </c>
      <c r="V45" s="106" t="s">
        <v>30</v>
      </c>
      <c r="W45" s="106" t="s">
        <v>30</v>
      </c>
      <c r="X45" s="106" t="s">
        <v>29</v>
      </c>
      <c r="Y45" s="108" t="s">
        <v>31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104" t="s">
        <v>865</v>
      </c>
      <c r="B46" s="104" t="s">
        <v>438</v>
      </c>
      <c r="C46" s="105">
        <v>50506</v>
      </c>
      <c r="D46" s="106">
        <v>4</v>
      </c>
      <c r="E46" s="107">
        <v>2481</v>
      </c>
      <c r="F46" s="106">
        <v>4</v>
      </c>
      <c r="G46" s="107">
        <v>1151</v>
      </c>
      <c r="H46" s="106">
        <v>1</v>
      </c>
      <c r="I46" s="106"/>
      <c r="J46" s="106"/>
      <c r="K46" s="106">
        <v>63</v>
      </c>
      <c r="L46" s="106">
        <v>0</v>
      </c>
      <c r="M46" s="107">
        <v>41</v>
      </c>
      <c r="N46" s="106">
        <v>0</v>
      </c>
      <c r="O46" s="106"/>
      <c r="P46" s="106"/>
      <c r="Q46" s="106"/>
      <c r="R46" s="106"/>
      <c r="S46" s="107">
        <f t="shared" ref="S46:T46" si="43">SUM(E46+G46+I46+K46+M46+O46+Q46)</f>
        <v>3736</v>
      </c>
      <c r="T46" s="106">
        <f t="shared" si="43"/>
        <v>5</v>
      </c>
      <c r="U46" s="106">
        <v>1</v>
      </c>
      <c r="V46" s="106" t="s">
        <v>30</v>
      </c>
      <c r="W46" s="106" t="s">
        <v>30</v>
      </c>
      <c r="X46" s="106" t="s">
        <v>29</v>
      </c>
      <c r="Y46" s="108" t="s">
        <v>31</v>
      </c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104" t="s">
        <v>866</v>
      </c>
      <c r="B47" s="104" t="s">
        <v>867</v>
      </c>
      <c r="C47" s="105">
        <v>50507</v>
      </c>
      <c r="D47" s="106">
        <v>3</v>
      </c>
      <c r="E47" s="107">
        <v>3097</v>
      </c>
      <c r="F47" s="106">
        <v>4</v>
      </c>
      <c r="G47" s="107">
        <v>2000</v>
      </c>
      <c r="H47" s="106">
        <v>3</v>
      </c>
      <c r="I47" s="106"/>
      <c r="J47" s="106"/>
      <c r="K47" s="106"/>
      <c r="L47" s="106"/>
      <c r="M47" s="107">
        <v>72</v>
      </c>
      <c r="N47" s="106">
        <v>0</v>
      </c>
      <c r="O47" s="106"/>
      <c r="P47" s="106"/>
      <c r="Q47" s="106"/>
      <c r="R47" s="106"/>
      <c r="S47" s="107">
        <f t="shared" ref="S47:T47" si="44">SUM(E47+G47+I47+K47+M47+O47+Q47)</f>
        <v>5169</v>
      </c>
      <c r="T47" s="106">
        <f t="shared" si="44"/>
        <v>7</v>
      </c>
      <c r="U47" s="106">
        <v>1</v>
      </c>
      <c r="V47" s="106" t="s">
        <v>30</v>
      </c>
      <c r="W47" s="106" t="s">
        <v>30</v>
      </c>
      <c r="X47" s="106" t="s">
        <v>29</v>
      </c>
      <c r="Y47" s="108" t="s">
        <v>31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104" t="s">
        <v>868</v>
      </c>
      <c r="B48" s="104" t="s">
        <v>869</v>
      </c>
      <c r="C48" s="105">
        <v>50508</v>
      </c>
      <c r="D48" s="106">
        <v>3</v>
      </c>
      <c r="E48" s="107">
        <v>3297</v>
      </c>
      <c r="F48" s="106">
        <v>5</v>
      </c>
      <c r="G48" s="107">
        <v>1476</v>
      </c>
      <c r="H48" s="106">
        <v>2</v>
      </c>
      <c r="I48" s="106"/>
      <c r="J48" s="106"/>
      <c r="K48" s="106"/>
      <c r="L48" s="106"/>
      <c r="M48" s="107">
        <v>145</v>
      </c>
      <c r="N48" s="106">
        <v>0</v>
      </c>
      <c r="O48" s="106"/>
      <c r="P48" s="106"/>
      <c r="Q48" s="106"/>
      <c r="R48" s="106"/>
      <c r="S48" s="107">
        <f t="shared" ref="S48:T48" si="45">SUM(E48+G48+I48+K48+M48+O48+Q48)</f>
        <v>4918</v>
      </c>
      <c r="T48" s="106">
        <f t="shared" si="45"/>
        <v>7</v>
      </c>
      <c r="U48" s="106">
        <v>1</v>
      </c>
      <c r="V48" s="106" t="s">
        <v>30</v>
      </c>
      <c r="W48" s="106" t="s">
        <v>30</v>
      </c>
      <c r="X48" s="106" t="s">
        <v>29</v>
      </c>
      <c r="Y48" s="108" t="s">
        <v>31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104" t="s">
        <v>870</v>
      </c>
      <c r="B49" s="104" t="s">
        <v>871</v>
      </c>
      <c r="C49" s="105">
        <v>50509</v>
      </c>
      <c r="D49" s="106">
        <v>4</v>
      </c>
      <c r="E49" s="107">
        <v>2443</v>
      </c>
      <c r="F49" s="106">
        <v>4</v>
      </c>
      <c r="G49" s="107">
        <v>1767</v>
      </c>
      <c r="H49" s="106">
        <v>3</v>
      </c>
      <c r="I49" s="106"/>
      <c r="J49" s="106"/>
      <c r="K49" s="106">
        <v>159</v>
      </c>
      <c r="L49" s="106">
        <v>0</v>
      </c>
      <c r="M49" s="107">
        <v>94</v>
      </c>
      <c r="N49" s="106">
        <v>0</v>
      </c>
      <c r="O49" s="106"/>
      <c r="P49" s="106"/>
      <c r="Q49" s="106"/>
      <c r="R49" s="106"/>
      <c r="S49" s="107">
        <f t="shared" ref="S49:T49" si="46">SUM(E49+G49+I49+K49+M49+O49+Q49)</f>
        <v>4463</v>
      </c>
      <c r="T49" s="106">
        <f t="shared" si="46"/>
        <v>7</v>
      </c>
      <c r="U49" s="106">
        <v>1</v>
      </c>
      <c r="V49" s="106" t="s">
        <v>30</v>
      </c>
      <c r="W49" s="106" t="s">
        <v>30</v>
      </c>
      <c r="X49" s="106" t="s">
        <v>29</v>
      </c>
      <c r="Y49" s="108" t="s">
        <v>31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104" t="s">
        <v>872</v>
      </c>
      <c r="B50" s="104" t="s">
        <v>873</v>
      </c>
      <c r="C50" s="105">
        <v>50510</v>
      </c>
      <c r="D50" s="106">
        <v>4</v>
      </c>
      <c r="E50" s="107">
        <v>4934</v>
      </c>
      <c r="F50" s="106">
        <v>6</v>
      </c>
      <c r="G50" s="107">
        <v>2825</v>
      </c>
      <c r="H50" s="106">
        <v>3</v>
      </c>
      <c r="I50" s="106"/>
      <c r="J50" s="106"/>
      <c r="K50" s="106"/>
      <c r="L50" s="106"/>
      <c r="M50" s="107">
        <v>151</v>
      </c>
      <c r="N50" s="106">
        <v>0</v>
      </c>
      <c r="O50" s="106">
        <v>180</v>
      </c>
      <c r="P50" s="106">
        <v>0</v>
      </c>
      <c r="Q50" s="106"/>
      <c r="R50" s="106"/>
      <c r="S50" s="107">
        <f t="shared" ref="S50:T50" si="47">SUM(E50+G50+I50+K50+M50+O50+Q50)</f>
        <v>8090</v>
      </c>
      <c r="T50" s="106">
        <f t="shared" si="47"/>
        <v>9</v>
      </c>
      <c r="U50" s="106">
        <v>1</v>
      </c>
      <c r="V50" s="106" t="s">
        <v>30</v>
      </c>
      <c r="W50" s="106" t="s">
        <v>30</v>
      </c>
      <c r="X50" s="106" t="s">
        <v>29</v>
      </c>
      <c r="Y50" s="108" t="s">
        <v>31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104" t="s">
        <v>874</v>
      </c>
      <c r="B51" s="104" t="s">
        <v>875</v>
      </c>
      <c r="C51" s="105">
        <v>50511</v>
      </c>
      <c r="D51" s="106">
        <v>4</v>
      </c>
      <c r="E51" s="107">
        <v>2106</v>
      </c>
      <c r="F51" s="106">
        <v>4</v>
      </c>
      <c r="G51" s="107">
        <v>2043</v>
      </c>
      <c r="H51" s="106">
        <v>3</v>
      </c>
      <c r="I51" s="106"/>
      <c r="J51" s="106"/>
      <c r="K51" s="106">
        <v>70</v>
      </c>
      <c r="L51" s="106">
        <v>0</v>
      </c>
      <c r="M51" s="107">
        <v>44</v>
      </c>
      <c r="N51" s="106">
        <v>0</v>
      </c>
      <c r="O51" s="106"/>
      <c r="P51" s="106"/>
      <c r="Q51" s="106"/>
      <c r="R51" s="106"/>
      <c r="S51" s="107">
        <f t="shared" ref="S51:T51" si="48">SUM(E51+G51+I51+K51+M51+O51+Q51)</f>
        <v>4263</v>
      </c>
      <c r="T51" s="106">
        <f t="shared" si="48"/>
        <v>7</v>
      </c>
      <c r="U51" s="106">
        <v>2</v>
      </c>
      <c r="V51" s="106" t="s">
        <v>30</v>
      </c>
      <c r="W51" s="106" t="s">
        <v>30</v>
      </c>
      <c r="X51" s="106" t="s">
        <v>29</v>
      </c>
      <c r="Y51" s="108" t="s">
        <v>31</v>
      </c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104" t="s">
        <v>876</v>
      </c>
      <c r="B52" s="104" t="s">
        <v>877</v>
      </c>
      <c r="C52" s="105">
        <v>50512</v>
      </c>
      <c r="D52" s="106">
        <v>5</v>
      </c>
      <c r="E52" s="107">
        <v>2369</v>
      </c>
      <c r="F52" s="106">
        <v>4</v>
      </c>
      <c r="G52" s="107">
        <v>1488</v>
      </c>
      <c r="H52" s="106">
        <v>3</v>
      </c>
      <c r="I52" s="107">
        <v>102</v>
      </c>
      <c r="J52" s="106">
        <v>0</v>
      </c>
      <c r="K52" s="107">
        <v>98</v>
      </c>
      <c r="L52" s="106">
        <v>0</v>
      </c>
      <c r="M52" s="107">
        <v>122</v>
      </c>
      <c r="N52" s="106">
        <v>0</v>
      </c>
      <c r="O52" s="106"/>
      <c r="P52" s="106"/>
      <c r="Q52" s="106"/>
      <c r="R52" s="106"/>
      <c r="S52" s="107">
        <f t="shared" ref="S52:T52" si="49">SUM(E52+G52+I52+K52+M52+O52+Q52)</f>
        <v>4179</v>
      </c>
      <c r="T52" s="106">
        <f t="shared" si="49"/>
        <v>7</v>
      </c>
      <c r="U52" s="106">
        <v>1</v>
      </c>
      <c r="V52" s="106" t="s">
        <v>30</v>
      </c>
      <c r="W52" s="106" t="s">
        <v>30</v>
      </c>
      <c r="X52" s="106" t="s">
        <v>29</v>
      </c>
      <c r="Y52" s="108" t="s">
        <v>31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104" t="s">
        <v>878</v>
      </c>
      <c r="B53" s="104" t="s">
        <v>879</v>
      </c>
      <c r="C53" s="105">
        <v>50513</v>
      </c>
      <c r="D53" s="106">
        <v>4</v>
      </c>
      <c r="E53" s="107">
        <v>3003</v>
      </c>
      <c r="F53" s="106">
        <v>4</v>
      </c>
      <c r="G53" s="107">
        <v>1070</v>
      </c>
      <c r="H53" s="106">
        <v>1</v>
      </c>
      <c r="I53" s="106"/>
      <c r="J53" s="106"/>
      <c r="K53" s="106">
        <v>101</v>
      </c>
      <c r="L53" s="106">
        <v>0</v>
      </c>
      <c r="M53" s="106">
        <v>56</v>
      </c>
      <c r="N53" s="106">
        <v>0</v>
      </c>
      <c r="O53" s="106"/>
      <c r="P53" s="106"/>
      <c r="Q53" s="106"/>
      <c r="R53" s="106"/>
      <c r="S53" s="107">
        <f t="shared" ref="S53:T53" si="50">SUM(E53+G53+I53+K53+M53+O53+Q53)</f>
        <v>4230</v>
      </c>
      <c r="T53" s="106">
        <f t="shared" si="50"/>
        <v>5</v>
      </c>
      <c r="U53" s="106">
        <v>1</v>
      </c>
      <c r="V53" s="106" t="s">
        <v>30</v>
      </c>
      <c r="W53" s="106" t="s">
        <v>30</v>
      </c>
      <c r="X53" s="106" t="s">
        <v>29</v>
      </c>
      <c r="Y53" s="108" t="s">
        <v>31</v>
      </c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104" t="s">
        <v>880</v>
      </c>
      <c r="B54" s="104" t="s">
        <v>881</v>
      </c>
      <c r="C54" s="105">
        <v>50514</v>
      </c>
      <c r="D54" s="106">
        <v>5</v>
      </c>
      <c r="E54" s="107">
        <v>2902</v>
      </c>
      <c r="F54" s="106">
        <v>5</v>
      </c>
      <c r="G54" s="107">
        <v>1709</v>
      </c>
      <c r="H54" s="106">
        <v>2</v>
      </c>
      <c r="I54" s="106"/>
      <c r="J54" s="106"/>
      <c r="K54" s="106">
        <v>103</v>
      </c>
      <c r="L54" s="106">
        <v>0</v>
      </c>
      <c r="M54" s="106">
        <v>57</v>
      </c>
      <c r="N54" s="106">
        <v>0</v>
      </c>
      <c r="O54" s="106">
        <v>134</v>
      </c>
      <c r="P54" s="106">
        <v>0</v>
      </c>
      <c r="Q54" s="106"/>
      <c r="R54" s="106"/>
      <c r="S54" s="107">
        <f t="shared" ref="S54:T54" si="51">SUM(E54+G54+I54+K54+M54+O54+Q54)</f>
        <v>4905</v>
      </c>
      <c r="T54" s="106">
        <f t="shared" si="51"/>
        <v>7</v>
      </c>
      <c r="U54" s="106">
        <v>1</v>
      </c>
      <c r="V54" s="106" t="s">
        <v>30</v>
      </c>
      <c r="W54" s="106" t="s">
        <v>30</v>
      </c>
      <c r="X54" s="106" t="s">
        <v>29</v>
      </c>
      <c r="Y54" s="108" t="s">
        <v>31</v>
      </c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104" t="s">
        <v>882</v>
      </c>
      <c r="B55" s="104" t="s">
        <v>60</v>
      </c>
      <c r="C55" s="105">
        <v>50515</v>
      </c>
      <c r="D55" s="106">
        <v>5</v>
      </c>
      <c r="E55" s="107">
        <v>3240</v>
      </c>
      <c r="F55" s="106">
        <v>5</v>
      </c>
      <c r="G55" s="107">
        <v>2995</v>
      </c>
      <c r="H55" s="106">
        <v>4</v>
      </c>
      <c r="I55" s="106"/>
      <c r="J55" s="106"/>
      <c r="K55" s="106">
        <v>197</v>
      </c>
      <c r="L55" s="106">
        <v>0</v>
      </c>
      <c r="M55" s="106">
        <v>100</v>
      </c>
      <c r="N55" s="106">
        <v>0</v>
      </c>
      <c r="O55" s="106">
        <v>148</v>
      </c>
      <c r="P55" s="106">
        <v>0</v>
      </c>
      <c r="Q55" s="106"/>
      <c r="R55" s="106"/>
      <c r="S55" s="107">
        <f t="shared" ref="S55:T55" si="52">SUM(E55+G55+I55+K55+M55+O55+Q55)</f>
        <v>6680</v>
      </c>
      <c r="T55" s="106">
        <f t="shared" si="52"/>
        <v>9</v>
      </c>
      <c r="U55" s="106">
        <v>1</v>
      </c>
      <c r="V55" s="106" t="s">
        <v>30</v>
      </c>
      <c r="W55" s="106" t="s">
        <v>30</v>
      </c>
      <c r="X55" s="106" t="s">
        <v>29</v>
      </c>
      <c r="Y55" s="108" t="s">
        <v>31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104" t="s">
        <v>883</v>
      </c>
      <c r="B56" s="104" t="s">
        <v>884</v>
      </c>
      <c r="C56" s="105">
        <v>50601</v>
      </c>
      <c r="D56" s="106">
        <v>4</v>
      </c>
      <c r="E56" s="107">
        <v>951</v>
      </c>
      <c r="F56" s="106">
        <v>3</v>
      </c>
      <c r="G56" s="107">
        <v>779</v>
      </c>
      <c r="H56" s="106">
        <v>2</v>
      </c>
      <c r="I56" s="106"/>
      <c r="J56" s="106"/>
      <c r="K56" s="106"/>
      <c r="L56" s="106"/>
      <c r="M56" s="106">
        <v>15</v>
      </c>
      <c r="N56" s="106">
        <v>0</v>
      </c>
      <c r="O56" s="106">
        <v>41</v>
      </c>
      <c r="P56" s="106">
        <v>0</v>
      </c>
      <c r="Q56" s="106"/>
      <c r="R56" s="106"/>
      <c r="S56" s="107">
        <f t="shared" ref="S56:T56" si="53">SUM(E56+G56+I56+K56+M56+O56+Q56)</f>
        <v>1786</v>
      </c>
      <c r="T56" s="106">
        <f t="shared" si="53"/>
        <v>5</v>
      </c>
      <c r="U56" s="106">
        <v>0</v>
      </c>
      <c r="V56" s="106" t="s">
        <v>30</v>
      </c>
      <c r="W56" s="106" t="s">
        <v>30</v>
      </c>
      <c r="X56" s="106" t="s">
        <v>29</v>
      </c>
      <c r="Y56" s="108" t="s">
        <v>31</v>
      </c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104" t="s">
        <v>885</v>
      </c>
      <c r="B57" s="104" t="s">
        <v>886</v>
      </c>
      <c r="C57" s="105">
        <v>50602</v>
      </c>
      <c r="D57" s="106">
        <v>5</v>
      </c>
      <c r="E57" s="107">
        <v>1735</v>
      </c>
      <c r="F57" s="106">
        <v>3</v>
      </c>
      <c r="G57" s="107">
        <v>1407</v>
      </c>
      <c r="H57" s="106">
        <v>2</v>
      </c>
      <c r="I57" s="106"/>
      <c r="J57" s="106"/>
      <c r="K57" s="106">
        <v>112</v>
      </c>
      <c r="L57" s="106">
        <v>0</v>
      </c>
      <c r="M57" s="106">
        <v>103</v>
      </c>
      <c r="N57" s="106">
        <v>0</v>
      </c>
      <c r="O57" s="106">
        <v>155</v>
      </c>
      <c r="P57" s="106">
        <v>0</v>
      </c>
      <c r="Q57" s="106"/>
      <c r="R57" s="106"/>
      <c r="S57" s="107">
        <f t="shared" ref="S57:T57" si="54">SUM(E57+G57+I57+K57+M57+O57+Q57)</f>
        <v>3512</v>
      </c>
      <c r="T57" s="106">
        <f t="shared" si="54"/>
        <v>5</v>
      </c>
      <c r="U57" s="106">
        <v>0</v>
      </c>
      <c r="V57" s="106" t="s">
        <v>30</v>
      </c>
      <c r="W57" s="106" t="s">
        <v>30</v>
      </c>
      <c r="X57" s="106" t="s">
        <v>29</v>
      </c>
      <c r="Y57" s="108" t="s">
        <v>31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104" t="s">
        <v>889</v>
      </c>
      <c r="B58" s="104" t="s">
        <v>890</v>
      </c>
      <c r="C58" s="105">
        <v>50603</v>
      </c>
      <c r="D58" s="106">
        <v>4</v>
      </c>
      <c r="E58" s="107">
        <v>1468</v>
      </c>
      <c r="F58" s="106">
        <v>3</v>
      </c>
      <c r="G58" s="107">
        <v>1131</v>
      </c>
      <c r="H58" s="106">
        <v>2</v>
      </c>
      <c r="I58" s="106"/>
      <c r="J58" s="106"/>
      <c r="K58" s="106"/>
      <c r="L58" s="106"/>
      <c r="M58" s="106">
        <v>106</v>
      </c>
      <c r="N58" s="106">
        <v>0</v>
      </c>
      <c r="O58" s="106">
        <v>93</v>
      </c>
      <c r="P58" s="106">
        <v>0</v>
      </c>
      <c r="Q58" s="106"/>
      <c r="R58" s="106"/>
      <c r="S58" s="107">
        <f t="shared" ref="S58:T58" si="55">SUM(E58+G58+I58+K58+M58+O58+Q58)</f>
        <v>2798</v>
      </c>
      <c r="T58" s="106">
        <f t="shared" si="55"/>
        <v>5</v>
      </c>
      <c r="U58" s="106">
        <v>0</v>
      </c>
      <c r="V58" s="106" t="s">
        <v>30</v>
      </c>
      <c r="W58" s="106" t="s">
        <v>30</v>
      </c>
      <c r="X58" s="106" t="s">
        <v>29</v>
      </c>
      <c r="Y58" s="108" t="s">
        <v>31</v>
      </c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104" t="s">
        <v>893</v>
      </c>
      <c r="B59" s="104" t="s">
        <v>894</v>
      </c>
      <c r="C59" s="105">
        <v>50604</v>
      </c>
      <c r="D59" s="106">
        <v>5</v>
      </c>
      <c r="E59" s="107">
        <v>1433</v>
      </c>
      <c r="F59" s="106">
        <v>2</v>
      </c>
      <c r="G59" s="107">
        <v>1566</v>
      </c>
      <c r="H59" s="106">
        <v>3</v>
      </c>
      <c r="I59" s="107">
        <v>91</v>
      </c>
      <c r="J59" s="106">
        <v>0</v>
      </c>
      <c r="K59" s="106"/>
      <c r="L59" s="106"/>
      <c r="M59" s="106">
        <v>62</v>
      </c>
      <c r="N59" s="106">
        <v>0</v>
      </c>
      <c r="O59" s="106">
        <v>166</v>
      </c>
      <c r="P59" s="106">
        <v>0</v>
      </c>
      <c r="Q59" s="106"/>
      <c r="R59" s="106"/>
      <c r="S59" s="107">
        <f t="shared" ref="S59:T59" si="56">SUM(E59+G59+I59+K59+M59+O59+Q59)</f>
        <v>3318</v>
      </c>
      <c r="T59" s="106">
        <f t="shared" si="56"/>
        <v>5</v>
      </c>
      <c r="U59" s="106">
        <v>1</v>
      </c>
      <c r="V59" s="106" t="s">
        <v>29</v>
      </c>
      <c r="W59" s="106" t="s">
        <v>29</v>
      </c>
      <c r="X59" s="106" t="s">
        <v>30</v>
      </c>
      <c r="Y59" s="108" t="s">
        <v>31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104" t="s">
        <v>896</v>
      </c>
      <c r="B60" s="104" t="s">
        <v>897</v>
      </c>
      <c r="C60" s="105">
        <v>50605</v>
      </c>
      <c r="D60" s="106">
        <v>6</v>
      </c>
      <c r="E60" s="107">
        <v>1639</v>
      </c>
      <c r="F60" s="106">
        <v>4</v>
      </c>
      <c r="G60" s="107">
        <v>1447</v>
      </c>
      <c r="H60" s="106">
        <v>3</v>
      </c>
      <c r="I60" s="107">
        <v>104</v>
      </c>
      <c r="J60" s="106">
        <v>0</v>
      </c>
      <c r="K60" s="107">
        <v>197</v>
      </c>
      <c r="L60" s="106">
        <v>0</v>
      </c>
      <c r="M60" s="107">
        <v>48</v>
      </c>
      <c r="N60" s="106">
        <v>0</v>
      </c>
      <c r="O60" s="107">
        <v>108</v>
      </c>
      <c r="P60" s="106">
        <v>0</v>
      </c>
      <c r="Q60" s="106"/>
      <c r="R60" s="106"/>
      <c r="S60" s="107">
        <f t="shared" ref="S60:T60" si="57">SUM(E60+G60+I60+K60+M60+O60+Q60)</f>
        <v>3543</v>
      </c>
      <c r="T60" s="106">
        <f t="shared" si="57"/>
        <v>7</v>
      </c>
      <c r="U60" s="106">
        <v>2</v>
      </c>
      <c r="V60" s="106" t="s">
        <v>30</v>
      </c>
      <c r="W60" s="106" t="s">
        <v>30</v>
      </c>
      <c r="X60" s="106" t="s">
        <v>29</v>
      </c>
      <c r="Y60" s="108" t="s">
        <v>31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104" t="s">
        <v>900</v>
      </c>
      <c r="B61" s="104" t="s">
        <v>901</v>
      </c>
      <c r="C61" s="105">
        <v>50606</v>
      </c>
      <c r="D61" s="106">
        <v>6</v>
      </c>
      <c r="E61" s="107">
        <v>3456</v>
      </c>
      <c r="F61" s="106">
        <v>5</v>
      </c>
      <c r="G61" s="107">
        <v>2842</v>
      </c>
      <c r="H61" s="106">
        <v>4</v>
      </c>
      <c r="I61" s="107">
        <v>311</v>
      </c>
      <c r="J61" s="106">
        <v>0</v>
      </c>
      <c r="K61" s="107">
        <v>227</v>
      </c>
      <c r="L61" s="106">
        <v>0</v>
      </c>
      <c r="M61" s="107">
        <v>222</v>
      </c>
      <c r="N61" s="106">
        <v>0</v>
      </c>
      <c r="O61" s="106"/>
      <c r="P61" s="106"/>
      <c r="Q61" s="106">
        <v>190</v>
      </c>
      <c r="R61" s="106">
        <v>0</v>
      </c>
      <c r="S61" s="107">
        <f t="shared" ref="S61:T61" si="58">SUM(E61+G61+I61+K61+M61+O61+Q61)</f>
        <v>7248</v>
      </c>
      <c r="T61" s="106">
        <f t="shared" si="58"/>
        <v>9</v>
      </c>
      <c r="U61" s="106">
        <v>1</v>
      </c>
      <c r="V61" s="106" t="s">
        <v>30</v>
      </c>
      <c r="W61" s="106" t="s">
        <v>30</v>
      </c>
      <c r="X61" s="106" t="s">
        <v>29</v>
      </c>
      <c r="Y61" s="108" t="s">
        <v>31</v>
      </c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104" t="s">
        <v>903</v>
      </c>
      <c r="B62" s="104" t="s">
        <v>905</v>
      </c>
      <c r="C62" s="105">
        <v>50607</v>
      </c>
      <c r="D62" s="106">
        <v>4</v>
      </c>
      <c r="E62" s="107">
        <v>3974</v>
      </c>
      <c r="F62" s="106">
        <v>5</v>
      </c>
      <c r="G62" s="107">
        <v>3109</v>
      </c>
      <c r="H62" s="106">
        <v>4</v>
      </c>
      <c r="I62" s="106"/>
      <c r="J62" s="106"/>
      <c r="K62" s="106"/>
      <c r="L62" s="106"/>
      <c r="M62" s="106">
        <v>218</v>
      </c>
      <c r="N62" s="106">
        <v>0</v>
      </c>
      <c r="O62" s="106">
        <v>195</v>
      </c>
      <c r="P62" s="106">
        <v>0</v>
      </c>
      <c r="Q62" s="106"/>
      <c r="R62" s="106"/>
      <c r="S62" s="107">
        <f t="shared" ref="S62:T62" si="59">SUM(E62+G62+I62+K62+M62+O62+Q62)</f>
        <v>7496</v>
      </c>
      <c r="T62" s="106">
        <f t="shared" si="59"/>
        <v>9</v>
      </c>
      <c r="U62" s="106">
        <v>3</v>
      </c>
      <c r="V62" s="106" t="s">
        <v>30</v>
      </c>
      <c r="W62" s="106" t="s">
        <v>30</v>
      </c>
      <c r="X62" s="106" t="s">
        <v>29</v>
      </c>
      <c r="Y62" s="108" t="s">
        <v>31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104" t="s">
        <v>908</v>
      </c>
      <c r="B63" s="104" t="s">
        <v>909</v>
      </c>
      <c r="C63" s="105">
        <v>50608</v>
      </c>
      <c r="D63" s="106">
        <v>5</v>
      </c>
      <c r="E63" s="107">
        <v>1205</v>
      </c>
      <c r="F63" s="106">
        <v>3</v>
      </c>
      <c r="G63" s="107">
        <v>1007</v>
      </c>
      <c r="H63" s="106">
        <v>2</v>
      </c>
      <c r="I63" s="107">
        <v>79</v>
      </c>
      <c r="J63" s="106">
        <v>0</v>
      </c>
      <c r="K63" s="106"/>
      <c r="L63" s="106"/>
      <c r="M63" s="106">
        <v>45</v>
      </c>
      <c r="N63" s="106">
        <v>0</v>
      </c>
      <c r="O63" s="106">
        <v>71</v>
      </c>
      <c r="P63" s="106">
        <v>0</v>
      </c>
      <c r="Q63" s="106"/>
      <c r="R63" s="106"/>
      <c r="S63" s="107">
        <f t="shared" ref="S63:T63" si="60">SUM(E63+G63+I63+K63+M63+O63+Q63)</f>
        <v>2407</v>
      </c>
      <c r="T63" s="106">
        <f t="shared" si="60"/>
        <v>5</v>
      </c>
      <c r="U63" s="106">
        <v>1</v>
      </c>
      <c r="V63" s="106" t="s">
        <v>30</v>
      </c>
      <c r="W63" s="106" t="s">
        <v>30</v>
      </c>
      <c r="X63" s="106" t="s">
        <v>29</v>
      </c>
      <c r="Y63" s="108" t="s">
        <v>31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104" t="s">
        <v>910</v>
      </c>
      <c r="B64" s="104" t="s">
        <v>911</v>
      </c>
      <c r="C64" s="105">
        <v>50609</v>
      </c>
      <c r="D64" s="106">
        <v>4</v>
      </c>
      <c r="E64" s="107">
        <v>1052</v>
      </c>
      <c r="F64" s="106">
        <v>3</v>
      </c>
      <c r="G64" s="107">
        <v>949</v>
      </c>
      <c r="H64" s="106">
        <v>2</v>
      </c>
      <c r="I64" s="106"/>
      <c r="J64" s="106"/>
      <c r="K64" s="106"/>
      <c r="L64" s="106"/>
      <c r="M64" s="106">
        <v>105</v>
      </c>
      <c r="N64" s="106">
        <v>0</v>
      </c>
      <c r="O64" s="106">
        <v>85</v>
      </c>
      <c r="P64" s="106">
        <v>0</v>
      </c>
      <c r="Q64" s="106"/>
      <c r="R64" s="106"/>
      <c r="S64" s="107">
        <f t="shared" ref="S64:T64" si="61">SUM(E64+G64+I64+K64+M64+O64+Q64)</f>
        <v>2191</v>
      </c>
      <c r="T64" s="106">
        <f t="shared" si="61"/>
        <v>5</v>
      </c>
      <c r="U64" s="106">
        <v>1</v>
      </c>
      <c r="V64" s="106" t="s">
        <v>30</v>
      </c>
      <c r="W64" s="106" t="s">
        <v>30</v>
      </c>
      <c r="X64" s="106" t="s">
        <v>29</v>
      </c>
      <c r="Y64" s="108" t="s">
        <v>31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104" t="s">
        <v>914</v>
      </c>
      <c r="B65" s="104" t="s">
        <v>915</v>
      </c>
      <c r="C65" s="105">
        <v>50610</v>
      </c>
      <c r="D65" s="106">
        <v>4</v>
      </c>
      <c r="E65" s="107">
        <v>2005</v>
      </c>
      <c r="F65" s="106">
        <v>3</v>
      </c>
      <c r="G65" s="107">
        <v>1198</v>
      </c>
      <c r="H65" s="106">
        <v>2</v>
      </c>
      <c r="I65" s="106"/>
      <c r="J65" s="106"/>
      <c r="K65" s="106"/>
      <c r="L65" s="106"/>
      <c r="M65" s="106">
        <v>119</v>
      </c>
      <c r="N65" s="106">
        <v>0</v>
      </c>
      <c r="O65" s="106">
        <v>191</v>
      </c>
      <c r="P65" s="106">
        <v>0</v>
      </c>
      <c r="Q65" s="106"/>
      <c r="R65" s="106"/>
      <c r="S65" s="107">
        <f t="shared" ref="S65:T65" si="62">SUM(E65+G65+I65+K65+M65+O65+Q65)</f>
        <v>3513</v>
      </c>
      <c r="T65" s="106">
        <f t="shared" si="62"/>
        <v>5</v>
      </c>
      <c r="U65" s="106">
        <v>0</v>
      </c>
      <c r="V65" s="106" t="s">
        <v>30</v>
      </c>
      <c r="W65" s="106" t="s">
        <v>30</v>
      </c>
      <c r="X65" s="106" t="s">
        <v>29</v>
      </c>
      <c r="Y65" s="108" t="s">
        <v>31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104" t="s">
        <v>918</v>
      </c>
      <c r="B66" s="104" t="s">
        <v>919</v>
      </c>
      <c r="C66" s="105">
        <v>50611</v>
      </c>
      <c r="D66" s="106">
        <v>3</v>
      </c>
      <c r="E66" s="107">
        <v>2867</v>
      </c>
      <c r="F66" s="106">
        <v>4</v>
      </c>
      <c r="G66" s="107">
        <v>1923</v>
      </c>
      <c r="H66" s="106">
        <v>3</v>
      </c>
      <c r="I66" s="106"/>
      <c r="J66" s="106"/>
      <c r="K66" s="106"/>
      <c r="L66" s="106"/>
      <c r="M66" s="106">
        <v>117</v>
      </c>
      <c r="N66" s="106">
        <v>0</v>
      </c>
      <c r="O66" s="106"/>
      <c r="P66" s="106"/>
      <c r="Q66" s="106"/>
      <c r="R66" s="106"/>
      <c r="S66" s="107">
        <f t="shared" ref="S66:T66" si="63">SUM(E66+G66+I66+K66+M66+O66+Q66)</f>
        <v>4907</v>
      </c>
      <c r="T66" s="106">
        <f t="shared" si="63"/>
        <v>7</v>
      </c>
      <c r="U66" s="106">
        <v>3</v>
      </c>
      <c r="V66" s="106" t="s">
        <v>30</v>
      </c>
      <c r="W66" s="106" t="s">
        <v>30</v>
      </c>
      <c r="X66" s="106" t="s">
        <v>29</v>
      </c>
      <c r="Y66" s="108" t="s">
        <v>31</v>
      </c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104" t="s">
        <v>920</v>
      </c>
      <c r="B67" s="104" t="s">
        <v>921</v>
      </c>
      <c r="C67" s="105">
        <v>50613</v>
      </c>
      <c r="D67" s="106">
        <v>4</v>
      </c>
      <c r="E67" s="107">
        <v>4526</v>
      </c>
      <c r="F67" s="106">
        <v>5</v>
      </c>
      <c r="G67" s="107">
        <v>5295</v>
      </c>
      <c r="H67" s="106">
        <v>6</v>
      </c>
      <c r="I67" s="106"/>
      <c r="J67" s="106"/>
      <c r="K67" s="106"/>
      <c r="L67" s="106"/>
      <c r="M67" s="106">
        <v>234</v>
      </c>
      <c r="N67" s="106">
        <v>0</v>
      </c>
      <c r="O67" s="106">
        <v>345</v>
      </c>
      <c r="P67" s="106">
        <v>0</v>
      </c>
      <c r="Q67" s="106"/>
      <c r="R67" s="106"/>
      <c r="S67" s="107">
        <f t="shared" ref="S67:T67" si="64">SUM(E67+G67+I67+K67+M67+O67+Q67)</f>
        <v>10400</v>
      </c>
      <c r="T67" s="106">
        <f t="shared" si="64"/>
        <v>11</v>
      </c>
      <c r="U67" s="106">
        <v>3</v>
      </c>
      <c r="V67" s="106" t="s">
        <v>29</v>
      </c>
      <c r="W67" s="106" t="s">
        <v>29</v>
      </c>
      <c r="X67" s="106" t="s">
        <v>30</v>
      </c>
      <c r="Y67" s="108" t="s">
        <v>31</v>
      </c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104" t="s">
        <v>924</v>
      </c>
      <c r="B68" s="104" t="s">
        <v>925</v>
      </c>
      <c r="C68" s="105">
        <v>50701</v>
      </c>
      <c r="D68" s="106">
        <v>4</v>
      </c>
      <c r="E68" s="107">
        <v>3292</v>
      </c>
      <c r="F68" s="106">
        <v>5</v>
      </c>
      <c r="G68" s="107">
        <v>1762</v>
      </c>
      <c r="H68" s="106">
        <v>2</v>
      </c>
      <c r="I68" s="106"/>
      <c r="J68" s="106"/>
      <c r="K68" s="106">
        <v>191</v>
      </c>
      <c r="L68" s="106">
        <v>0</v>
      </c>
      <c r="M68" s="106">
        <v>89</v>
      </c>
      <c r="N68" s="106">
        <v>0</v>
      </c>
      <c r="O68" s="106"/>
      <c r="P68" s="106"/>
      <c r="Q68" s="106"/>
      <c r="R68" s="106"/>
      <c r="S68" s="107">
        <f t="shared" ref="S68:T68" si="65">SUM(E68+G68+I68+K68+M68+O68+Q68)</f>
        <v>5334</v>
      </c>
      <c r="T68" s="106">
        <f t="shared" si="65"/>
        <v>7</v>
      </c>
      <c r="U68" s="106">
        <v>1</v>
      </c>
      <c r="V68" s="106" t="s">
        <v>30</v>
      </c>
      <c r="W68" s="106" t="s">
        <v>30</v>
      </c>
      <c r="X68" s="106" t="s">
        <v>29</v>
      </c>
      <c r="Y68" s="108" t="s">
        <v>31</v>
      </c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104" t="s">
        <v>928</v>
      </c>
      <c r="B69" s="104" t="s">
        <v>929</v>
      </c>
      <c r="C69" s="105">
        <v>50702</v>
      </c>
      <c r="D69" s="106">
        <v>4</v>
      </c>
      <c r="E69" s="107">
        <v>2473</v>
      </c>
      <c r="F69" s="106">
        <v>4</v>
      </c>
      <c r="G69" s="107">
        <v>1919</v>
      </c>
      <c r="H69" s="106">
        <v>3</v>
      </c>
      <c r="I69" s="106"/>
      <c r="J69" s="106"/>
      <c r="K69" s="106">
        <v>122</v>
      </c>
      <c r="L69" s="106">
        <v>0</v>
      </c>
      <c r="M69" s="106">
        <v>91</v>
      </c>
      <c r="N69" s="106">
        <v>0</v>
      </c>
      <c r="O69" s="106"/>
      <c r="P69" s="106"/>
      <c r="Q69" s="106"/>
      <c r="R69" s="106"/>
      <c r="S69" s="107">
        <f t="shared" ref="S69:T69" si="66">SUM(E69+G69+I69+K69+M69+O69+Q69)</f>
        <v>4605</v>
      </c>
      <c r="T69" s="106">
        <f t="shared" si="66"/>
        <v>7</v>
      </c>
      <c r="U69" s="106">
        <v>1</v>
      </c>
      <c r="V69" s="106" t="s">
        <v>30</v>
      </c>
      <c r="W69" s="106" t="s">
        <v>30</v>
      </c>
      <c r="X69" s="106" t="s">
        <v>29</v>
      </c>
      <c r="Y69" s="108" t="s">
        <v>31</v>
      </c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104" t="s">
        <v>932</v>
      </c>
      <c r="B70" s="104" t="s">
        <v>933</v>
      </c>
      <c r="C70" s="105">
        <v>50703</v>
      </c>
      <c r="D70" s="106">
        <v>4</v>
      </c>
      <c r="E70" s="107">
        <v>2557</v>
      </c>
      <c r="F70" s="106">
        <v>5</v>
      </c>
      <c r="G70" s="107">
        <v>1522</v>
      </c>
      <c r="H70" s="106">
        <v>2</v>
      </c>
      <c r="I70" s="106"/>
      <c r="J70" s="106"/>
      <c r="K70" s="106"/>
      <c r="L70" s="106"/>
      <c r="M70" s="106">
        <v>53</v>
      </c>
      <c r="N70" s="106">
        <v>0</v>
      </c>
      <c r="O70" s="106">
        <v>83</v>
      </c>
      <c r="P70" s="106">
        <v>0</v>
      </c>
      <c r="Q70" s="106"/>
      <c r="R70" s="106"/>
      <c r="S70" s="107">
        <f t="shared" ref="S70:T70" si="67">SUM(E70+G70+I70+K70+M70+O70+Q70)</f>
        <v>4215</v>
      </c>
      <c r="T70" s="106">
        <f t="shared" si="67"/>
        <v>7</v>
      </c>
      <c r="U70" s="106">
        <v>1</v>
      </c>
      <c r="V70" s="106" t="s">
        <v>30</v>
      </c>
      <c r="W70" s="106" t="s">
        <v>30</v>
      </c>
      <c r="X70" s="106" t="s">
        <v>29</v>
      </c>
      <c r="Y70" s="108" t="s">
        <v>31</v>
      </c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104" t="s">
        <v>936</v>
      </c>
      <c r="B71" s="104" t="s">
        <v>937</v>
      </c>
      <c r="C71" s="105">
        <v>50704</v>
      </c>
      <c r="D71" s="106">
        <v>5</v>
      </c>
      <c r="E71" s="107">
        <v>2616</v>
      </c>
      <c r="F71" s="106">
        <v>4</v>
      </c>
      <c r="G71" s="107">
        <v>1950</v>
      </c>
      <c r="H71" s="106">
        <v>3</v>
      </c>
      <c r="I71" s="107">
        <v>135</v>
      </c>
      <c r="J71" s="106">
        <v>0</v>
      </c>
      <c r="K71" s="106"/>
      <c r="L71" s="106"/>
      <c r="M71" s="106">
        <v>57</v>
      </c>
      <c r="N71" s="106">
        <v>0</v>
      </c>
      <c r="O71" s="106">
        <v>67</v>
      </c>
      <c r="P71" s="106">
        <v>0</v>
      </c>
      <c r="Q71" s="106"/>
      <c r="R71" s="106"/>
      <c r="S71" s="107">
        <f t="shared" ref="S71:T71" si="68">SUM(E71+G71+I71+K71+M71+O71+Q71)</f>
        <v>4825</v>
      </c>
      <c r="T71" s="106">
        <f t="shared" si="68"/>
        <v>7</v>
      </c>
      <c r="U71" s="106">
        <v>1</v>
      </c>
      <c r="V71" s="106" t="s">
        <v>30</v>
      </c>
      <c r="W71" s="106" t="s">
        <v>30</v>
      </c>
      <c r="X71" s="106" t="s">
        <v>29</v>
      </c>
      <c r="Y71" s="108" t="s">
        <v>31</v>
      </c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104" t="s">
        <v>939</v>
      </c>
      <c r="B72" s="104" t="s">
        <v>940</v>
      </c>
      <c r="C72" s="105">
        <v>50705</v>
      </c>
      <c r="D72" s="106">
        <v>5</v>
      </c>
      <c r="E72" s="107">
        <v>4180</v>
      </c>
      <c r="F72" s="106">
        <v>6</v>
      </c>
      <c r="G72" s="107">
        <v>2063</v>
      </c>
      <c r="H72" s="106">
        <v>3</v>
      </c>
      <c r="I72" s="107">
        <v>185</v>
      </c>
      <c r="J72" s="106">
        <v>0</v>
      </c>
      <c r="K72" s="106"/>
      <c r="L72" s="106"/>
      <c r="M72" s="106">
        <v>67</v>
      </c>
      <c r="N72" s="106">
        <v>0</v>
      </c>
      <c r="O72" s="106">
        <v>98</v>
      </c>
      <c r="P72" s="106">
        <v>0</v>
      </c>
      <c r="Q72" s="106"/>
      <c r="R72" s="106"/>
      <c r="S72" s="107">
        <f t="shared" ref="S72:T72" si="69">SUM(E72+G72+I72+K72+M72+O72+Q72)</f>
        <v>6593</v>
      </c>
      <c r="T72" s="106">
        <f t="shared" si="69"/>
        <v>9</v>
      </c>
      <c r="U72" s="106">
        <v>1</v>
      </c>
      <c r="V72" s="106" t="s">
        <v>30</v>
      </c>
      <c r="W72" s="106" t="s">
        <v>30</v>
      </c>
      <c r="X72" s="106" t="s">
        <v>29</v>
      </c>
      <c r="Y72" s="108" t="s">
        <v>31</v>
      </c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104" t="s">
        <v>943</v>
      </c>
      <c r="B73" s="104" t="s">
        <v>944</v>
      </c>
      <c r="C73" s="105">
        <v>50706</v>
      </c>
      <c r="D73" s="106">
        <v>4</v>
      </c>
      <c r="E73" s="107">
        <v>4943</v>
      </c>
      <c r="F73" s="106">
        <v>6</v>
      </c>
      <c r="G73" s="107">
        <v>2843</v>
      </c>
      <c r="H73" s="106">
        <v>3</v>
      </c>
      <c r="I73" s="107">
        <v>111</v>
      </c>
      <c r="J73" s="106">
        <v>0</v>
      </c>
      <c r="K73" s="106"/>
      <c r="L73" s="106"/>
      <c r="M73" s="106">
        <v>82</v>
      </c>
      <c r="N73" s="106">
        <v>0</v>
      </c>
      <c r="O73" s="106"/>
      <c r="P73" s="106"/>
      <c r="Q73" s="106"/>
      <c r="R73" s="106"/>
      <c r="S73" s="107">
        <f t="shared" ref="S73:T73" si="70">SUM(E73+G73+I73+K73+M73+O73+Q73)</f>
        <v>7979</v>
      </c>
      <c r="T73" s="106">
        <f t="shared" si="70"/>
        <v>9</v>
      </c>
      <c r="U73" s="106">
        <v>2</v>
      </c>
      <c r="V73" s="106" t="s">
        <v>30</v>
      </c>
      <c r="W73" s="106" t="s">
        <v>30</v>
      </c>
      <c r="X73" s="106" t="s">
        <v>29</v>
      </c>
      <c r="Y73" s="108" t="s">
        <v>31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104" t="s">
        <v>947</v>
      </c>
      <c r="B74" s="104" t="s">
        <v>948</v>
      </c>
      <c r="C74" s="105">
        <v>50707</v>
      </c>
      <c r="D74" s="106">
        <v>5</v>
      </c>
      <c r="E74" s="107">
        <v>4087</v>
      </c>
      <c r="F74" s="106">
        <v>6</v>
      </c>
      <c r="G74" s="107">
        <v>1235</v>
      </c>
      <c r="H74" s="106">
        <v>1</v>
      </c>
      <c r="I74" s="107">
        <v>75</v>
      </c>
      <c r="J74" s="106">
        <v>0</v>
      </c>
      <c r="K74" s="106"/>
      <c r="L74" s="106"/>
      <c r="M74" s="106">
        <v>57</v>
      </c>
      <c r="N74" s="106">
        <v>0</v>
      </c>
      <c r="O74" s="106">
        <v>82</v>
      </c>
      <c r="P74" s="106">
        <v>0</v>
      </c>
      <c r="Q74" s="106"/>
      <c r="R74" s="106"/>
      <c r="S74" s="107">
        <f t="shared" ref="S74:T74" si="71">SUM(E74+G74+I74+K74+M74+O74+Q74)</f>
        <v>5536</v>
      </c>
      <c r="T74" s="106">
        <f t="shared" si="71"/>
        <v>7</v>
      </c>
      <c r="U74" s="106">
        <v>1</v>
      </c>
      <c r="V74" s="106" t="s">
        <v>30</v>
      </c>
      <c r="W74" s="106" t="s">
        <v>30</v>
      </c>
      <c r="X74" s="106" t="s">
        <v>29</v>
      </c>
      <c r="Y74" s="108" t="s">
        <v>31</v>
      </c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104" t="s">
        <v>951</v>
      </c>
      <c r="B75" s="104" t="s">
        <v>139</v>
      </c>
      <c r="C75" s="105">
        <v>50708</v>
      </c>
      <c r="D75" s="106">
        <v>3</v>
      </c>
      <c r="E75" s="107">
        <v>2660</v>
      </c>
      <c r="F75" s="106">
        <v>4</v>
      </c>
      <c r="G75" s="107">
        <v>2490</v>
      </c>
      <c r="H75" s="106">
        <v>3</v>
      </c>
      <c r="I75" s="106"/>
      <c r="J75" s="106"/>
      <c r="K75" s="106"/>
      <c r="L75" s="106"/>
      <c r="M75" s="106">
        <v>134</v>
      </c>
      <c r="N75" s="106">
        <v>0</v>
      </c>
      <c r="O75" s="106"/>
      <c r="P75" s="106"/>
      <c r="Q75" s="106"/>
      <c r="R75" s="106"/>
      <c r="S75" s="107">
        <f t="shared" ref="S75:T75" si="72">SUM(E75+G75+I75+K75+M75+O75+Q75)</f>
        <v>5284</v>
      </c>
      <c r="T75" s="106">
        <f t="shared" si="72"/>
        <v>7</v>
      </c>
      <c r="U75" s="106">
        <v>0</v>
      </c>
      <c r="V75" s="106" t="s">
        <v>30</v>
      </c>
      <c r="W75" s="106" t="s">
        <v>30</v>
      </c>
      <c r="X75" s="106" t="s">
        <v>29</v>
      </c>
      <c r="Y75" s="108" t="s">
        <v>31</v>
      </c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104" t="s">
        <v>954</v>
      </c>
      <c r="B76" s="104" t="s">
        <v>955</v>
      </c>
      <c r="C76" s="105">
        <v>50709</v>
      </c>
      <c r="D76" s="106">
        <v>5</v>
      </c>
      <c r="E76" s="107">
        <v>4393</v>
      </c>
      <c r="F76" s="106">
        <v>6</v>
      </c>
      <c r="G76" s="107">
        <v>2568</v>
      </c>
      <c r="H76" s="106">
        <v>3</v>
      </c>
      <c r="I76" s="107">
        <v>259</v>
      </c>
      <c r="J76" s="106">
        <v>0</v>
      </c>
      <c r="K76" s="107">
        <v>242</v>
      </c>
      <c r="L76" s="106">
        <v>0</v>
      </c>
      <c r="M76" s="107">
        <v>121</v>
      </c>
      <c r="N76" s="106">
        <v>0</v>
      </c>
      <c r="O76" s="106"/>
      <c r="P76" s="106"/>
      <c r="Q76" s="106"/>
      <c r="R76" s="106"/>
      <c r="S76" s="107">
        <f t="shared" ref="S76:T76" si="73">SUM(E76+G76+I76+K76+M76+O76+Q76)</f>
        <v>7583</v>
      </c>
      <c r="T76" s="106">
        <f t="shared" si="73"/>
        <v>9</v>
      </c>
      <c r="U76" s="106">
        <v>1</v>
      </c>
      <c r="V76" s="106" t="s">
        <v>30</v>
      </c>
      <c r="W76" s="106" t="s">
        <v>30</v>
      </c>
      <c r="X76" s="106" t="s">
        <v>29</v>
      </c>
      <c r="Y76" s="108" t="s">
        <v>31</v>
      </c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104" t="s">
        <v>956</v>
      </c>
      <c r="B77" s="104" t="s">
        <v>957</v>
      </c>
      <c r="C77" s="105">
        <v>50710</v>
      </c>
      <c r="D77" s="106">
        <v>5</v>
      </c>
      <c r="E77" s="107">
        <v>3710</v>
      </c>
      <c r="F77" s="106">
        <v>6</v>
      </c>
      <c r="G77" s="107">
        <v>2216</v>
      </c>
      <c r="H77" s="106">
        <v>3</v>
      </c>
      <c r="I77" s="106"/>
      <c r="J77" s="106"/>
      <c r="K77" s="106">
        <v>150</v>
      </c>
      <c r="L77" s="106">
        <v>0</v>
      </c>
      <c r="M77" s="106">
        <v>91</v>
      </c>
      <c r="N77" s="106">
        <v>0</v>
      </c>
      <c r="O77" s="106">
        <v>77</v>
      </c>
      <c r="P77" s="106">
        <v>0</v>
      </c>
      <c r="Q77" s="106"/>
      <c r="R77" s="106"/>
      <c r="S77" s="107">
        <f t="shared" ref="S77:T77" si="74">SUM(E77+G77+I77+K77+M77+O77+Q77)</f>
        <v>6244</v>
      </c>
      <c r="T77" s="106">
        <f t="shared" si="74"/>
        <v>9</v>
      </c>
      <c r="U77" s="106">
        <v>2</v>
      </c>
      <c r="V77" s="106" t="s">
        <v>30</v>
      </c>
      <c r="W77" s="106" t="s">
        <v>30</v>
      </c>
      <c r="X77" s="106" t="s">
        <v>29</v>
      </c>
      <c r="Y77" s="108" t="s">
        <v>31</v>
      </c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104" t="s">
        <v>960</v>
      </c>
      <c r="B78" s="104" t="s">
        <v>961</v>
      </c>
      <c r="C78" s="105">
        <v>50711</v>
      </c>
      <c r="D78" s="106">
        <v>5</v>
      </c>
      <c r="E78" s="107">
        <v>3219</v>
      </c>
      <c r="F78" s="106">
        <v>5</v>
      </c>
      <c r="G78" s="107">
        <v>1396</v>
      </c>
      <c r="H78" s="106">
        <v>2</v>
      </c>
      <c r="I78" s="107">
        <v>117</v>
      </c>
      <c r="J78" s="106">
        <v>0</v>
      </c>
      <c r="K78" s="107">
        <v>122</v>
      </c>
      <c r="L78" s="106">
        <v>0</v>
      </c>
      <c r="M78" s="107">
        <v>44</v>
      </c>
      <c r="N78" s="106">
        <v>0</v>
      </c>
      <c r="O78" s="106"/>
      <c r="P78" s="106"/>
      <c r="Q78" s="106"/>
      <c r="R78" s="106"/>
      <c r="S78" s="107">
        <f t="shared" ref="S78:T78" si="75">SUM(E78+G78+I78+K78+M78+O78+Q78)</f>
        <v>4898</v>
      </c>
      <c r="T78" s="106">
        <f t="shared" si="75"/>
        <v>7</v>
      </c>
      <c r="U78" s="106">
        <v>1</v>
      </c>
      <c r="V78" s="106" t="s">
        <v>30</v>
      </c>
      <c r="W78" s="106" t="s">
        <v>30</v>
      </c>
      <c r="X78" s="106" t="s">
        <v>29</v>
      </c>
      <c r="Y78" s="108" t="s">
        <v>31</v>
      </c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104" t="s">
        <v>964</v>
      </c>
      <c r="B79" s="104" t="s">
        <v>965</v>
      </c>
      <c r="C79" s="105">
        <v>50712</v>
      </c>
      <c r="D79" s="106">
        <v>5</v>
      </c>
      <c r="E79" s="107">
        <v>3116</v>
      </c>
      <c r="F79" s="106">
        <v>4</v>
      </c>
      <c r="G79" s="107">
        <v>2115</v>
      </c>
      <c r="H79" s="106">
        <v>3</v>
      </c>
      <c r="I79" s="107">
        <v>171</v>
      </c>
      <c r="J79" s="106">
        <v>0</v>
      </c>
      <c r="K79" s="107">
        <v>115</v>
      </c>
      <c r="L79" s="106">
        <v>0</v>
      </c>
      <c r="M79" s="107">
        <v>134</v>
      </c>
      <c r="N79" s="106">
        <v>0</v>
      </c>
      <c r="O79" s="106"/>
      <c r="P79" s="106"/>
      <c r="Q79" s="106"/>
      <c r="R79" s="106"/>
      <c r="S79" s="107">
        <f t="shared" ref="S79:T79" si="76">SUM(E79+G79+I79+K79+M79+O79+Q79)</f>
        <v>5651</v>
      </c>
      <c r="T79" s="106">
        <f t="shared" si="76"/>
        <v>7</v>
      </c>
      <c r="U79" s="106">
        <v>0</v>
      </c>
      <c r="V79" s="106" t="s">
        <v>30</v>
      </c>
      <c r="W79" s="106" t="s">
        <v>30</v>
      </c>
      <c r="X79" s="106" t="s">
        <v>29</v>
      </c>
      <c r="Y79" s="108" t="s">
        <v>31</v>
      </c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104" t="s">
        <v>968</v>
      </c>
      <c r="B80" s="104" t="s">
        <v>969</v>
      </c>
      <c r="C80" s="105">
        <v>50713</v>
      </c>
      <c r="D80" s="106">
        <v>5</v>
      </c>
      <c r="E80" s="107">
        <v>5137</v>
      </c>
      <c r="F80" s="106">
        <v>5</v>
      </c>
      <c r="G80" s="107">
        <v>4345</v>
      </c>
      <c r="H80" s="106">
        <v>4</v>
      </c>
      <c r="I80" s="107">
        <v>240</v>
      </c>
      <c r="J80" s="106">
        <v>0</v>
      </c>
      <c r="K80" s="107">
        <v>231</v>
      </c>
      <c r="L80" s="106">
        <v>0</v>
      </c>
      <c r="M80" s="107">
        <v>132</v>
      </c>
      <c r="N80" s="106">
        <v>0</v>
      </c>
      <c r="O80" s="106"/>
      <c r="P80" s="106"/>
      <c r="Q80" s="106"/>
      <c r="R80" s="106"/>
      <c r="S80" s="107">
        <f t="shared" ref="S80:T80" si="77">SUM(E80+G80+I80+K80+M80+O80+Q80)</f>
        <v>10085</v>
      </c>
      <c r="T80" s="106">
        <f t="shared" si="77"/>
        <v>9</v>
      </c>
      <c r="U80" s="106">
        <v>1</v>
      </c>
      <c r="V80" s="106" t="s">
        <v>30</v>
      </c>
      <c r="W80" s="106" t="s">
        <v>30</v>
      </c>
      <c r="X80" s="106" t="s">
        <v>29</v>
      </c>
      <c r="Y80" s="108" t="s">
        <v>31</v>
      </c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104" t="s">
        <v>972</v>
      </c>
      <c r="B81" s="104" t="s">
        <v>973</v>
      </c>
      <c r="C81" s="105">
        <v>50714</v>
      </c>
      <c r="D81" s="106">
        <v>4</v>
      </c>
      <c r="E81" s="107">
        <v>2118</v>
      </c>
      <c r="F81" s="106">
        <v>3</v>
      </c>
      <c r="G81" s="107">
        <v>1201</v>
      </c>
      <c r="H81" s="106">
        <v>2</v>
      </c>
      <c r="I81" s="106"/>
      <c r="J81" s="106"/>
      <c r="K81" s="107">
        <v>91</v>
      </c>
      <c r="L81" s="106">
        <v>0</v>
      </c>
      <c r="M81" s="106">
        <v>72</v>
      </c>
      <c r="N81" s="106">
        <v>0</v>
      </c>
      <c r="O81" s="106"/>
      <c r="P81" s="106"/>
      <c r="Q81" s="106"/>
      <c r="R81" s="106"/>
      <c r="S81" s="107">
        <f t="shared" ref="S81:T81" si="78">SUM(E81+G81+I81+K81+M81+O81+Q81)</f>
        <v>3482</v>
      </c>
      <c r="T81" s="106">
        <f t="shared" si="78"/>
        <v>5</v>
      </c>
      <c r="U81" s="106">
        <v>1</v>
      </c>
      <c r="V81" s="106" t="s">
        <v>30</v>
      </c>
      <c r="W81" s="106" t="s">
        <v>30</v>
      </c>
      <c r="X81" s="106" t="s">
        <v>29</v>
      </c>
      <c r="Y81" s="108" t="s">
        <v>31</v>
      </c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104" t="s">
        <v>975</v>
      </c>
      <c r="B82" s="104" t="s">
        <v>976</v>
      </c>
      <c r="C82" s="105">
        <v>50715</v>
      </c>
      <c r="D82" s="106">
        <v>4</v>
      </c>
      <c r="E82" s="107">
        <v>5829</v>
      </c>
      <c r="F82" s="106">
        <v>7</v>
      </c>
      <c r="G82" s="107">
        <v>2466</v>
      </c>
      <c r="H82" s="106">
        <v>2</v>
      </c>
      <c r="I82" s="106"/>
      <c r="J82" s="106"/>
      <c r="K82" s="107">
        <v>141</v>
      </c>
      <c r="L82" s="106">
        <v>0</v>
      </c>
      <c r="M82" s="106">
        <v>114</v>
      </c>
      <c r="N82" s="106">
        <v>0</v>
      </c>
      <c r="O82" s="106"/>
      <c r="P82" s="106"/>
      <c r="Q82" s="106"/>
      <c r="R82" s="106"/>
      <c r="S82" s="107">
        <f t="shared" ref="S82:T82" si="79">SUM(E82+G82+I82+K82+M82+O82+Q82)</f>
        <v>8550</v>
      </c>
      <c r="T82" s="106">
        <f t="shared" si="79"/>
        <v>9</v>
      </c>
      <c r="U82" s="106">
        <v>3</v>
      </c>
      <c r="V82" s="106" t="s">
        <v>30</v>
      </c>
      <c r="W82" s="106" t="s">
        <v>30</v>
      </c>
      <c r="X82" s="106" t="s">
        <v>29</v>
      </c>
      <c r="Y82" s="108" t="s">
        <v>31</v>
      </c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104" t="s">
        <v>979</v>
      </c>
      <c r="B83" s="104" t="s">
        <v>980</v>
      </c>
      <c r="C83" s="105">
        <v>50801</v>
      </c>
      <c r="D83" s="106">
        <v>5</v>
      </c>
      <c r="E83" s="107">
        <v>2832</v>
      </c>
      <c r="F83" s="106">
        <v>4</v>
      </c>
      <c r="G83" s="107">
        <v>2204</v>
      </c>
      <c r="H83" s="106">
        <v>3</v>
      </c>
      <c r="I83" s="107">
        <v>143</v>
      </c>
      <c r="J83" s="106">
        <v>0</v>
      </c>
      <c r="K83" s="106"/>
      <c r="L83" s="106"/>
      <c r="M83" s="106">
        <v>102</v>
      </c>
      <c r="N83" s="106">
        <v>0</v>
      </c>
      <c r="O83" s="106">
        <v>158</v>
      </c>
      <c r="P83" s="106">
        <v>0</v>
      </c>
      <c r="Q83" s="106"/>
      <c r="R83" s="106"/>
      <c r="S83" s="107">
        <f t="shared" ref="S83:T83" si="80">SUM(E83+G83+I83+K83+M83+O83+Q83)</f>
        <v>5439</v>
      </c>
      <c r="T83" s="106">
        <f t="shared" si="80"/>
        <v>7</v>
      </c>
      <c r="U83" s="106">
        <v>0</v>
      </c>
      <c r="V83" s="106" t="s">
        <v>30</v>
      </c>
      <c r="W83" s="106" t="s">
        <v>30</v>
      </c>
      <c r="X83" s="106" t="s">
        <v>29</v>
      </c>
      <c r="Y83" s="108" t="s">
        <v>31</v>
      </c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104" t="s">
        <v>983</v>
      </c>
      <c r="B84" s="104" t="s">
        <v>984</v>
      </c>
      <c r="C84" s="105">
        <v>50802</v>
      </c>
      <c r="D84" s="106">
        <v>5</v>
      </c>
      <c r="E84" s="107">
        <v>1766</v>
      </c>
      <c r="F84" s="106">
        <v>3</v>
      </c>
      <c r="G84" s="107">
        <v>1042</v>
      </c>
      <c r="H84" s="106">
        <v>2</v>
      </c>
      <c r="I84" s="107">
        <v>101</v>
      </c>
      <c r="J84" s="106">
        <v>0</v>
      </c>
      <c r="K84" s="106"/>
      <c r="L84" s="106"/>
      <c r="M84" s="106">
        <v>28</v>
      </c>
      <c r="N84" s="106">
        <v>0</v>
      </c>
      <c r="O84" s="106">
        <v>86</v>
      </c>
      <c r="P84" s="106">
        <v>0</v>
      </c>
      <c r="Q84" s="106"/>
      <c r="R84" s="106"/>
      <c r="S84" s="107">
        <f t="shared" ref="S84:T84" si="81">SUM(E84+G84+I84+K84+M84+O84+Q84)</f>
        <v>3023</v>
      </c>
      <c r="T84" s="106">
        <f t="shared" si="81"/>
        <v>5</v>
      </c>
      <c r="U84" s="106">
        <v>1</v>
      </c>
      <c r="V84" s="106" t="s">
        <v>30</v>
      </c>
      <c r="W84" s="106" t="s">
        <v>30</v>
      </c>
      <c r="X84" s="106" t="s">
        <v>29</v>
      </c>
      <c r="Y84" s="108" t="s">
        <v>31</v>
      </c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104" t="s">
        <v>985</v>
      </c>
      <c r="B85" s="104" t="s">
        <v>986</v>
      </c>
      <c r="C85" s="105">
        <v>50804</v>
      </c>
      <c r="D85" s="106">
        <v>5</v>
      </c>
      <c r="E85" s="107">
        <v>3159</v>
      </c>
      <c r="F85" s="106">
        <v>5</v>
      </c>
      <c r="G85" s="107">
        <v>1526</v>
      </c>
      <c r="H85" s="106">
        <v>2</v>
      </c>
      <c r="I85" s="106"/>
      <c r="J85" s="106"/>
      <c r="K85" s="107">
        <v>85</v>
      </c>
      <c r="L85" s="106">
        <v>0</v>
      </c>
      <c r="M85" s="106">
        <v>109</v>
      </c>
      <c r="N85" s="106">
        <v>0</v>
      </c>
      <c r="O85" s="106">
        <v>172</v>
      </c>
      <c r="P85" s="106">
        <v>0</v>
      </c>
      <c r="Q85" s="106"/>
      <c r="R85" s="106"/>
      <c r="S85" s="107">
        <f t="shared" ref="S85:T85" si="82">SUM(E85+G85+I85+K85+M85+O85+Q85)</f>
        <v>5051</v>
      </c>
      <c r="T85" s="106">
        <f t="shared" si="82"/>
        <v>7</v>
      </c>
      <c r="U85" s="106">
        <v>2</v>
      </c>
      <c r="V85" s="106" t="s">
        <v>30</v>
      </c>
      <c r="W85" s="106" t="s">
        <v>30</v>
      </c>
      <c r="X85" s="106" t="s">
        <v>29</v>
      </c>
      <c r="Y85" s="108" t="s">
        <v>31</v>
      </c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104" t="s">
        <v>989</v>
      </c>
      <c r="B86" s="104" t="s">
        <v>990</v>
      </c>
      <c r="C86" s="105">
        <v>50805</v>
      </c>
      <c r="D86" s="106">
        <v>6</v>
      </c>
      <c r="E86" s="107">
        <v>2197</v>
      </c>
      <c r="F86" s="106">
        <v>4</v>
      </c>
      <c r="G86" s="107">
        <v>1931</v>
      </c>
      <c r="H86" s="106">
        <v>3</v>
      </c>
      <c r="I86" s="107">
        <v>99</v>
      </c>
      <c r="J86" s="106">
        <v>0</v>
      </c>
      <c r="K86" s="107">
        <v>81</v>
      </c>
      <c r="L86" s="106">
        <v>0</v>
      </c>
      <c r="M86" s="107">
        <v>127</v>
      </c>
      <c r="N86" s="106">
        <v>0</v>
      </c>
      <c r="O86" s="107">
        <v>87</v>
      </c>
      <c r="P86" s="106">
        <v>0</v>
      </c>
      <c r="Q86" s="106"/>
      <c r="R86" s="106"/>
      <c r="S86" s="107">
        <f t="shared" ref="S86:T86" si="83">SUM(E86+G86+I86+K86+M86+O86+Q86)</f>
        <v>4522</v>
      </c>
      <c r="T86" s="106">
        <f t="shared" si="83"/>
        <v>7</v>
      </c>
      <c r="U86" s="106">
        <v>1</v>
      </c>
      <c r="V86" s="106" t="s">
        <v>30</v>
      </c>
      <c r="W86" s="106" t="s">
        <v>30</v>
      </c>
      <c r="X86" s="106" t="s">
        <v>29</v>
      </c>
      <c r="Y86" s="108" t="s">
        <v>31</v>
      </c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104" t="s">
        <v>993</v>
      </c>
      <c r="B87" s="104" t="s">
        <v>994</v>
      </c>
      <c r="C87" s="105">
        <v>50806</v>
      </c>
      <c r="D87" s="106">
        <v>3</v>
      </c>
      <c r="E87" s="107">
        <v>1210</v>
      </c>
      <c r="F87" s="106">
        <v>4</v>
      </c>
      <c r="G87" s="107">
        <v>504</v>
      </c>
      <c r="H87" s="106">
        <v>1</v>
      </c>
      <c r="I87" s="106"/>
      <c r="J87" s="106"/>
      <c r="K87" s="106"/>
      <c r="L87" s="106"/>
      <c r="M87" s="106">
        <v>63</v>
      </c>
      <c r="N87" s="106">
        <v>0</v>
      </c>
      <c r="O87" s="106"/>
      <c r="P87" s="106"/>
      <c r="Q87" s="106"/>
      <c r="R87" s="106"/>
      <c r="S87" s="107">
        <f t="shared" ref="S87:T87" si="84">SUM(E87+G87+I87+K87+M87+O87+Q87)</f>
        <v>1777</v>
      </c>
      <c r="T87" s="106">
        <f t="shared" si="84"/>
        <v>5</v>
      </c>
      <c r="U87" s="106">
        <v>1</v>
      </c>
      <c r="V87" s="106" t="s">
        <v>30</v>
      </c>
      <c r="W87" s="106" t="s">
        <v>30</v>
      </c>
      <c r="X87" s="106" t="s">
        <v>29</v>
      </c>
      <c r="Y87" s="108" t="s">
        <v>31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104" t="s">
        <v>997</v>
      </c>
      <c r="B88" s="104" t="s">
        <v>998</v>
      </c>
      <c r="C88" s="105">
        <v>50807</v>
      </c>
      <c r="D88" s="106">
        <v>6</v>
      </c>
      <c r="E88" s="107">
        <v>2458</v>
      </c>
      <c r="F88" s="106">
        <v>4</v>
      </c>
      <c r="G88" s="107">
        <v>1601</v>
      </c>
      <c r="H88" s="106">
        <v>3</v>
      </c>
      <c r="I88" s="107">
        <v>67</v>
      </c>
      <c r="J88" s="106">
        <v>0</v>
      </c>
      <c r="K88" s="107">
        <v>74</v>
      </c>
      <c r="L88" s="106">
        <v>0</v>
      </c>
      <c r="M88" s="107">
        <v>99</v>
      </c>
      <c r="N88" s="106">
        <v>0</v>
      </c>
      <c r="O88" s="107">
        <v>94</v>
      </c>
      <c r="P88" s="106">
        <v>0</v>
      </c>
      <c r="Q88" s="106"/>
      <c r="R88" s="106"/>
      <c r="S88" s="107">
        <f t="shared" ref="S88:T88" si="85">SUM(E88+G88+I88+K88+M88+O88+Q88)</f>
        <v>4393</v>
      </c>
      <c r="T88" s="106">
        <f t="shared" si="85"/>
        <v>7</v>
      </c>
      <c r="U88" s="106">
        <v>1</v>
      </c>
      <c r="V88" s="106" t="s">
        <v>30</v>
      </c>
      <c r="W88" s="106" t="s">
        <v>30</v>
      </c>
      <c r="X88" s="106" t="s">
        <v>29</v>
      </c>
      <c r="Y88" s="108" t="s">
        <v>31</v>
      </c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104" t="s">
        <v>1001</v>
      </c>
      <c r="B89" s="104" t="s">
        <v>1002</v>
      </c>
      <c r="C89" s="105">
        <v>50808</v>
      </c>
      <c r="D89" s="106">
        <v>4</v>
      </c>
      <c r="E89" s="107">
        <v>3364</v>
      </c>
      <c r="F89" s="106">
        <v>5</v>
      </c>
      <c r="G89" s="107">
        <v>1203</v>
      </c>
      <c r="H89" s="106">
        <v>2</v>
      </c>
      <c r="I89" s="106"/>
      <c r="J89" s="106"/>
      <c r="K89" s="106"/>
      <c r="L89" s="106"/>
      <c r="M89" s="106">
        <v>143</v>
      </c>
      <c r="N89" s="106">
        <v>0</v>
      </c>
      <c r="O89" s="106">
        <v>71</v>
      </c>
      <c r="P89" s="106">
        <v>0</v>
      </c>
      <c r="Q89" s="106"/>
      <c r="R89" s="106"/>
      <c r="S89" s="107">
        <f t="shared" ref="S89:T89" si="86">SUM(E89+G89+I89+K89+M89+O89+Q89)</f>
        <v>4781</v>
      </c>
      <c r="T89" s="106">
        <f t="shared" si="86"/>
        <v>7</v>
      </c>
      <c r="U89" s="106">
        <v>1</v>
      </c>
      <c r="V89" s="106" t="s">
        <v>30</v>
      </c>
      <c r="W89" s="106" t="s">
        <v>30</v>
      </c>
      <c r="X89" s="106" t="s">
        <v>29</v>
      </c>
      <c r="Y89" s="108" t="s">
        <v>31</v>
      </c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116" t="s">
        <v>553</v>
      </c>
      <c r="B90" s="89"/>
      <c r="C90" s="87"/>
      <c r="D90" s="40"/>
      <c r="E90" s="39">
        <f t="shared" ref="E90:U90" si="87">SUM(E3:E89)</f>
        <v>241935</v>
      </c>
      <c r="F90" s="39">
        <f t="shared" si="87"/>
        <v>367</v>
      </c>
      <c r="G90" s="39">
        <f t="shared" si="87"/>
        <v>171083</v>
      </c>
      <c r="H90" s="39">
        <f t="shared" si="87"/>
        <v>242</v>
      </c>
      <c r="I90" s="39">
        <f t="shared" si="87"/>
        <v>4291</v>
      </c>
      <c r="J90" s="39">
        <f t="shared" si="87"/>
        <v>0</v>
      </c>
      <c r="K90" s="39">
        <f t="shared" si="87"/>
        <v>6667</v>
      </c>
      <c r="L90" s="39">
        <f t="shared" si="87"/>
        <v>0</v>
      </c>
      <c r="M90" s="39">
        <f t="shared" si="87"/>
        <v>8101</v>
      </c>
      <c r="N90" s="39">
        <f t="shared" si="87"/>
        <v>0</v>
      </c>
      <c r="O90" s="39">
        <f t="shared" si="87"/>
        <v>5383</v>
      </c>
      <c r="P90" s="39">
        <f t="shared" si="87"/>
        <v>0</v>
      </c>
      <c r="Q90" s="39">
        <f t="shared" si="87"/>
        <v>680</v>
      </c>
      <c r="R90" s="39">
        <f t="shared" si="87"/>
        <v>0</v>
      </c>
      <c r="S90" s="39">
        <f t="shared" si="87"/>
        <v>438140</v>
      </c>
      <c r="T90" s="39">
        <f t="shared" si="87"/>
        <v>609</v>
      </c>
      <c r="U90" s="39">
        <f t="shared" si="87"/>
        <v>90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>
      <c r="A91" s="3"/>
      <c r="B91" s="3"/>
      <c r="C91" s="3"/>
      <c r="D91" s="2"/>
      <c r="E91" s="18"/>
      <c r="F91" s="2"/>
      <c r="G91" s="1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8" t="s">
        <v>451</v>
      </c>
      <c r="T91" s="28" t="s">
        <v>18</v>
      </c>
      <c r="U91" s="28" t="s">
        <v>19</v>
      </c>
      <c r="V91" s="29" t="s">
        <v>20</v>
      </c>
      <c r="W91" s="29" t="s">
        <v>21</v>
      </c>
      <c r="X91" s="29" t="s">
        <v>22</v>
      </c>
      <c r="Y91" s="29" t="s">
        <v>454</v>
      </c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3"/>
      <c r="B92" s="3"/>
      <c r="C92" s="3"/>
      <c r="D92" s="2"/>
      <c r="E92" s="18"/>
      <c r="F92" s="2"/>
      <c r="G92" s="1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1" t="s">
        <v>30</v>
      </c>
      <c r="T92" s="3">
        <v>367</v>
      </c>
      <c r="U92" s="32">
        <v>74</v>
      </c>
      <c r="V92" s="33">
        <v>78</v>
      </c>
      <c r="W92" s="33">
        <v>78</v>
      </c>
      <c r="X92" s="33">
        <v>9</v>
      </c>
      <c r="Y92" s="33">
        <v>202</v>
      </c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3"/>
      <c r="B93" s="3"/>
      <c r="C93" s="3"/>
      <c r="D93" s="2"/>
      <c r="E93" s="18"/>
      <c r="F93" s="2"/>
      <c r="G93" s="1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1" t="s">
        <v>29</v>
      </c>
      <c r="T93" s="3">
        <v>242</v>
      </c>
      <c r="U93" s="32">
        <v>16</v>
      </c>
      <c r="V93" s="33">
        <v>9</v>
      </c>
      <c r="W93" s="33">
        <v>9</v>
      </c>
      <c r="X93" s="33">
        <v>78</v>
      </c>
      <c r="Y93" s="33">
        <v>146</v>
      </c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3"/>
      <c r="B94" s="3"/>
      <c r="C94" s="3"/>
      <c r="D94" s="2"/>
      <c r="E94" s="18"/>
      <c r="F94" s="2"/>
      <c r="G94" s="1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2"/>
      <c r="B95" s="2"/>
      <c r="C95" s="2"/>
      <c r="D95" s="2"/>
      <c r="E95" s="18"/>
      <c r="F95" s="2"/>
      <c r="G95" s="1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2"/>
      <c r="B96" s="2"/>
      <c r="C96" s="2"/>
      <c r="D96" s="2"/>
      <c r="E96" s="18"/>
      <c r="F96" s="2"/>
      <c r="G96" s="1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2"/>
      <c r="B97" s="2"/>
      <c r="C97" s="2"/>
      <c r="D97" s="2"/>
      <c r="E97" s="18"/>
      <c r="F97" s="2"/>
      <c r="G97" s="1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2"/>
      <c r="B98" s="2"/>
      <c r="C98" s="2"/>
      <c r="D98" s="2"/>
      <c r="E98" s="18"/>
      <c r="F98" s="2"/>
      <c r="G98" s="1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2"/>
      <c r="B99" s="2"/>
      <c r="C99" s="2"/>
      <c r="D99" s="2"/>
      <c r="E99" s="18"/>
      <c r="F99" s="2"/>
      <c r="G99" s="1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2"/>
      <c r="B100" s="2"/>
      <c r="C100" s="2"/>
      <c r="D100" s="2"/>
      <c r="E100" s="18"/>
      <c r="F100" s="2"/>
      <c r="G100" s="1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2"/>
      <c r="B101" s="2"/>
      <c r="C101" s="2"/>
      <c r="D101" s="2"/>
      <c r="E101" s="18"/>
      <c r="F101" s="2"/>
      <c r="G101" s="1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2"/>
      <c r="B102" s="2"/>
      <c r="C102" s="2"/>
      <c r="D102" s="2"/>
      <c r="E102" s="18"/>
      <c r="F102" s="2"/>
      <c r="G102" s="1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2"/>
      <c r="B103" s="2"/>
      <c r="C103" s="2"/>
      <c r="D103" s="2"/>
      <c r="E103" s="18"/>
      <c r="F103" s="2"/>
      <c r="G103" s="1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2"/>
      <c r="E104" s="18"/>
      <c r="F104" s="2"/>
      <c r="G104" s="1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2"/>
      <c r="E105" s="18"/>
      <c r="F105" s="2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2"/>
      <c r="E106" s="18"/>
      <c r="F106" s="2"/>
      <c r="G106" s="1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2"/>
      <c r="E107" s="18"/>
      <c r="F107" s="2"/>
      <c r="G107" s="1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2"/>
      <c r="E108" s="18"/>
      <c r="F108" s="2"/>
      <c r="G108" s="1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2"/>
      <c r="E109" s="18"/>
      <c r="F109" s="2"/>
      <c r="G109" s="1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18"/>
      <c r="F110" s="2"/>
      <c r="G110" s="1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18"/>
      <c r="F111" s="2"/>
      <c r="G111" s="1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18"/>
      <c r="F112" s="2"/>
      <c r="G112" s="1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18"/>
      <c r="F113" s="2"/>
      <c r="G113" s="1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18"/>
      <c r="F114" s="2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18"/>
      <c r="F115" s="2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18"/>
      <c r="F116" s="2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18"/>
      <c r="F117" s="2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18"/>
      <c r="F118" s="2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18"/>
      <c r="F119" s="2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18"/>
      <c r="F120" s="2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18"/>
      <c r="F121" s="2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18"/>
      <c r="F122" s="2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18"/>
      <c r="F123" s="2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18"/>
      <c r="F124" s="2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18"/>
      <c r="F125" s="2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18"/>
      <c r="F126" s="2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18"/>
      <c r="F127" s="2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18"/>
      <c r="F128" s="2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18"/>
      <c r="F129" s="2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18"/>
      <c r="F130" s="2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18"/>
      <c r="F131" s="2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18"/>
      <c r="F132" s="2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18"/>
      <c r="F133" s="2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18"/>
      <c r="F134" s="2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18"/>
      <c r="F135" s="2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18"/>
      <c r="F136" s="2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18"/>
      <c r="F137" s="2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18"/>
      <c r="F138" s="2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18"/>
      <c r="F139" s="2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18"/>
      <c r="F140" s="2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18"/>
      <c r="F141" s="2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18"/>
      <c r="F142" s="2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18"/>
      <c r="F143" s="2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18"/>
      <c r="F144" s="2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18"/>
      <c r="F145" s="2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18"/>
      <c r="F146" s="2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18"/>
      <c r="F147" s="2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18"/>
      <c r="F148" s="2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18"/>
      <c r="F149" s="2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18"/>
      <c r="F150" s="2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18"/>
      <c r="F151" s="2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18"/>
      <c r="F152" s="2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18"/>
      <c r="F153" s="2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18"/>
      <c r="F154" s="2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18"/>
      <c r="F155" s="2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18"/>
      <c r="F156" s="2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18"/>
      <c r="F157" s="2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18"/>
      <c r="F158" s="2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18"/>
      <c r="F159" s="2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18"/>
      <c r="F160" s="2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18"/>
      <c r="F161" s="2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18"/>
      <c r="F162" s="2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18"/>
      <c r="F163" s="2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18"/>
      <c r="F164" s="2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18"/>
      <c r="F165" s="2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18"/>
      <c r="F166" s="2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18"/>
      <c r="F167" s="2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18"/>
      <c r="F168" s="2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18"/>
      <c r="F169" s="2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18"/>
      <c r="F170" s="2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18"/>
      <c r="F171" s="2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18"/>
      <c r="F172" s="2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18"/>
      <c r="F173" s="2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18"/>
      <c r="F174" s="2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18"/>
      <c r="F175" s="2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18"/>
      <c r="F176" s="2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18"/>
      <c r="F177" s="2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18"/>
      <c r="F178" s="2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18"/>
      <c r="F179" s="2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18"/>
      <c r="F180" s="2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18"/>
      <c r="F181" s="2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18"/>
      <c r="F182" s="2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18"/>
      <c r="F183" s="2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18"/>
      <c r="F184" s="2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18"/>
      <c r="F185" s="2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18"/>
      <c r="F186" s="2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18"/>
      <c r="F187" s="2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18"/>
      <c r="F188" s="2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18"/>
      <c r="F189" s="2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18"/>
      <c r="F190" s="2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18"/>
      <c r="F191" s="2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18"/>
      <c r="F192" s="2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18"/>
      <c r="F193" s="2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18"/>
      <c r="F194" s="2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18"/>
      <c r="F195" s="2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18"/>
      <c r="F196" s="2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18"/>
      <c r="F197" s="2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18"/>
      <c r="F198" s="2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18"/>
      <c r="F199" s="2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18"/>
      <c r="F200" s="2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18"/>
      <c r="F201" s="2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18"/>
      <c r="F202" s="2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18"/>
      <c r="F203" s="2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18"/>
      <c r="F204" s="2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18"/>
      <c r="F205" s="2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18"/>
      <c r="F206" s="2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18"/>
      <c r="F207" s="2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18"/>
      <c r="F208" s="2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18"/>
      <c r="F209" s="2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18"/>
      <c r="F210" s="2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18"/>
      <c r="F211" s="2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18"/>
      <c r="F212" s="2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18"/>
      <c r="F213" s="2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18"/>
      <c r="F214" s="2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18"/>
      <c r="F215" s="2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18"/>
      <c r="F216" s="2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18"/>
      <c r="F217" s="2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18"/>
      <c r="F218" s="2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18"/>
      <c r="F219" s="2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18"/>
      <c r="F220" s="2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18"/>
      <c r="F221" s="2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18"/>
      <c r="F222" s="2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18"/>
      <c r="F223" s="2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18"/>
      <c r="F224" s="2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18"/>
      <c r="F225" s="2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18"/>
      <c r="F226" s="2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18"/>
      <c r="F227" s="2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18"/>
      <c r="F228" s="2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18"/>
      <c r="F229" s="2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18"/>
      <c r="F230" s="2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18"/>
      <c r="F231" s="2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18"/>
      <c r="F232" s="2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18"/>
      <c r="F233" s="2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18"/>
      <c r="F234" s="2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18"/>
      <c r="F235" s="2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18"/>
      <c r="F236" s="2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18"/>
      <c r="F237" s="2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18"/>
      <c r="F238" s="2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18"/>
      <c r="F239" s="2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18"/>
      <c r="F240" s="2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18"/>
      <c r="F241" s="2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18"/>
      <c r="F242" s="2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18"/>
      <c r="F243" s="2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18"/>
      <c r="F244" s="2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18"/>
      <c r="F245" s="2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18"/>
      <c r="F246" s="2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18"/>
      <c r="F247" s="2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18"/>
      <c r="F248" s="2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18"/>
      <c r="F249" s="2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18"/>
      <c r="F250" s="2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18"/>
      <c r="F251" s="2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18"/>
      <c r="F252" s="2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18"/>
      <c r="F253" s="2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18"/>
      <c r="F254" s="2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18"/>
      <c r="F255" s="2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18"/>
      <c r="F256" s="2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18"/>
      <c r="F257" s="2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18"/>
      <c r="F258" s="2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18"/>
      <c r="F259" s="2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18"/>
      <c r="F260" s="2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18"/>
      <c r="F261" s="2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18"/>
      <c r="F262" s="2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18"/>
      <c r="F263" s="2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18"/>
      <c r="F264" s="2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18"/>
      <c r="F265" s="2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18"/>
      <c r="F266" s="2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18"/>
      <c r="F267" s="2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18"/>
      <c r="F268" s="2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18"/>
      <c r="F269" s="2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18"/>
      <c r="F270" s="2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18"/>
      <c r="F271" s="2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18"/>
      <c r="F272" s="2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18"/>
      <c r="F273" s="2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18"/>
      <c r="F274" s="2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18"/>
      <c r="F275" s="2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18"/>
      <c r="F276" s="2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18"/>
      <c r="F277" s="2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18"/>
      <c r="F278" s="2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18"/>
      <c r="F279" s="2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18"/>
      <c r="F280" s="2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18"/>
      <c r="F281" s="2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18"/>
      <c r="F282" s="2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18"/>
      <c r="F283" s="2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18"/>
      <c r="F284" s="2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18"/>
      <c r="F285" s="2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18"/>
      <c r="F286" s="2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18"/>
      <c r="F287" s="2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18"/>
      <c r="F288" s="2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18"/>
      <c r="F289" s="2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18"/>
      <c r="F290" s="2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18"/>
      <c r="F291" s="2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18"/>
      <c r="F292" s="2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18"/>
      <c r="F293" s="2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18"/>
      <c r="F294" s="2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18"/>
      <c r="F295" s="2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18"/>
      <c r="F296" s="2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18"/>
      <c r="F297" s="2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18"/>
      <c r="F298" s="2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18"/>
      <c r="F299" s="2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18"/>
      <c r="F300" s="2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18"/>
      <c r="F301" s="2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18"/>
      <c r="F302" s="2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18"/>
      <c r="F303" s="2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18"/>
      <c r="F304" s="2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18"/>
      <c r="F305" s="2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18"/>
      <c r="F306" s="2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18"/>
      <c r="F307" s="2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18"/>
      <c r="F308" s="2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18"/>
      <c r="F309" s="2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18"/>
      <c r="F310" s="2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18"/>
      <c r="F311" s="2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18"/>
      <c r="F312" s="2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18"/>
      <c r="F313" s="2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18"/>
      <c r="F314" s="2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18"/>
      <c r="F315" s="2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18"/>
      <c r="F316" s="2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18"/>
      <c r="F317" s="2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18"/>
      <c r="F318" s="2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18"/>
      <c r="F319" s="2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18"/>
      <c r="F320" s="2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18"/>
      <c r="F321" s="2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18"/>
      <c r="F322" s="2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18"/>
      <c r="F323" s="2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18"/>
      <c r="F324" s="2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18"/>
      <c r="F325" s="2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18"/>
      <c r="F326" s="2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18"/>
      <c r="F327" s="2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18"/>
      <c r="F328" s="2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18"/>
      <c r="F329" s="2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18"/>
      <c r="F330" s="2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18"/>
      <c r="F331" s="2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18"/>
      <c r="F332" s="2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18"/>
      <c r="F333" s="2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18"/>
      <c r="F334" s="2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18"/>
      <c r="F335" s="2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18"/>
      <c r="F336" s="2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18"/>
      <c r="F337" s="2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18"/>
      <c r="F338" s="2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18"/>
      <c r="F339" s="2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18"/>
      <c r="F340" s="2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18"/>
      <c r="F341" s="2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18"/>
      <c r="F342" s="2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18"/>
      <c r="F343" s="2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18"/>
      <c r="F344" s="2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18"/>
      <c r="F345" s="2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18"/>
      <c r="F346" s="2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18"/>
      <c r="F347" s="2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18"/>
      <c r="F348" s="2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18"/>
      <c r="F349" s="2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18"/>
      <c r="F350" s="2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18"/>
      <c r="F351" s="2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18"/>
      <c r="F352" s="2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18"/>
      <c r="F353" s="2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18"/>
      <c r="F354" s="2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18"/>
      <c r="F355" s="2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18"/>
      <c r="F356" s="2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18"/>
      <c r="F357" s="2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18"/>
      <c r="F358" s="2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18"/>
      <c r="F359" s="2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18"/>
      <c r="F360" s="2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18"/>
      <c r="F361" s="2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18"/>
      <c r="F362" s="2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18"/>
      <c r="F363" s="2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18"/>
      <c r="F364" s="2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18"/>
      <c r="F365" s="2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18"/>
      <c r="F366" s="2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18"/>
      <c r="F367" s="2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18"/>
      <c r="F368" s="2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18"/>
      <c r="F369" s="2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18"/>
      <c r="F370" s="2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18"/>
      <c r="F371" s="2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18"/>
      <c r="F372" s="2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18"/>
      <c r="F373" s="2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18"/>
      <c r="F374" s="2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18"/>
      <c r="F375" s="2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18"/>
      <c r="F376" s="2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18"/>
      <c r="F377" s="2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18"/>
      <c r="F378" s="2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18"/>
      <c r="F379" s="2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18"/>
      <c r="F380" s="2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18"/>
      <c r="F381" s="2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18"/>
      <c r="F382" s="2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18"/>
      <c r="F383" s="2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18"/>
      <c r="F384" s="2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18"/>
      <c r="F385" s="2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18"/>
      <c r="F386" s="2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18"/>
      <c r="F387" s="2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18"/>
      <c r="F388" s="2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18"/>
      <c r="F389" s="2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18"/>
      <c r="F390" s="2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18"/>
      <c r="F391" s="2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18"/>
      <c r="F392" s="2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18"/>
      <c r="F393" s="2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18"/>
      <c r="F394" s="2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18"/>
      <c r="F395" s="2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18"/>
      <c r="F396" s="2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18"/>
      <c r="F397" s="2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18"/>
      <c r="F398" s="2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18"/>
      <c r="F399" s="2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18"/>
      <c r="F400" s="2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18"/>
      <c r="F401" s="2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18"/>
      <c r="F402" s="2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18"/>
      <c r="F403" s="2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18"/>
      <c r="F404" s="2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18"/>
      <c r="F405" s="2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18"/>
      <c r="F406" s="2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18"/>
      <c r="F407" s="2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18"/>
      <c r="F408" s="2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18"/>
      <c r="F409" s="2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18"/>
      <c r="F410" s="2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18"/>
      <c r="F411" s="2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18"/>
      <c r="F412" s="2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18"/>
      <c r="F413" s="2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18"/>
      <c r="F414" s="2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18"/>
      <c r="F415" s="2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18"/>
      <c r="F416" s="2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18"/>
      <c r="F417" s="2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18"/>
      <c r="F418" s="2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18"/>
      <c r="F419" s="2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18"/>
      <c r="F420" s="2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18"/>
      <c r="F421" s="2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18"/>
      <c r="F422" s="2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18"/>
      <c r="F423" s="2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18"/>
      <c r="F424" s="2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18"/>
      <c r="F425" s="2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18"/>
      <c r="F426" s="2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18"/>
      <c r="F427" s="2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18"/>
      <c r="F428" s="2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18"/>
      <c r="F429" s="2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18"/>
      <c r="F430" s="2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18"/>
      <c r="F431" s="2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18"/>
      <c r="F432" s="2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18"/>
      <c r="F433" s="2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18"/>
      <c r="F434" s="2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18"/>
      <c r="F435" s="2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18"/>
      <c r="F436" s="2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18"/>
      <c r="F437" s="2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18"/>
      <c r="F438" s="2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18"/>
      <c r="F439" s="2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18"/>
      <c r="F440" s="2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18"/>
      <c r="F441" s="2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18"/>
      <c r="F442" s="2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18"/>
      <c r="F443" s="2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18"/>
      <c r="F444" s="2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18"/>
      <c r="F445" s="2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18"/>
      <c r="F446" s="2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18"/>
      <c r="F447" s="2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18"/>
      <c r="F448" s="2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18"/>
      <c r="F449" s="2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18"/>
      <c r="F450" s="2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18"/>
      <c r="F451" s="2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18"/>
      <c r="F452" s="2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18"/>
      <c r="F453" s="2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18"/>
      <c r="F454" s="2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18"/>
      <c r="F455" s="2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18"/>
      <c r="F456" s="2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18"/>
      <c r="F457" s="2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18"/>
      <c r="F458" s="2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18"/>
      <c r="F459" s="2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18"/>
      <c r="F460" s="2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18"/>
      <c r="F461" s="2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18"/>
      <c r="F462" s="2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18"/>
      <c r="F463" s="2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18"/>
      <c r="F464" s="2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18"/>
      <c r="F465" s="2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18"/>
      <c r="F466" s="2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18"/>
      <c r="F467" s="2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18"/>
      <c r="F468" s="2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18"/>
      <c r="F469" s="2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18"/>
      <c r="F470" s="2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18"/>
      <c r="F471" s="2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18"/>
      <c r="F472" s="2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18"/>
      <c r="F473" s="2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18"/>
      <c r="F474" s="2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18"/>
      <c r="F475" s="2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18"/>
      <c r="F476" s="2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18"/>
      <c r="F477" s="2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18"/>
      <c r="F478" s="2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18"/>
      <c r="F479" s="2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18"/>
      <c r="F480" s="2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18"/>
      <c r="F481" s="2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18"/>
      <c r="F482" s="2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18"/>
      <c r="F483" s="2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18"/>
      <c r="F484" s="2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18"/>
      <c r="F485" s="2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18"/>
      <c r="F486" s="2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18"/>
      <c r="F487" s="2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18"/>
      <c r="F488" s="2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18"/>
      <c r="F489" s="2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18"/>
      <c r="F490" s="2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18"/>
      <c r="F491" s="2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18"/>
      <c r="F492" s="2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18"/>
      <c r="F493" s="2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18"/>
      <c r="F494" s="2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18"/>
      <c r="F495" s="2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18"/>
      <c r="F496" s="2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18"/>
      <c r="F497" s="2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18"/>
      <c r="F498" s="2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18"/>
      <c r="F499" s="2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18"/>
      <c r="F500" s="2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18"/>
      <c r="F501" s="2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18"/>
      <c r="F502" s="2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18"/>
      <c r="F503" s="2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18"/>
      <c r="F504" s="2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18"/>
      <c r="F505" s="2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18"/>
      <c r="F506" s="2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18"/>
      <c r="F507" s="2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18"/>
      <c r="F508" s="2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18"/>
      <c r="F509" s="2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18"/>
      <c r="F510" s="2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18"/>
      <c r="F511" s="2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18"/>
      <c r="F512" s="2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18"/>
      <c r="F513" s="2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18"/>
      <c r="F514" s="2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18"/>
      <c r="F515" s="2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18"/>
      <c r="F516" s="2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18"/>
      <c r="F517" s="2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18"/>
      <c r="F518" s="2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18"/>
      <c r="F519" s="2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18"/>
      <c r="F520" s="2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18"/>
      <c r="F521" s="2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18"/>
      <c r="F522" s="2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18"/>
      <c r="F523" s="2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18"/>
      <c r="F524" s="2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18"/>
      <c r="F525" s="2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18"/>
      <c r="F526" s="2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18"/>
      <c r="F527" s="2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18"/>
      <c r="F528" s="2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18"/>
      <c r="F529" s="2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18"/>
      <c r="F530" s="2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18"/>
      <c r="F531" s="2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18"/>
      <c r="F532" s="2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18"/>
      <c r="F533" s="2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18"/>
      <c r="F534" s="2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18"/>
      <c r="F535" s="2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18"/>
      <c r="F536" s="2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18"/>
      <c r="F537" s="2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18"/>
      <c r="F538" s="2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18"/>
      <c r="F539" s="2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18"/>
      <c r="F540" s="2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18"/>
      <c r="F541" s="2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18"/>
      <c r="F542" s="2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18"/>
      <c r="F543" s="2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18"/>
      <c r="F544" s="2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18"/>
      <c r="F545" s="2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18"/>
      <c r="F546" s="2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18"/>
      <c r="F547" s="2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18"/>
      <c r="F548" s="2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18"/>
      <c r="F549" s="2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18"/>
      <c r="F550" s="2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18"/>
      <c r="F551" s="2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18"/>
      <c r="F552" s="2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18"/>
      <c r="F553" s="2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18"/>
      <c r="F554" s="2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18"/>
      <c r="F555" s="2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18"/>
      <c r="F556" s="2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18"/>
      <c r="F557" s="2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18"/>
      <c r="F558" s="2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18"/>
      <c r="F559" s="2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18"/>
      <c r="F560" s="2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18"/>
      <c r="F561" s="2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18"/>
      <c r="F562" s="2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18"/>
      <c r="F563" s="2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18"/>
      <c r="F564" s="2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18"/>
      <c r="F565" s="2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18"/>
      <c r="F566" s="2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18"/>
      <c r="F567" s="2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18"/>
      <c r="F568" s="2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18"/>
      <c r="F569" s="2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18"/>
      <c r="F570" s="2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18"/>
      <c r="F571" s="2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18"/>
      <c r="F572" s="2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18"/>
      <c r="F573" s="2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18"/>
      <c r="F574" s="2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18"/>
      <c r="F575" s="2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18"/>
      <c r="F576" s="2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18"/>
      <c r="F577" s="2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18"/>
      <c r="F578" s="2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18"/>
      <c r="F579" s="2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18"/>
      <c r="F580" s="2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18"/>
      <c r="F581" s="2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18"/>
      <c r="F582" s="2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18"/>
      <c r="F583" s="2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18"/>
      <c r="F584" s="2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18"/>
      <c r="F585" s="2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18"/>
      <c r="F586" s="2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18"/>
      <c r="F587" s="2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18"/>
      <c r="F588" s="2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18"/>
      <c r="F589" s="2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18"/>
      <c r="F590" s="2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18"/>
      <c r="F591" s="2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18"/>
      <c r="F592" s="2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18"/>
      <c r="F593" s="2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18"/>
      <c r="F594" s="2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18"/>
      <c r="F595" s="2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18"/>
      <c r="F596" s="2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18"/>
      <c r="F597" s="2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18"/>
      <c r="F598" s="2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18"/>
      <c r="F599" s="2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18"/>
      <c r="F600" s="2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18"/>
      <c r="F601" s="2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18"/>
      <c r="F602" s="2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18"/>
      <c r="F603" s="2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18"/>
      <c r="F604" s="2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18"/>
      <c r="F605" s="2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18"/>
      <c r="F606" s="2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18"/>
      <c r="F607" s="2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18"/>
      <c r="F608" s="2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18"/>
      <c r="F609" s="2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18"/>
      <c r="F610" s="2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18"/>
      <c r="F611" s="2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18"/>
      <c r="F612" s="2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18"/>
      <c r="F613" s="2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18"/>
      <c r="F614" s="2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18"/>
      <c r="F615" s="2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18"/>
      <c r="F616" s="2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18"/>
      <c r="F617" s="2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18"/>
      <c r="F618" s="2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18"/>
      <c r="F619" s="2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18"/>
      <c r="F620" s="2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18"/>
      <c r="F621" s="2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18"/>
      <c r="F622" s="2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18"/>
      <c r="F623" s="2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18"/>
      <c r="F624" s="2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18"/>
      <c r="F625" s="2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18"/>
      <c r="F626" s="2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18"/>
      <c r="F627" s="2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18"/>
      <c r="F628" s="2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18"/>
      <c r="F629" s="2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18"/>
      <c r="F630" s="2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18"/>
      <c r="F631" s="2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18"/>
      <c r="F632" s="2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18"/>
      <c r="F633" s="2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18"/>
      <c r="F634" s="2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18"/>
      <c r="F635" s="2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18"/>
      <c r="F636" s="2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18"/>
      <c r="F637" s="2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18"/>
      <c r="F638" s="2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18"/>
      <c r="F639" s="2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18"/>
      <c r="F640" s="2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18"/>
      <c r="F641" s="2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18"/>
      <c r="F642" s="2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18"/>
      <c r="F643" s="2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18"/>
      <c r="F644" s="2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18"/>
      <c r="F645" s="2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18"/>
      <c r="F646" s="2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18"/>
      <c r="F647" s="2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18"/>
      <c r="F648" s="2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18"/>
      <c r="F649" s="2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18"/>
      <c r="F650" s="2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18"/>
      <c r="F651" s="2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18"/>
      <c r="F652" s="2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18"/>
      <c r="F653" s="2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18"/>
      <c r="F654" s="2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18"/>
      <c r="F655" s="2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18"/>
      <c r="F656" s="2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18"/>
      <c r="F657" s="2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18"/>
      <c r="F658" s="2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18"/>
      <c r="F659" s="2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18"/>
      <c r="F660" s="2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18"/>
      <c r="F661" s="2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18"/>
      <c r="F662" s="2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18"/>
      <c r="F663" s="2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18"/>
      <c r="F664" s="2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18"/>
      <c r="F665" s="2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18"/>
      <c r="F666" s="2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18"/>
      <c r="F667" s="2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18"/>
      <c r="F668" s="2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18"/>
      <c r="F669" s="2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18"/>
      <c r="F670" s="2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18"/>
      <c r="F671" s="2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18"/>
      <c r="F672" s="2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18"/>
      <c r="F673" s="2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18"/>
      <c r="F674" s="2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18"/>
      <c r="F675" s="2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18"/>
      <c r="F676" s="2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18"/>
      <c r="F677" s="2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18"/>
      <c r="F678" s="2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18"/>
      <c r="F679" s="2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18"/>
      <c r="F680" s="2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18"/>
      <c r="F681" s="2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18"/>
      <c r="F682" s="2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18"/>
      <c r="F683" s="2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18"/>
      <c r="F684" s="2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18"/>
      <c r="F685" s="2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18"/>
      <c r="F686" s="2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18"/>
      <c r="F687" s="2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18"/>
      <c r="F688" s="2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18"/>
      <c r="F689" s="2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18"/>
      <c r="F690" s="2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18"/>
      <c r="F691" s="2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18"/>
      <c r="F692" s="2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18"/>
      <c r="F693" s="2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18"/>
      <c r="F694" s="2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18"/>
      <c r="F695" s="2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18"/>
      <c r="F696" s="2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18"/>
      <c r="F697" s="2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18"/>
      <c r="F698" s="2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18"/>
      <c r="F699" s="2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18"/>
      <c r="F700" s="2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18"/>
      <c r="F701" s="2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18"/>
      <c r="F702" s="2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18"/>
      <c r="F703" s="2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18"/>
      <c r="F704" s="2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18"/>
      <c r="F705" s="2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18"/>
      <c r="F706" s="2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18"/>
      <c r="F707" s="2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18"/>
      <c r="F708" s="2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18"/>
      <c r="F709" s="2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18"/>
      <c r="F710" s="2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18"/>
      <c r="F711" s="2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18"/>
      <c r="F712" s="2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18"/>
      <c r="F713" s="2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18"/>
      <c r="F714" s="2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18"/>
      <c r="F715" s="2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18"/>
      <c r="F716" s="2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18"/>
      <c r="F717" s="2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18"/>
      <c r="F718" s="2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18"/>
      <c r="F719" s="2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18"/>
      <c r="F720" s="2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18"/>
      <c r="F721" s="2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18"/>
      <c r="F722" s="2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18"/>
      <c r="F723" s="2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18"/>
      <c r="F724" s="2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18"/>
      <c r="F725" s="2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18"/>
      <c r="F726" s="2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18"/>
      <c r="F727" s="2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18"/>
      <c r="F728" s="2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18"/>
      <c r="F729" s="2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18"/>
      <c r="F730" s="2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18"/>
      <c r="F731" s="2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18"/>
      <c r="F732" s="2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18"/>
      <c r="F733" s="2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18"/>
      <c r="F734" s="2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18"/>
      <c r="F735" s="2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18"/>
      <c r="F736" s="2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18"/>
      <c r="F737" s="2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18"/>
      <c r="F738" s="2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18"/>
      <c r="F739" s="2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18"/>
      <c r="F740" s="2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18"/>
      <c r="F741" s="2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18"/>
      <c r="F742" s="2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18"/>
      <c r="F743" s="2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18"/>
      <c r="F744" s="2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18"/>
      <c r="F745" s="2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18"/>
      <c r="F746" s="2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18"/>
      <c r="F747" s="2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18"/>
      <c r="F748" s="2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18"/>
      <c r="F749" s="2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18"/>
      <c r="F750" s="2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18"/>
      <c r="F751" s="2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18"/>
      <c r="F752" s="2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18"/>
      <c r="F753" s="2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18"/>
      <c r="F754" s="2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18"/>
      <c r="F755" s="2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18"/>
      <c r="F756" s="2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18"/>
      <c r="F757" s="2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18"/>
      <c r="F758" s="2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18"/>
      <c r="F759" s="2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18"/>
      <c r="F760" s="2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18"/>
      <c r="F761" s="2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18"/>
      <c r="F762" s="2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18"/>
      <c r="F763" s="2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18"/>
      <c r="F764" s="2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18"/>
      <c r="F765" s="2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18"/>
      <c r="F766" s="2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18"/>
      <c r="F767" s="2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18"/>
      <c r="F768" s="2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18"/>
      <c r="F769" s="2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18"/>
      <c r="F770" s="2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18"/>
      <c r="F771" s="2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18"/>
      <c r="F772" s="2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18"/>
      <c r="F773" s="2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18"/>
      <c r="F774" s="2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18"/>
      <c r="F775" s="2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18"/>
      <c r="F776" s="2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18"/>
      <c r="F777" s="2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18"/>
      <c r="F778" s="2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18"/>
      <c r="F779" s="2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18"/>
      <c r="F780" s="2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18"/>
      <c r="F781" s="2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18"/>
      <c r="F782" s="2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18"/>
      <c r="F783" s="2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18"/>
      <c r="F784" s="2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18"/>
      <c r="F785" s="2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18"/>
      <c r="F786" s="2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18"/>
      <c r="F787" s="2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18"/>
      <c r="F788" s="2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18"/>
      <c r="F789" s="2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18"/>
      <c r="F790" s="2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18"/>
      <c r="F791" s="2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18"/>
      <c r="F792" s="2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18"/>
      <c r="F793" s="2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18"/>
      <c r="F794" s="2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18"/>
      <c r="F795" s="2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18"/>
      <c r="F796" s="2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18"/>
      <c r="F797" s="2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18"/>
      <c r="F798" s="2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18"/>
      <c r="F799" s="2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18"/>
      <c r="F800" s="2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18"/>
      <c r="F801" s="2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18"/>
      <c r="F802" s="2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18"/>
      <c r="F803" s="2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18"/>
      <c r="F804" s="2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18"/>
      <c r="F805" s="2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18"/>
      <c r="F806" s="2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18"/>
      <c r="F807" s="2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18"/>
      <c r="F808" s="2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18"/>
      <c r="F809" s="2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18"/>
      <c r="F810" s="2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18"/>
      <c r="F811" s="2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18"/>
      <c r="F812" s="2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18"/>
      <c r="F813" s="2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18"/>
      <c r="F814" s="2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18"/>
      <c r="F815" s="2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18"/>
      <c r="F816" s="2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18"/>
      <c r="F817" s="2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18"/>
      <c r="F818" s="2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18"/>
      <c r="F819" s="2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18"/>
      <c r="F820" s="2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18"/>
      <c r="F821" s="2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18"/>
      <c r="F822" s="2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18"/>
      <c r="F823" s="2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18"/>
      <c r="F824" s="2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18"/>
      <c r="F825" s="2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18"/>
      <c r="F826" s="2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18"/>
      <c r="F827" s="2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18"/>
      <c r="F828" s="2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18"/>
      <c r="F829" s="2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18"/>
      <c r="F830" s="2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18"/>
      <c r="F831" s="2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18"/>
      <c r="F832" s="2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18"/>
      <c r="F833" s="2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18"/>
      <c r="F834" s="2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18"/>
      <c r="F835" s="2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18"/>
      <c r="F836" s="2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18"/>
      <c r="F837" s="2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18"/>
      <c r="F838" s="2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18"/>
      <c r="F839" s="2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18"/>
      <c r="F840" s="2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18"/>
      <c r="F841" s="2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18"/>
      <c r="F842" s="2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18"/>
      <c r="F843" s="2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18"/>
      <c r="F844" s="2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18"/>
      <c r="F845" s="2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18"/>
      <c r="F846" s="2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18"/>
      <c r="F847" s="2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18"/>
      <c r="F848" s="2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18"/>
      <c r="F849" s="2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18"/>
      <c r="F850" s="2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18"/>
      <c r="F851" s="2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18"/>
      <c r="F852" s="2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18"/>
      <c r="F853" s="2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18"/>
      <c r="F854" s="2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18"/>
      <c r="F855" s="2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18"/>
      <c r="F856" s="2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18"/>
      <c r="F857" s="2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18"/>
      <c r="F858" s="2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18"/>
      <c r="F859" s="2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18"/>
      <c r="F860" s="2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18"/>
      <c r="F861" s="2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18"/>
      <c r="F862" s="2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18"/>
      <c r="F863" s="2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18"/>
      <c r="F864" s="2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18"/>
      <c r="F865" s="2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18"/>
      <c r="F866" s="2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18"/>
      <c r="F867" s="2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18"/>
      <c r="F868" s="2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18"/>
      <c r="F869" s="2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18"/>
      <c r="F870" s="2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18"/>
      <c r="F871" s="2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18"/>
      <c r="F872" s="2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18"/>
      <c r="F873" s="2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18"/>
      <c r="F874" s="2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18"/>
      <c r="F875" s="2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18"/>
      <c r="F876" s="2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18"/>
      <c r="F877" s="2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18"/>
      <c r="F878" s="2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18"/>
      <c r="F879" s="2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18"/>
      <c r="F880" s="2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18"/>
      <c r="F881" s="2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18"/>
      <c r="F882" s="2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18"/>
      <c r="F883" s="2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18"/>
      <c r="F884" s="2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18"/>
      <c r="F885" s="2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18"/>
      <c r="F886" s="2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18"/>
      <c r="F887" s="2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18"/>
      <c r="F888" s="2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18"/>
      <c r="F889" s="2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18"/>
      <c r="F890" s="2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18"/>
      <c r="F891" s="2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18"/>
      <c r="F892" s="2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18"/>
      <c r="F893" s="2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18"/>
      <c r="F894" s="2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18"/>
      <c r="F895" s="2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18"/>
      <c r="F896" s="2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18"/>
      <c r="F897" s="2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18"/>
      <c r="F898" s="2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18"/>
      <c r="F899" s="2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18"/>
      <c r="F900" s="2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18"/>
      <c r="F901" s="2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18"/>
      <c r="F902" s="2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18"/>
      <c r="F903" s="2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18"/>
      <c r="F904" s="2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18"/>
      <c r="F905" s="2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18"/>
      <c r="F906" s="2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18"/>
      <c r="F907" s="2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18"/>
      <c r="F908" s="2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18"/>
      <c r="F909" s="2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18"/>
      <c r="F910" s="2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18"/>
      <c r="F911" s="2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18"/>
      <c r="F912" s="2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18"/>
      <c r="F913" s="2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18"/>
      <c r="F914" s="2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18"/>
      <c r="F915" s="2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18"/>
      <c r="F916" s="2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18"/>
      <c r="F917" s="2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18"/>
      <c r="F918" s="2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18"/>
      <c r="F919" s="2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18"/>
      <c r="F920" s="2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18"/>
      <c r="F921" s="2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18"/>
      <c r="F922" s="2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18"/>
      <c r="F923" s="2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18"/>
      <c r="F924" s="2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18"/>
      <c r="F925" s="2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18"/>
      <c r="F926" s="2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18"/>
      <c r="F927" s="2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18"/>
      <c r="F928" s="2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18"/>
      <c r="F929" s="2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18"/>
      <c r="F930" s="2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18"/>
      <c r="F931" s="2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18"/>
      <c r="F932" s="2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18"/>
      <c r="F933" s="2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18"/>
      <c r="F934" s="2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18"/>
      <c r="F935" s="2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18"/>
      <c r="F936" s="2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18"/>
      <c r="F937" s="2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18"/>
      <c r="F938" s="2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18"/>
      <c r="F939" s="2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18"/>
      <c r="F940" s="2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18"/>
      <c r="F941" s="2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18"/>
      <c r="F942" s="2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18"/>
      <c r="F943" s="2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18"/>
      <c r="F944" s="2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18"/>
      <c r="F945" s="2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18"/>
      <c r="F946" s="2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18"/>
      <c r="F947" s="2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18"/>
      <c r="F948" s="2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18"/>
      <c r="F949" s="2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18"/>
      <c r="F950" s="2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18"/>
      <c r="F951" s="2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18"/>
      <c r="F952" s="2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18"/>
      <c r="F953" s="2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18"/>
      <c r="F954" s="2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18"/>
      <c r="F955" s="2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18"/>
      <c r="F956" s="2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18"/>
      <c r="F957" s="2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18"/>
      <c r="F958" s="2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18"/>
      <c r="F959" s="2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18"/>
      <c r="F960" s="2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18"/>
      <c r="F961" s="2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18"/>
      <c r="F962" s="2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18"/>
      <c r="F963" s="2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18"/>
      <c r="F964" s="2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18"/>
      <c r="F965" s="2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18"/>
      <c r="F966" s="2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18"/>
      <c r="F967" s="2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18"/>
      <c r="F968" s="2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18"/>
      <c r="F969" s="2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18"/>
      <c r="F970" s="2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18"/>
      <c r="F971" s="2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18"/>
      <c r="F972" s="2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18"/>
      <c r="F973" s="2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18"/>
      <c r="F974" s="2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18"/>
      <c r="F975" s="2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18"/>
      <c r="F976" s="2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18"/>
      <c r="F977" s="2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18"/>
      <c r="F978" s="2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18"/>
      <c r="F979" s="2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18"/>
      <c r="F980" s="2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18"/>
      <c r="F981" s="2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18"/>
      <c r="F982" s="2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18"/>
      <c r="F983" s="2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18"/>
      <c r="F984" s="2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18"/>
      <c r="F985" s="2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18"/>
      <c r="F986" s="2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18"/>
      <c r="F987" s="2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18"/>
      <c r="F988" s="2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18"/>
      <c r="F989" s="2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18"/>
      <c r="F990" s="2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18"/>
      <c r="F991" s="2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18"/>
      <c r="F992" s="2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18"/>
      <c r="F993" s="2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18"/>
      <c r="F994" s="2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18"/>
      <c r="F995" s="2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18"/>
      <c r="F996" s="2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18"/>
      <c r="F997" s="2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18"/>
      <c r="F998" s="2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18"/>
      <c r="F999" s="2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18"/>
      <c r="F1000" s="2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5">
    <mergeCell ref="A90:C90"/>
    <mergeCell ref="G1:H1"/>
    <mergeCell ref="K1:L1"/>
    <mergeCell ref="T1:X1"/>
    <mergeCell ref="Y1:Y2"/>
    <mergeCell ref="M1:N1"/>
    <mergeCell ref="O1:P1"/>
    <mergeCell ref="Q1:R1"/>
    <mergeCell ref="S1:S2"/>
    <mergeCell ref="I1:J1"/>
    <mergeCell ref="D1:D2"/>
    <mergeCell ref="E1:F1"/>
    <mergeCell ref="A1:A2"/>
    <mergeCell ref="B1:B2"/>
    <mergeCell ref="C1:C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workbookViewId="0">
      <selection activeCell="AC3" sqref="AC3"/>
    </sheetView>
  </sheetViews>
  <sheetFormatPr defaultColWidth="12.5703125" defaultRowHeight="15" customHeight="1"/>
  <cols>
    <col min="1" max="1" width="6.42578125" customWidth="1"/>
    <col min="2" max="2" width="15.5703125" customWidth="1"/>
    <col min="3" max="3" width="6.42578125" customWidth="1"/>
    <col min="4" max="4" width="6.140625" customWidth="1"/>
    <col min="5" max="5" width="9" bestFit="1" customWidth="1"/>
    <col min="6" max="6" width="5.28515625" customWidth="1"/>
    <col min="7" max="7" width="9" bestFit="1" customWidth="1"/>
    <col min="8" max="8" width="5.28515625" customWidth="1"/>
    <col min="9" max="9" width="8.140625" bestFit="1" customWidth="1"/>
    <col min="10" max="10" width="5.28515625" customWidth="1"/>
    <col min="11" max="11" width="8.140625" bestFit="1" customWidth="1"/>
    <col min="12" max="12" width="5.28515625" customWidth="1"/>
    <col min="13" max="13" width="8.140625" bestFit="1" customWidth="1"/>
    <col min="14" max="14" width="5.28515625" customWidth="1"/>
    <col min="15" max="15" width="6.140625" customWidth="1"/>
    <col min="16" max="16" width="5.28515625" customWidth="1"/>
    <col min="17" max="17" width="6.140625" customWidth="1"/>
    <col min="18" max="18" width="5.28515625" customWidth="1"/>
    <col min="19" max="19" width="8.140625" bestFit="1" customWidth="1"/>
    <col min="20" max="20" width="5.28515625" customWidth="1"/>
    <col min="21" max="21" width="6.140625" customWidth="1"/>
    <col min="22" max="22" width="5.28515625" customWidth="1"/>
    <col min="23" max="23" width="10.5703125" customWidth="1"/>
    <col min="24" max="24" width="5.28515625" customWidth="1"/>
    <col min="25" max="25" width="6.85546875" customWidth="1"/>
    <col min="26" max="26" width="14.5703125" customWidth="1"/>
    <col min="27" max="27" width="15.7109375" customWidth="1"/>
    <col min="28" max="28" width="17.140625" customWidth="1"/>
    <col min="29" max="29" width="35.7109375" bestFit="1" customWidth="1"/>
    <col min="30" max="39" width="13.28515625" customWidth="1"/>
  </cols>
  <sheetData>
    <row r="1" spans="1:39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12</v>
      </c>
      <c r="P1" s="96"/>
      <c r="Q1" s="98" t="s">
        <v>28</v>
      </c>
      <c r="R1" s="96"/>
      <c r="S1" s="95" t="s">
        <v>14</v>
      </c>
      <c r="T1" s="96"/>
      <c r="U1" s="95" t="s">
        <v>10</v>
      </c>
      <c r="V1" s="96"/>
      <c r="W1" s="95" t="s">
        <v>13</v>
      </c>
      <c r="X1" s="98" t="s">
        <v>15</v>
      </c>
      <c r="Y1" s="96"/>
      <c r="Z1" s="96"/>
      <c r="AA1" s="96"/>
      <c r="AB1" s="96"/>
      <c r="AC1" s="99" t="s">
        <v>16</v>
      </c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102" t="s">
        <v>17</v>
      </c>
      <c r="R2" s="102" t="s">
        <v>18</v>
      </c>
      <c r="S2" s="101" t="s">
        <v>17</v>
      </c>
      <c r="T2" s="101" t="s">
        <v>18</v>
      </c>
      <c r="U2" s="101" t="s">
        <v>17</v>
      </c>
      <c r="V2" s="101" t="s">
        <v>18</v>
      </c>
      <c r="W2" s="96"/>
      <c r="X2" s="102" t="s">
        <v>18</v>
      </c>
      <c r="Y2" s="102" t="s">
        <v>19</v>
      </c>
      <c r="Z2" s="103" t="s">
        <v>20</v>
      </c>
      <c r="AA2" s="102" t="s">
        <v>21</v>
      </c>
      <c r="AB2" s="102" t="s">
        <v>22</v>
      </c>
      <c r="AC2" s="96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>
      <c r="A3" s="104" t="s">
        <v>887</v>
      </c>
      <c r="B3" s="104" t="s">
        <v>888</v>
      </c>
      <c r="C3" s="105">
        <v>60101</v>
      </c>
      <c r="D3" s="106">
        <v>3</v>
      </c>
      <c r="E3" s="107">
        <v>1411</v>
      </c>
      <c r="F3" s="107">
        <v>2</v>
      </c>
      <c r="G3" s="107">
        <v>1449</v>
      </c>
      <c r="H3" s="107">
        <v>3</v>
      </c>
      <c r="I3" s="107">
        <v>173</v>
      </c>
      <c r="J3" s="107">
        <v>0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>
        <f t="shared" ref="W3:X3" si="0">SUM(E3+G3+I3+K3+M3+O3+Q3+S3+U3)</f>
        <v>3033</v>
      </c>
      <c r="X3" s="107">
        <f t="shared" si="0"/>
        <v>5</v>
      </c>
      <c r="Y3" s="106">
        <v>0</v>
      </c>
      <c r="Z3" s="106" t="s">
        <v>29</v>
      </c>
      <c r="AA3" s="106" t="s">
        <v>29</v>
      </c>
      <c r="AB3" s="106" t="s">
        <v>30</v>
      </c>
      <c r="AC3" s="108" t="s">
        <v>31</v>
      </c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104" t="s">
        <v>891</v>
      </c>
      <c r="B4" s="104" t="s">
        <v>892</v>
      </c>
      <c r="C4" s="105">
        <v>60102</v>
      </c>
      <c r="D4" s="106">
        <v>4</v>
      </c>
      <c r="E4" s="107">
        <v>3374</v>
      </c>
      <c r="F4" s="107">
        <v>5</v>
      </c>
      <c r="G4" s="107">
        <v>4083</v>
      </c>
      <c r="H4" s="107">
        <v>6</v>
      </c>
      <c r="I4" s="107">
        <v>408</v>
      </c>
      <c r="J4" s="107">
        <v>0</v>
      </c>
      <c r="K4" s="107">
        <v>339</v>
      </c>
      <c r="L4" s="107">
        <v>0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>
        <f t="shared" ref="W4:X4" si="1">SUM(E4+G4+I4+K4+M4+O4+Q4+S4+U4)</f>
        <v>8204</v>
      </c>
      <c r="X4" s="107">
        <f t="shared" si="1"/>
        <v>11</v>
      </c>
      <c r="Y4" s="106">
        <v>2</v>
      </c>
      <c r="Z4" s="106" t="s">
        <v>29</v>
      </c>
      <c r="AA4" s="106" t="s">
        <v>29</v>
      </c>
      <c r="AB4" s="106" t="s">
        <v>30</v>
      </c>
      <c r="AC4" s="108" t="s">
        <v>31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>
      <c r="A5" s="104" t="s">
        <v>895</v>
      </c>
      <c r="B5" s="104" t="s">
        <v>565</v>
      </c>
      <c r="C5" s="105">
        <v>60103</v>
      </c>
      <c r="D5" s="106">
        <v>3</v>
      </c>
      <c r="E5" s="107">
        <v>2824</v>
      </c>
      <c r="F5" s="107">
        <v>6</v>
      </c>
      <c r="G5" s="107">
        <v>2644</v>
      </c>
      <c r="H5" s="107">
        <v>5</v>
      </c>
      <c r="I5" s="107"/>
      <c r="J5" s="107"/>
      <c r="K5" s="107"/>
      <c r="L5" s="107"/>
      <c r="M5" s="107">
        <v>243</v>
      </c>
      <c r="N5" s="107">
        <v>0</v>
      </c>
      <c r="O5" s="107"/>
      <c r="P5" s="107"/>
      <c r="Q5" s="107"/>
      <c r="R5" s="107"/>
      <c r="S5" s="107"/>
      <c r="T5" s="107"/>
      <c r="U5" s="107"/>
      <c r="V5" s="107"/>
      <c r="W5" s="107">
        <f t="shared" ref="W5:X5" si="2">SUM(E5+G5+I5+K5+M5+O5+Q5+S5+U5)</f>
        <v>5711</v>
      </c>
      <c r="X5" s="107">
        <f t="shared" si="2"/>
        <v>11</v>
      </c>
      <c r="Y5" s="106">
        <v>1</v>
      </c>
      <c r="Z5" s="106" t="s">
        <v>30</v>
      </c>
      <c r="AA5" s="106" t="s">
        <v>30</v>
      </c>
      <c r="AB5" s="106" t="s">
        <v>29</v>
      </c>
      <c r="AC5" s="108" t="s">
        <v>31</v>
      </c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>
      <c r="A6" s="104" t="s">
        <v>898</v>
      </c>
      <c r="B6" s="104" t="s">
        <v>899</v>
      </c>
      <c r="C6" s="105">
        <v>60104</v>
      </c>
      <c r="D6" s="106">
        <v>4</v>
      </c>
      <c r="E6" s="107">
        <v>2448</v>
      </c>
      <c r="F6" s="107">
        <v>4</v>
      </c>
      <c r="G6" s="107">
        <v>1523</v>
      </c>
      <c r="H6" s="107">
        <v>3</v>
      </c>
      <c r="I6" s="107"/>
      <c r="J6" s="107"/>
      <c r="K6" s="107">
        <v>93</v>
      </c>
      <c r="L6" s="107">
        <v>0</v>
      </c>
      <c r="M6" s="107"/>
      <c r="N6" s="107"/>
      <c r="O6" s="107"/>
      <c r="P6" s="107"/>
      <c r="Q6" s="107">
        <v>37</v>
      </c>
      <c r="R6" s="107">
        <v>0</v>
      </c>
      <c r="S6" s="107"/>
      <c r="T6" s="107"/>
      <c r="U6" s="107"/>
      <c r="V6" s="107"/>
      <c r="W6" s="107">
        <f t="shared" ref="W6:X6" si="3">SUM(E6+G6+I6+K6+M6+O6+Q6+S6+U6)</f>
        <v>4101</v>
      </c>
      <c r="X6" s="107">
        <f t="shared" si="3"/>
        <v>7</v>
      </c>
      <c r="Y6" s="106">
        <v>1</v>
      </c>
      <c r="Z6" s="106" t="s">
        <v>30</v>
      </c>
      <c r="AA6" s="106" t="s">
        <v>30</v>
      </c>
      <c r="AB6" s="106" t="s">
        <v>29</v>
      </c>
      <c r="AC6" s="108" t="s">
        <v>31</v>
      </c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>
      <c r="A7" s="104" t="s">
        <v>902</v>
      </c>
      <c r="B7" s="104" t="s">
        <v>904</v>
      </c>
      <c r="C7" s="105">
        <v>60105</v>
      </c>
      <c r="D7" s="106">
        <v>4</v>
      </c>
      <c r="E7" s="107">
        <v>2320</v>
      </c>
      <c r="F7" s="107">
        <v>5</v>
      </c>
      <c r="G7" s="107">
        <v>1807</v>
      </c>
      <c r="H7" s="107">
        <v>4</v>
      </c>
      <c r="I7" s="107"/>
      <c r="J7" s="107"/>
      <c r="K7" s="107">
        <v>206</v>
      </c>
      <c r="L7" s="107">
        <v>0</v>
      </c>
      <c r="M7" s="107">
        <v>443</v>
      </c>
      <c r="N7" s="107">
        <v>0</v>
      </c>
      <c r="O7" s="107"/>
      <c r="P7" s="107"/>
      <c r="Q7" s="107"/>
      <c r="R7" s="107"/>
      <c r="S7" s="107"/>
      <c r="T7" s="107"/>
      <c r="U7" s="107"/>
      <c r="V7" s="107"/>
      <c r="W7" s="107">
        <f t="shared" ref="W7:X7" si="4">SUM(E7+G7+I7+K7+M7+O7+Q7+S7+U7)</f>
        <v>4776</v>
      </c>
      <c r="X7" s="107">
        <f t="shared" si="4"/>
        <v>9</v>
      </c>
      <c r="Y7" s="106">
        <v>1</v>
      </c>
      <c r="Z7" s="106" t="s">
        <v>30</v>
      </c>
      <c r="AA7" s="106" t="s">
        <v>30</v>
      </c>
      <c r="AB7" s="106" t="s">
        <v>29</v>
      </c>
      <c r="AC7" s="108" t="s">
        <v>31</v>
      </c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>
      <c r="A8" s="104" t="s">
        <v>906</v>
      </c>
      <c r="B8" s="104" t="s">
        <v>907</v>
      </c>
      <c r="C8" s="105">
        <v>60106</v>
      </c>
      <c r="D8" s="106">
        <v>4</v>
      </c>
      <c r="E8" s="107">
        <v>1808</v>
      </c>
      <c r="F8" s="107">
        <v>4</v>
      </c>
      <c r="G8" s="107">
        <v>2692</v>
      </c>
      <c r="H8" s="107">
        <v>7</v>
      </c>
      <c r="I8" s="107"/>
      <c r="J8" s="107"/>
      <c r="K8" s="107">
        <v>290</v>
      </c>
      <c r="L8" s="107">
        <v>0</v>
      </c>
      <c r="M8" s="107"/>
      <c r="N8" s="107"/>
      <c r="O8" s="107">
        <v>228</v>
      </c>
      <c r="P8" s="107">
        <v>0</v>
      </c>
      <c r="Q8" s="107"/>
      <c r="R8" s="107"/>
      <c r="S8" s="107"/>
      <c r="T8" s="107"/>
      <c r="U8" s="107"/>
      <c r="V8" s="107"/>
      <c r="W8" s="107">
        <f t="shared" ref="W8:X8" si="5">SUM(E8+G8+I8+K8+M8+O8+Q8+S8+U8)</f>
        <v>5018</v>
      </c>
      <c r="X8" s="107">
        <f t="shared" si="5"/>
        <v>11</v>
      </c>
      <c r="Y8" s="106">
        <v>3</v>
      </c>
      <c r="Z8" s="106" t="s">
        <v>29</v>
      </c>
      <c r="AA8" s="106" t="s">
        <v>29</v>
      </c>
      <c r="AB8" s="106" t="s">
        <v>30</v>
      </c>
      <c r="AC8" s="108" t="s">
        <v>31</v>
      </c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>
      <c r="A9" s="104" t="s">
        <v>912</v>
      </c>
      <c r="B9" s="104" t="s">
        <v>913</v>
      </c>
      <c r="C9" s="105">
        <v>60107</v>
      </c>
      <c r="D9" s="106">
        <v>4</v>
      </c>
      <c r="E9" s="107">
        <v>2448</v>
      </c>
      <c r="F9" s="107">
        <v>6</v>
      </c>
      <c r="G9" s="107">
        <v>2248</v>
      </c>
      <c r="H9" s="107">
        <v>5</v>
      </c>
      <c r="I9" s="107">
        <v>322</v>
      </c>
      <c r="J9" s="107">
        <v>0</v>
      </c>
      <c r="K9" s="107"/>
      <c r="L9" s="107"/>
      <c r="M9" s="107"/>
      <c r="N9" s="107"/>
      <c r="O9" s="107">
        <v>352</v>
      </c>
      <c r="P9" s="107">
        <v>0</v>
      </c>
      <c r="Q9" s="107"/>
      <c r="R9" s="107"/>
      <c r="S9" s="107"/>
      <c r="T9" s="107"/>
      <c r="U9" s="107"/>
      <c r="V9" s="107"/>
      <c r="W9" s="107">
        <f t="shared" ref="W9:X9" si="6">SUM(E9+G9+I9+K9+M9+O9+Q9+S9+U9)</f>
        <v>5370</v>
      </c>
      <c r="X9" s="107">
        <f t="shared" si="6"/>
        <v>11</v>
      </c>
      <c r="Y9" s="106">
        <v>1</v>
      </c>
      <c r="Z9" s="106" t="s">
        <v>30</v>
      </c>
      <c r="AA9" s="106" t="s">
        <v>30</v>
      </c>
      <c r="AB9" s="106" t="s">
        <v>29</v>
      </c>
      <c r="AC9" s="108" t="s">
        <v>31</v>
      </c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104" t="s">
        <v>916</v>
      </c>
      <c r="B10" s="104" t="s">
        <v>917</v>
      </c>
      <c r="C10" s="105">
        <v>60108</v>
      </c>
      <c r="D10" s="106">
        <v>4</v>
      </c>
      <c r="E10" s="107">
        <v>1702</v>
      </c>
      <c r="F10" s="107">
        <v>4</v>
      </c>
      <c r="G10" s="107">
        <v>2379</v>
      </c>
      <c r="H10" s="107">
        <v>6</v>
      </c>
      <c r="I10" s="107">
        <v>608</v>
      </c>
      <c r="J10" s="107">
        <v>1</v>
      </c>
      <c r="K10" s="107">
        <v>130</v>
      </c>
      <c r="L10" s="107">
        <v>0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>
        <f t="shared" ref="W10:X10" si="7">SUM(E10+G10+I10+K10+M10+O10+Q10+S10+U10)</f>
        <v>4819</v>
      </c>
      <c r="X10" s="107">
        <f t="shared" si="7"/>
        <v>11</v>
      </c>
      <c r="Y10" s="106">
        <v>1</v>
      </c>
      <c r="Z10" s="106" t="s">
        <v>29</v>
      </c>
      <c r="AA10" s="106" t="s">
        <v>30</v>
      </c>
      <c r="AB10" s="106" t="s">
        <v>7</v>
      </c>
      <c r="AC10" s="108" t="s">
        <v>31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s="104" t="s">
        <v>922</v>
      </c>
      <c r="B11" s="104" t="s">
        <v>923</v>
      </c>
      <c r="C11" s="105">
        <v>60109</v>
      </c>
      <c r="D11" s="106">
        <v>3</v>
      </c>
      <c r="E11" s="107">
        <v>1363</v>
      </c>
      <c r="F11" s="107">
        <v>2</v>
      </c>
      <c r="G11" s="107">
        <v>1634</v>
      </c>
      <c r="H11" s="107">
        <v>3</v>
      </c>
      <c r="I11" s="107">
        <v>125</v>
      </c>
      <c r="J11" s="107">
        <v>0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>
        <f t="shared" ref="W11:X11" si="8">SUM(E11+G11+I11+K11+M11+O11+Q11+S11+U11)</f>
        <v>3122</v>
      </c>
      <c r="X11" s="107">
        <f t="shared" si="8"/>
        <v>5</v>
      </c>
      <c r="Y11" s="106">
        <v>1</v>
      </c>
      <c r="Z11" s="106" t="s">
        <v>29</v>
      </c>
      <c r="AA11" s="106" t="s">
        <v>29</v>
      </c>
      <c r="AB11" s="106" t="s">
        <v>30</v>
      </c>
      <c r="AC11" s="108" t="s">
        <v>31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s="104" t="s">
        <v>926</v>
      </c>
      <c r="B12" s="104" t="s">
        <v>927</v>
      </c>
      <c r="C12" s="105">
        <v>60110</v>
      </c>
      <c r="D12" s="106">
        <v>3</v>
      </c>
      <c r="E12" s="107">
        <v>1744</v>
      </c>
      <c r="F12" s="107">
        <v>4</v>
      </c>
      <c r="G12" s="107">
        <v>1593</v>
      </c>
      <c r="H12" s="107">
        <v>3</v>
      </c>
      <c r="I12" s="107"/>
      <c r="J12" s="107"/>
      <c r="K12" s="107"/>
      <c r="L12" s="107"/>
      <c r="M12" s="107">
        <v>233</v>
      </c>
      <c r="N12" s="107">
        <v>0</v>
      </c>
      <c r="O12" s="107"/>
      <c r="P12" s="107"/>
      <c r="Q12" s="107"/>
      <c r="R12" s="107"/>
      <c r="S12" s="107"/>
      <c r="T12" s="107"/>
      <c r="U12" s="107"/>
      <c r="V12" s="107"/>
      <c r="W12" s="107">
        <f t="shared" ref="W12:X12" si="9">SUM(E12+G12+I12+K12+M12+O12+Q12+S12+U12)</f>
        <v>3570</v>
      </c>
      <c r="X12" s="107">
        <f t="shared" si="9"/>
        <v>7</v>
      </c>
      <c r="Y12" s="106">
        <v>1</v>
      </c>
      <c r="Z12" s="106" t="s">
        <v>30</v>
      </c>
      <c r="AA12" s="106" t="s">
        <v>30</v>
      </c>
      <c r="AB12" s="106" t="s">
        <v>29</v>
      </c>
      <c r="AC12" s="108" t="s">
        <v>31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s="104" t="s">
        <v>930</v>
      </c>
      <c r="B13" s="104" t="s">
        <v>931</v>
      </c>
      <c r="C13" s="105">
        <v>60111</v>
      </c>
      <c r="D13" s="106">
        <v>5</v>
      </c>
      <c r="E13" s="107">
        <v>1597</v>
      </c>
      <c r="F13" s="107">
        <v>3</v>
      </c>
      <c r="G13" s="107">
        <v>2274</v>
      </c>
      <c r="H13" s="107">
        <v>4</v>
      </c>
      <c r="I13" s="107">
        <v>236</v>
      </c>
      <c r="J13" s="107">
        <v>0</v>
      </c>
      <c r="K13" s="107">
        <v>146</v>
      </c>
      <c r="L13" s="107">
        <v>0</v>
      </c>
      <c r="M13" s="107">
        <v>127</v>
      </c>
      <c r="N13" s="107">
        <v>0</v>
      </c>
      <c r="O13" s="107"/>
      <c r="P13" s="107"/>
      <c r="Q13" s="107"/>
      <c r="R13" s="107"/>
      <c r="S13" s="107"/>
      <c r="T13" s="107"/>
      <c r="U13" s="107"/>
      <c r="V13" s="107"/>
      <c r="W13" s="107">
        <f t="shared" ref="W13:X13" si="10">SUM(E13+G13+I13+K13+M13+O13+Q13+S13+U13)</f>
        <v>4380</v>
      </c>
      <c r="X13" s="107">
        <f t="shared" si="10"/>
        <v>7</v>
      </c>
      <c r="Y13" s="106">
        <v>3</v>
      </c>
      <c r="Z13" s="106" t="s">
        <v>29</v>
      </c>
      <c r="AA13" s="106" t="s">
        <v>29</v>
      </c>
      <c r="AB13" s="106" t="s">
        <v>30</v>
      </c>
      <c r="AC13" s="108" t="s">
        <v>31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>
      <c r="A14" s="104" t="s">
        <v>934</v>
      </c>
      <c r="B14" s="104" t="s">
        <v>935</v>
      </c>
      <c r="C14" s="105">
        <v>60112</v>
      </c>
      <c r="D14" s="106">
        <v>4</v>
      </c>
      <c r="E14" s="107">
        <v>1132</v>
      </c>
      <c r="F14" s="107">
        <v>2</v>
      </c>
      <c r="G14" s="107">
        <v>1432</v>
      </c>
      <c r="H14" s="107">
        <v>3</v>
      </c>
      <c r="I14" s="107">
        <v>114</v>
      </c>
      <c r="J14" s="107">
        <v>0</v>
      </c>
      <c r="K14" s="107"/>
      <c r="L14" s="107"/>
      <c r="M14" s="107">
        <v>64</v>
      </c>
      <c r="N14" s="107">
        <v>0</v>
      </c>
      <c r="O14" s="107"/>
      <c r="P14" s="107"/>
      <c r="Q14" s="107"/>
      <c r="R14" s="107"/>
      <c r="S14" s="107"/>
      <c r="T14" s="107"/>
      <c r="U14" s="107"/>
      <c r="V14" s="107"/>
      <c r="W14" s="107">
        <f t="shared" ref="W14:X14" si="11">SUM(E14+G14+I14+K14+M14+O14+Q14+S14+U14)</f>
        <v>2742</v>
      </c>
      <c r="X14" s="107">
        <f t="shared" si="11"/>
        <v>5</v>
      </c>
      <c r="Y14" s="106">
        <v>1</v>
      </c>
      <c r="Z14" s="106" t="s">
        <v>29</v>
      </c>
      <c r="AA14" s="106" t="s">
        <v>29</v>
      </c>
      <c r="AB14" s="106" t="s">
        <v>30</v>
      </c>
      <c r="AC14" s="108" t="s">
        <v>31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104" t="s">
        <v>938</v>
      </c>
      <c r="B15" s="104" t="s">
        <v>561</v>
      </c>
      <c r="C15" s="105">
        <v>60113</v>
      </c>
      <c r="D15" s="106">
        <v>4</v>
      </c>
      <c r="E15" s="107">
        <v>1837</v>
      </c>
      <c r="F15" s="107">
        <v>3</v>
      </c>
      <c r="G15" s="107">
        <v>2062</v>
      </c>
      <c r="H15" s="107">
        <v>4</v>
      </c>
      <c r="I15" s="107"/>
      <c r="J15" s="107"/>
      <c r="K15" s="107"/>
      <c r="L15" s="107"/>
      <c r="M15" s="107">
        <v>100</v>
      </c>
      <c r="N15" s="107">
        <v>0</v>
      </c>
      <c r="O15" s="107">
        <v>141</v>
      </c>
      <c r="P15" s="107">
        <v>0</v>
      </c>
      <c r="Q15" s="107"/>
      <c r="R15" s="107"/>
      <c r="S15" s="107"/>
      <c r="T15" s="107"/>
      <c r="U15" s="107"/>
      <c r="V15" s="107"/>
      <c r="W15" s="107">
        <f t="shared" ref="W15:X15" si="12">SUM(E15+G15+I15+K15+M15+O15+Q15+S15+U15)</f>
        <v>4140</v>
      </c>
      <c r="X15" s="107">
        <f t="shared" si="12"/>
        <v>7</v>
      </c>
      <c r="Y15" s="106">
        <v>1</v>
      </c>
      <c r="Z15" s="106" t="s">
        <v>29</v>
      </c>
      <c r="AA15" s="106" t="s">
        <v>29</v>
      </c>
      <c r="AB15" s="106" t="s">
        <v>30</v>
      </c>
      <c r="AC15" s="108" t="s">
        <v>31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>
      <c r="A16" s="104" t="s">
        <v>941</v>
      </c>
      <c r="B16" s="104" t="s">
        <v>942</v>
      </c>
      <c r="C16" s="105">
        <v>60114</v>
      </c>
      <c r="D16" s="106">
        <v>2</v>
      </c>
      <c r="E16" s="107">
        <v>1404</v>
      </c>
      <c r="F16" s="107">
        <v>2</v>
      </c>
      <c r="G16" s="107">
        <v>2353</v>
      </c>
      <c r="H16" s="107">
        <v>5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>
        <f t="shared" ref="W16:X16" si="13">SUM(E16+G16+I16+K16+M16+O16+Q16+S16+U16)</f>
        <v>3757</v>
      </c>
      <c r="X16" s="107">
        <f t="shared" si="13"/>
        <v>7</v>
      </c>
      <c r="Y16" s="106">
        <v>2</v>
      </c>
      <c r="Z16" s="106" t="s">
        <v>29</v>
      </c>
      <c r="AA16" s="106" t="s">
        <v>29</v>
      </c>
      <c r="AB16" s="106" t="s">
        <v>30</v>
      </c>
      <c r="AC16" s="108" t="s">
        <v>31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>
      <c r="A17" s="104" t="s">
        <v>945</v>
      </c>
      <c r="B17" s="104" t="s">
        <v>946</v>
      </c>
      <c r="C17" s="105">
        <v>60115</v>
      </c>
      <c r="D17" s="106">
        <v>3</v>
      </c>
      <c r="E17" s="107">
        <v>2205</v>
      </c>
      <c r="F17" s="107">
        <v>4</v>
      </c>
      <c r="G17" s="107">
        <v>2595</v>
      </c>
      <c r="H17" s="107">
        <v>5</v>
      </c>
      <c r="I17" s="107"/>
      <c r="J17" s="107"/>
      <c r="K17" s="107"/>
      <c r="L17" s="107"/>
      <c r="M17" s="107">
        <v>100</v>
      </c>
      <c r="N17" s="107">
        <v>0</v>
      </c>
      <c r="O17" s="107"/>
      <c r="P17" s="107"/>
      <c r="Q17" s="107"/>
      <c r="R17" s="107"/>
      <c r="S17" s="107"/>
      <c r="T17" s="107"/>
      <c r="U17" s="107"/>
      <c r="V17" s="107"/>
      <c r="W17" s="107">
        <f t="shared" ref="W17:X17" si="14">SUM(E17+G17+I17+K17+M17+O17+Q17+S17+U17)</f>
        <v>4900</v>
      </c>
      <c r="X17" s="107">
        <f t="shared" si="14"/>
        <v>9</v>
      </c>
      <c r="Y17" s="106">
        <v>1</v>
      </c>
      <c r="Z17" s="106" t="s">
        <v>29</v>
      </c>
      <c r="AA17" s="106" t="s">
        <v>29</v>
      </c>
      <c r="AB17" s="106" t="s">
        <v>30</v>
      </c>
      <c r="AC17" s="108" t="s">
        <v>31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>
      <c r="A18" s="104" t="s">
        <v>949</v>
      </c>
      <c r="B18" s="104" t="s">
        <v>950</v>
      </c>
      <c r="C18" s="105">
        <v>60116</v>
      </c>
      <c r="D18" s="106">
        <v>3</v>
      </c>
      <c r="E18" s="107">
        <v>1208</v>
      </c>
      <c r="F18" s="107">
        <v>3</v>
      </c>
      <c r="G18" s="107">
        <v>958</v>
      </c>
      <c r="H18" s="107">
        <v>2</v>
      </c>
      <c r="I18" s="107">
        <v>305</v>
      </c>
      <c r="J18" s="107">
        <v>0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>
        <f t="shared" ref="W18:X18" si="15">SUM(E18+G18+I18+K18+M18+O18+Q18+S18+U18)</f>
        <v>2471</v>
      </c>
      <c r="X18" s="107">
        <f t="shared" si="15"/>
        <v>5</v>
      </c>
      <c r="Y18" s="106">
        <v>1</v>
      </c>
      <c r="Z18" s="106" t="s">
        <v>30</v>
      </c>
      <c r="AA18" s="106" t="s">
        <v>30</v>
      </c>
      <c r="AB18" s="106" t="s">
        <v>29</v>
      </c>
      <c r="AC18" s="108" t="s">
        <v>31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>
      <c r="A19" s="104" t="s">
        <v>952</v>
      </c>
      <c r="B19" s="104" t="s">
        <v>953</v>
      </c>
      <c r="C19" s="105">
        <v>60117</v>
      </c>
      <c r="D19" s="106">
        <v>4</v>
      </c>
      <c r="E19" s="107">
        <v>1196</v>
      </c>
      <c r="F19" s="107">
        <v>3</v>
      </c>
      <c r="G19" s="107">
        <v>1507</v>
      </c>
      <c r="H19" s="107">
        <v>3</v>
      </c>
      <c r="I19" s="107">
        <v>444</v>
      </c>
      <c r="J19" s="107">
        <v>1</v>
      </c>
      <c r="K19" s="107"/>
      <c r="L19" s="107"/>
      <c r="M19" s="107">
        <v>139</v>
      </c>
      <c r="N19" s="107">
        <v>0</v>
      </c>
      <c r="O19" s="107"/>
      <c r="P19" s="107"/>
      <c r="Q19" s="107"/>
      <c r="R19" s="107"/>
      <c r="S19" s="107"/>
      <c r="T19" s="107"/>
      <c r="U19" s="107"/>
      <c r="V19" s="107"/>
      <c r="W19" s="107">
        <f t="shared" ref="W19:X19" si="16">SUM(E19+G19+I19+K19+M19+O19+Q19+S19+U19)</f>
        <v>3286</v>
      </c>
      <c r="X19" s="107">
        <f t="shared" si="16"/>
        <v>7</v>
      </c>
      <c r="Y19" s="106">
        <v>1</v>
      </c>
      <c r="Z19" s="106" t="s">
        <v>29</v>
      </c>
      <c r="AA19" s="106" t="s">
        <v>30</v>
      </c>
      <c r="AB19" s="106" t="s">
        <v>7</v>
      </c>
      <c r="AC19" s="108" t="s">
        <v>31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s="104" t="s">
        <v>958</v>
      </c>
      <c r="B20" s="104" t="s">
        <v>959</v>
      </c>
      <c r="C20" s="105">
        <v>60118</v>
      </c>
      <c r="D20" s="106">
        <v>3</v>
      </c>
      <c r="E20" s="107">
        <v>2703</v>
      </c>
      <c r="F20" s="107">
        <v>4</v>
      </c>
      <c r="G20" s="107">
        <v>3772</v>
      </c>
      <c r="H20" s="107">
        <v>6</v>
      </c>
      <c r="I20" s="107">
        <v>639</v>
      </c>
      <c r="J20" s="107">
        <v>1</v>
      </c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>
        <f t="shared" ref="W20:X20" si="17">SUM(E20+G20+I20+K20+M20+O20+Q20+S20+U20)</f>
        <v>7114</v>
      </c>
      <c r="X20" s="107">
        <f t="shared" si="17"/>
        <v>11</v>
      </c>
      <c r="Y20" s="106">
        <v>1</v>
      </c>
      <c r="Z20" s="106" t="s">
        <v>29</v>
      </c>
      <c r="AA20" s="106" t="s">
        <v>30</v>
      </c>
      <c r="AB20" s="106" t="s">
        <v>7</v>
      </c>
      <c r="AC20" s="108" t="s">
        <v>31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104" t="s">
        <v>962</v>
      </c>
      <c r="B21" s="104" t="s">
        <v>963</v>
      </c>
      <c r="C21" s="105">
        <v>60201</v>
      </c>
      <c r="D21" s="106">
        <v>3</v>
      </c>
      <c r="E21" s="107">
        <v>854</v>
      </c>
      <c r="F21" s="107">
        <v>2</v>
      </c>
      <c r="G21" s="107">
        <v>1072</v>
      </c>
      <c r="H21" s="107">
        <v>3</v>
      </c>
      <c r="I21" s="107">
        <v>108</v>
      </c>
      <c r="J21" s="107">
        <v>0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>
        <f t="shared" ref="W21:X21" si="18">SUM(E21+G21+I21+K21+M21+O21+Q21+S21+U21)</f>
        <v>2034</v>
      </c>
      <c r="X21" s="107">
        <f t="shared" si="18"/>
        <v>5</v>
      </c>
      <c r="Y21" s="106">
        <v>1</v>
      </c>
      <c r="Z21" s="106" t="s">
        <v>29</v>
      </c>
      <c r="AA21" s="106" t="s">
        <v>29</v>
      </c>
      <c r="AB21" s="106" t="s">
        <v>30</v>
      </c>
      <c r="AC21" s="108" t="s">
        <v>31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104" t="s">
        <v>966</v>
      </c>
      <c r="B22" s="104" t="s">
        <v>967</v>
      </c>
      <c r="C22" s="105">
        <v>60202</v>
      </c>
      <c r="D22" s="106">
        <v>4</v>
      </c>
      <c r="E22" s="107">
        <v>819</v>
      </c>
      <c r="F22" s="107">
        <v>3</v>
      </c>
      <c r="G22" s="107">
        <v>811</v>
      </c>
      <c r="H22" s="107">
        <v>2</v>
      </c>
      <c r="I22" s="107">
        <v>222</v>
      </c>
      <c r="J22" s="107">
        <v>0</v>
      </c>
      <c r="K22" s="107"/>
      <c r="L22" s="107"/>
      <c r="M22" s="107">
        <v>41</v>
      </c>
      <c r="N22" s="107">
        <v>0</v>
      </c>
      <c r="O22" s="107"/>
      <c r="P22" s="107"/>
      <c r="Q22" s="107"/>
      <c r="R22" s="107"/>
      <c r="S22" s="107"/>
      <c r="T22" s="107"/>
      <c r="U22" s="107"/>
      <c r="V22" s="107"/>
      <c r="W22" s="107">
        <f t="shared" ref="W22:X22" si="19">SUM(E22+G22+I22+K22+M22+O22+Q22+S22+U22)</f>
        <v>1893</v>
      </c>
      <c r="X22" s="107">
        <f t="shared" si="19"/>
        <v>5</v>
      </c>
      <c r="Y22" s="106">
        <v>1</v>
      </c>
      <c r="Z22" s="106" t="s">
        <v>30</v>
      </c>
      <c r="AA22" s="106" t="s">
        <v>30</v>
      </c>
      <c r="AB22" s="106" t="s">
        <v>29</v>
      </c>
      <c r="AC22" s="108" t="s">
        <v>31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104" t="s">
        <v>970</v>
      </c>
      <c r="B23" s="104" t="s">
        <v>971</v>
      </c>
      <c r="C23" s="105">
        <v>60203</v>
      </c>
      <c r="D23" s="106">
        <v>3</v>
      </c>
      <c r="E23" s="107">
        <v>907</v>
      </c>
      <c r="F23" s="107">
        <v>2</v>
      </c>
      <c r="G23" s="107">
        <v>928</v>
      </c>
      <c r="H23" s="107">
        <v>3</v>
      </c>
      <c r="I23" s="107">
        <v>307</v>
      </c>
      <c r="J23" s="107">
        <v>0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>
        <f t="shared" ref="W23:X23" si="20">SUM(E23+G23+I23+K23+M23+O23+Q23+S23+U23)</f>
        <v>2142</v>
      </c>
      <c r="X23" s="107">
        <f t="shared" si="20"/>
        <v>5</v>
      </c>
      <c r="Y23" s="106">
        <v>0</v>
      </c>
      <c r="Z23" s="106" t="s">
        <v>29</v>
      </c>
      <c r="AA23" s="106" t="s">
        <v>29</v>
      </c>
      <c r="AB23" s="106" t="s">
        <v>30</v>
      </c>
      <c r="AC23" s="108" t="s">
        <v>31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s="104" t="s">
        <v>974</v>
      </c>
      <c r="B24" s="104" t="s">
        <v>246</v>
      </c>
      <c r="C24" s="105">
        <v>60204</v>
      </c>
      <c r="D24" s="106">
        <v>4</v>
      </c>
      <c r="E24" s="107">
        <v>2665</v>
      </c>
      <c r="F24" s="107">
        <v>5</v>
      </c>
      <c r="G24" s="107">
        <v>2394</v>
      </c>
      <c r="H24" s="107">
        <v>5</v>
      </c>
      <c r="I24" s="107">
        <v>560</v>
      </c>
      <c r="J24" s="107">
        <v>1</v>
      </c>
      <c r="K24" s="107"/>
      <c r="L24" s="107"/>
      <c r="M24" s="107">
        <v>188</v>
      </c>
      <c r="N24" s="107">
        <v>0</v>
      </c>
      <c r="O24" s="107"/>
      <c r="P24" s="107"/>
      <c r="Q24" s="107"/>
      <c r="R24" s="107"/>
      <c r="S24" s="107"/>
      <c r="T24" s="107"/>
      <c r="U24" s="107"/>
      <c r="V24" s="107"/>
      <c r="W24" s="107">
        <f t="shared" ref="W24:X24" si="21">SUM(E24+G24+I24+K24+M24+O24+Q24+S24+U24)</f>
        <v>5807</v>
      </c>
      <c r="X24" s="107">
        <f t="shared" si="21"/>
        <v>11</v>
      </c>
      <c r="Y24" s="106">
        <v>1</v>
      </c>
      <c r="Z24" s="106" t="s">
        <v>30</v>
      </c>
      <c r="AA24" s="106" t="s">
        <v>29</v>
      </c>
      <c r="AB24" s="106" t="s">
        <v>7</v>
      </c>
      <c r="AC24" s="108" t="s">
        <v>31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>
      <c r="A25" s="104" t="s">
        <v>977</v>
      </c>
      <c r="B25" s="104" t="s">
        <v>978</v>
      </c>
      <c r="C25" s="105">
        <v>60205</v>
      </c>
      <c r="D25" s="106">
        <v>5</v>
      </c>
      <c r="E25" s="107">
        <v>553</v>
      </c>
      <c r="F25" s="107">
        <v>2</v>
      </c>
      <c r="G25" s="107">
        <v>811</v>
      </c>
      <c r="H25" s="107">
        <v>3</v>
      </c>
      <c r="I25" s="107">
        <v>71</v>
      </c>
      <c r="J25" s="107">
        <v>0</v>
      </c>
      <c r="K25" s="107">
        <v>60</v>
      </c>
      <c r="L25" s="107">
        <v>0</v>
      </c>
      <c r="M25" s="107">
        <v>104</v>
      </c>
      <c r="N25" s="107">
        <v>0</v>
      </c>
      <c r="O25" s="107"/>
      <c r="P25" s="107"/>
      <c r="Q25" s="107"/>
      <c r="R25" s="107"/>
      <c r="S25" s="107"/>
      <c r="T25" s="107"/>
      <c r="U25" s="107"/>
      <c r="V25" s="107"/>
      <c r="W25" s="107">
        <f t="shared" ref="W25:X25" si="22">SUM(E25+G25+I25+K25+M25+O25+Q25+S25+U25)</f>
        <v>1599</v>
      </c>
      <c r="X25" s="107">
        <f t="shared" si="22"/>
        <v>5</v>
      </c>
      <c r="Y25" s="106">
        <v>0</v>
      </c>
      <c r="Z25" s="106" t="s">
        <v>29</v>
      </c>
      <c r="AA25" s="106" t="s">
        <v>29</v>
      </c>
      <c r="AB25" s="106" t="s">
        <v>30</v>
      </c>
      <c r="AC25" s="108" t="s">
        <v>31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>
      <c r="A26" s="104" t="s">
        <v>981</v>
      </c>
      <c r="B26" s="104" t="s">
        <v>982</v>
      </c>
      <c r="C26" s="105">
        <v>60206</v>
      </c>
      <c r="D26" s="106">
        <v>3</v>
      </c>
      <c r="E26" s="107">
        <v>935</v>
      </c>
      <c r="F26" s="107">
        <v>3</v>
      </c>
      <c r="G26" s="107">
        <v>472</v>
      </c>
      <c r="H26" s="107">
        <v>2</v>
      </c>
      <c r="I26" s="107">
        <v>158</v>
      </c>
      <c r="J26" s="107">
        <v>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>
        <f t="shared" ref="W26:X26" si="23">SUM(E26+G26+I26+K26+M26+O26+Q26+S26+U26)</f>
        <v>1565</v>
      </c>
      <c r="X26" s="107">
        <f t="shared" si="23"/>
        <v>5</v>
      </c>
      <c r="Y26" s="106">
        <v>0</v>
      </c>
      <c r="Z26" s="106" t="s">
        <v>30</v>
      </c>
      <c r="AA26" s="106" t="s">
        <v>30</v>
      </c>
      <c r="AB26" s="106" t="s">
        <v>29</v>
      </c>
      <c r="AC26" s="108" t="s">
        <v>31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>
      <c r="A27" s="104" t="s">
        <v>987</v>
      </c>
      <c r="B27" s="104" t="s">
        <v>988</v>
      </c>
      <c r="C27" s="105">
        <v>60207</v>
      </c>
      <c r="D27" s="106">
        <v>4</v>
      </c>
      <c r="E27" s="107">
        <v>2014</v>
      </c>
      <c r="F27" s="107">
        <v>4</v>
      </c>
      <c r="G27" s="107">
        <v>2700</v>
      </c>
      <c r="H27" s="107">
        <v>6</v>
      </c>
      <c r="I27" s="107">
        <v>648</v>
      </c>
      <c r="J27" s="107">
        <v>1</v>
      </c>
      <c r="K27" s="107">
        <v>149</v>
      </c>
      <c r="L27" s="107">
        <v>0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>
        <f t="shared" ref="W27:X27" si="24">SUM(E27+G27+I27+K27+M27+O27+Q27+S27+U27)</f>
        <v>5511</v>
      </c>
      <c r="X27" s="107">
        <f t="shared" si="24"/>
        <v>11</v>
      </c>
      <c r="Y27" s="106">
        <v>2</v>
      </c>
      <c r="Z27" s="106" t="s">
        <v>29</v>
      </c>
      <c r="AA27" s="106" t="s">
        <v>30</v>
      </c>
      <c r="AB27" s="106" t="s">
        <v>7</v>
      </c>
      <c r="AC27" s="108" t="s">
        <v>31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104" t="s">
        <v>991</v>
      </c>
      <c r="B28" s="104" t="s">
        <v>992</v>
      </c>
      <c r="C28" s="105">
        <v>60208</v>
      </c>
      <c r="D28" s="106">
        <v>3</v>
      </c>
      <c r="E28" s="107">
        <v>2709</v>
      </c>
      <c r="F28" s="107">
        <v>6</v>
      </c>
      <c r="G28" s="107">
        <v>2361</v>
      </c>
      <c r="H28" s="107">
        <v>5</v>
      </c>
      <c r="I28" s="107">
        <v>431</v>
      </c>
      <c r="J28" s="107">
        <v>0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>
        <f t="shared" ref="W28:X28" si="25">SUM(E28+G28+I28+K28+M28+O28+Q28+S28+U28)</f>
        <v>5501</v>
      </c>
      <c r="X28" s="107">
        <f t="shared" si="25"/>
        <v>11</v>
      </c>
      <c r="Y28" s="106">
        <v>2</v>
      </c>
      <c r="Z28" s="106" t="s">
        <v>30</v>
      </c>
      <c r="AA28" s="106" t="s">
        <v>30</v>
      </c>
      <c r="AB28" s="106" t="s">
        <v>29</v>
      </c>
      <c r="AC28" s="108" t="s">
        <v>31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>
      <c r="A29" s="104" t="s">
        <v>995</v>
      </c>
      <c r="B29" s="104" t="s">
        <v>996</v>
      </c>
      <c r="C29" s="105">
        <v>60209</v>
      </c>
      <c r="D29" s="106">
        <v>4</v>
      </c>
      <c r="E29" s="107">
        <v>4653</v>
      </c>
      <c r="F29" s="107">
        <v>7</v>
      </c>
      <c r="G29" s="107">
        <v>2367</v>
      </c>
      <c r="H29" s="107">
        <v>4</v>
      </c>
      <c r="I29" s="107">
        <v>475</v>
      </c>
      <c r="J29" s="107">
        <v>0</v>
      </c>
      <c r="K29" s="107"/>
      <c r="L29" s="107"/>
      <c r="M29" s="107">
        <v>219</v>
      </c>
      <c r="N29" s="107">
        <v>0</v>
      </c>
      <c r="O29" s="107"/>
      <c r="P29" s="107"/>
      <c r="Q29" s="107"/>
      <c r="R29" s="107"/>
      <c r="S29" s="107"/>
      <c r="T29" s="107"/>
      <c r="U29" s="107"/>
      <c r="V29" s="107"/>
      <c r="W29" s="107">
        <f t="shared" ref="W29:X29" si="26">SUM(E29+G29+I29+K29+M29+O29+Q29+S29+U29)</f>
        <v>7714</v>
      </c>
      <c r="X29" s="107">
        <f t="shared" si="26"/>
        <v>11</v>
      </c>
      <c r="Y29" s="106">
        <v>4</v>
      </c>
      <c r="Z29" s="106" t="s">
        <v>30</v>
      </c>
      <c r="AA29" s="106" t="s">
        <v>30</v>
      </c>
      <c r="AB29" s="106" t="s">
        <v>29</v>
      </c>
      <c r="AC29" s="108" t="s">
        <v>31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A30" s="104" t="s">
        <v>999</v>
      </c>
      <c r="B30" s="104" t="s">
        <v>1000</v>
      </c>
      <c r="C30" s="105">
        <v>60210</v>
      </c>
      <c r="D30" s="106">
        <v>4</v>
      </c>
      <c r="E30" s="107">
        <v>1189</v>
      </c>
      <c r="F30" s="107">
        <v>3</v>
      </c>
      <c r="G30" s="107">
        <v>1009</v>
      </c>
      <c r="H30" s="107">
        <v>2</v>
      </c>
      <c r="I30" s="107">
        <v>106</v>
      </c>
      <c r="J30" s="107">
        <v>0</v>
      </c>
      <c r="K30" s="107"/>
      <c r="L30" s="107"/>
      <c r="M30" s="107">
        <v>75</v>
      </c>
      <c r="N30" s="107">
        <v>0</v>
      </c>
      <c r="O30" s="107"/>
      <c r="P30" s="107"/>
      <c r="Q30" s="107"/>
      <c r="R30" s="107"/>
      <c r="S30" s="107"/>
      <c r="T30" s="107"/>
      <c r="U30" s="107"/>
      <c r="V30" s="107"/>
      <c r="W30" s="107">
        <f t="shared" ref="W30:X30" si="27">SUM(E30+G30+I30+K30+M30+O30+Q30+S30+U30)</f>
        <v>2379</v>
      </c>
      <c r="X30" s="107">
        <f t="shared" si="27"/>
        <v>5</v>
      </c>
      <c r="Y30" s="106">
        <v>1</v>
      </c>
      <c r="Z30" s="106" t="s">
        <v>30</v>
      </c>
      <c r="AA30" s="106" t="s">
        <v>30</v>
      </c>
      <c r="AB30" s="106" t="s">
        <v>29</v>
      </c>
      <c r="AC30" s="108" t="s">
        <v>31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>
      <c r="A31" s="104" t="s">
        <v>1003</v>
      </c>
      <c r="B31" s="104" t="s">
        <v>1004</v>
      </c>
      <c r="C31" s="105">
        <v>60211</v>
      </c>
      <c r="D31" s="106">
        <v>3</v>
      </c>
      <c r="E31" s="107">
        <v>1256</v>
      </c>
      <c r="F31" s="107">
        <v>3</v>
      </c>
      <c r="G31" s="107">
        <v>1031</v>
      </c>
      <c r="H31" s="107">
        <v>2</v>
      </c>
      <c r="I31" s="107">
        <v>150</v>
      </c>
      <c r="J31" s="107">
        <v>0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>
        <f t="shared" ref="W31:X31" si="28">SUM(E31+G31+I31+K31+M31+O31+Q31+S31+U31)</f>
        <v>2437</v>
      </c>
      <c r="X31" s="107">
        <f t="shared" si="28"/>
        <v>5</v>
      </c>
      <c r="Y31" s="106">
        <v>1</v>
      </c>
      <c r="Z31" s="106" t="s">
        <v>30</v>
      </c>
      <c r="AA31" s="106" t="s">
        <v>30</v>
      </c>
      <c r="AB31" s="106" t="s">
        <v>29</v>
      </c>
      <c r="AC31" s="108" t="s">
        <v>31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>
      <c r="A32" s="104" t="s">
        <v>1005</v>
      </c>
      <c r="B32" s="104" t="s">
        <v>1006</v>
      </c>
      <c r="C32" s="105">
        <v>60301</v>
      </c>
      <c r="D32" s="106">
        <v>2</v>
      </c>
      <c r="E32" s="107">
        <v>1901</v>
      </c>
      <c r="F32" s="107">
        <v>3</v>
      </c>
      <c r="G32" s="107">
        <v>1996</v>
      </c>
      <c r="H32" s="107">
        <v>4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>
        <f t="shared" ref="W32:X32" si="29">SUM(E32+G32+I32+K32+M32+O32+Q32+S32+U32)</f>
        <v>3897</v>
      </c>
      <c r="X32" s="107">
        <f t="shared" si="29"/>
        <v>7</v>
      </c>
      <c r="Y32" s="106">
        <v>1</v>
      </c>
      <c r="Z32" s="106" t="s">
        <v>29</v>
      </c>
      <c r="AA32" s="106" t="s">
        <v>29</v>
      </c>
      <c r="AB32" s="106" t="s">
        <v>30</v>
      </c>
      <c r="AC32" s="108" t="s">
        <v>31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>
      <c r="A33" s="104" t="s">
        <v>1007</v>
      </c>
      <c r="B33" s="104" t="s">
        <v>1008</v>
      </c>
      <c r="C33" s="105">
        <v>60302</v>
      </c>
      <c r="D33" s="106">
        <v>2</v>
      </c>
      <c r="E33" s="107">
        <v>921</v>
      </c>
      <c r="F33" s="107">
        <v>3</v>
      </c>
      <c r="G33" s="107">
        <v>549</v>
      </c>
      <c r="H33" s="107">
        <v>2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>
        <f t="shared" ref="W33:X33" si="30">SUM(E33+G33+I33+K33+M33+O33+Q33+S33+U33)</f>
        <v>1470</v>
      </c>
      <c r="X33" s="107">
        <f t="shared" si="30"/>
        <v>5</v>
      </c>
      <c r="Y33" s="106">
        <v>2</v>
      </c>
      <c r="Z33" s="106" t="s">
        <v>30</v>
      </c>
      <c r="AA33" s="106" t="s">
        <v>30</v>
      </c>
      <c r="AB33" s="106" t="s">
        <v>29</v>
      </c>
      <c r="AC33" s="108" t="s">
        <v>31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104" t="s">
        <v>1010</v>
      </c>
      <c r="B34" s="104" t="s">
        <v>1011</v>
      </c>
      <c r="C34" s="105">
        <v>60303</v>
      </c>
      <c r="D34" s="106">
        <v>2</v>
      </c>
      <c r="E34" s="107">
        <v>1528</v>
      </c>
      <c r="F34" s="107">
        <v>3</v>
      </c>
      <c r="G34" s="107">
        <v>1358</v>
      </c>
      <c r="H34" s="107">
        <v>2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>
        <f t="shared" ref="W34:X34" si="31">SUM(E34+G34+I34+K34+M34+O34+Q34+S34+U34)</f>
        <v>2886</v>
      </c>
      <c r="X34" s="107">
        <f t="shared" si="31"/>
        <v>5</v>
      </c>
      <c r="Y34" s="106">
        <v>1</v>
      </c>
      <c r="Z34" s="106" t="s">
        <v>30</v>
      </c>
      <c r="AA34" s="106" t="s">
        <v>30</v>
      </c>
      <c r="AB34" s="106" t="s">
        <v>29</v>
      </c>
      <c r="AC34" s="108" t="s">
        <v>31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>
      <c r="A35" s="104" t="s">
        <v>1012</v>
      </c>
      <c r="B35" s="104" t="s">
        <v>1013</v>
      </c>
      <c r="C35" s="105">
        <v>60304</v>
      </c>
      <c r="D35" s="106">
        <v>3</v>
      </c>
      <c r="E35" s="107">
        <v>1169</v>
      </c>
      <c r="F35" s="107">
        <v>3</v>
      </c>
      <c r="G35" s="107">
        <v>920</v>
      </c>
      <c r="H35" s="107">
        <v>2</v>
      </c>
      <c r="I35" s="107">
        <v>74</v>
      </c>
      <c r="J35" s="107">
        <v>0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>
        <f t="shared" ref="W35:X35" si="32">SUM(E35+G35+I35+K35+M35+O35+Q35+S35+U35)</f>
        <v>2163</v>
      </c>
      <c r="X35" s="107">
        <f t="shared" si="32"/>
        <v>5</v>
      </c>
      <c r="Y35" s="106">
        <v>0</v>
      </c>
      <c r="Z35" s="106" t="s">
        <v>30</v>
      </c>
      <c r="AA35" s="106" t="s">
        <v>30</v>
      </c>
      <c r="AB35" s="106" t="s">
        <v>29</v>
      </c>
      <c r="AC35" s="108" t="s">
        <v>31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>
      <c r="A36" s="104" t="s">
        <v>1014</v>
      </c>
      <c r="B36" s="104" t="s">
        <v>1015</v>
      </c>
      <c r="C36" s="105">
        <v>60306</v>
      </c>
      <c r="D36" s="106">
        <v>4</v>
      </c>
      <c r="E36" s="107">
        <v>1316</v>
      </c>
      <c r="F36" s="107">
        <v>3</v>
      </c>
      <c r="G36" s="107">
        <v>1282</v>
      </c>
      <c r="H36" s="107">
        <v>2</v>
      </c>
      <c r="I36" s="107">
        <v>58</v>
      </c>
      <c r="J36" s="107">
        <v>0</v>
      </c>
      <c r="K36" s="107">
        <v>63</v>
      </c>
      <c r="L36" s="107">
        <v>0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>
        <f t="shared" ref="W36:X36" si="33">SUM(E36+G36+I36+K36+M36+O36+Q36+S36+U36)</f>
        <v>2719</v>
      </c>
      <c r="X36" s="107">
        <f t="shared" si="33"/>
        <v>5</v>
      </c>
      <c r="Y36" s="106">
        <v>1</v>
      </c>
      <c r="Z36" s="106" t="s">
        <v>30</v>
      </c>
      <c r="AA36" s="106" t="s">
        <v>30</v>
      </c>
      <c r="AB36" s="106" t="s">
        <v>29</v>
      </c>
      <c r="AC36" s="108" t="s">
        <v>31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104" t="s">
        <v>1016</v>
      </c>
      <c r="B37" s="104" t="s">
        <v>1017</v>
      </c>
      <c r="C37" s="105">
        <v>60308</v>
      </c>
      <c r="D37" s="106">
        <v>4</v>
      </c>
      <c r="E37" s="107">
        <v>1384</v>
      </c>
      <c r="F37" s="107">
        <v>3</v>
      </c>
      <c r="G37" s="107">
        <v>1350</v>
      </c>
      <c r="H37" s="107">
        <v>2</v>
      </c>
      <c r="I37" s="107">
        <v>76</v>
      </c>
      <c r="J37" s="107">
        <v>0</v>
      </c>
      <c r="K37" s="107"/>
      <c r="L37" s="107"/>
      <c r="M37" s="107">
        <v>35</v>
      </c>
      <c r="N37" s="107">
        <v>0</v>
      </c>
      <c r="O37" s="107"/>
      <c r="P37" s="107"/>
      <c r="Q37" s="107"/>
      <c r="R37" s="107"/>
      <c r="S37" s="107"/>
      <c r="T37" s="107"/>
      <c r="U37" s="107"/>
      <c r="V37" s="107"/>
      <c r="W37" s="107">
        <f t="shared" ref="W37:X37" si="34">SUM(E37+G37+I37+K37+M37+O37+Q37+S37+U37)</f>
        <v>2845</v>
      </c>
      <c r="X37" s="107">
        <f t="shared" si="34"/>
        <v>5</v>
      </c>
      <c r="Y37" s="106">
        <v>0</v>
      </c>
      <c r="Z37" s="106" t="s">
        <v>30</v>
      </c>
      <c r="AA37" s="106" t="s">
        <v>30</v>
      </c>
      <c r="AB37" s="106" t="s">
        <v>29</v>
      </c>
      <c r="AC37" s="108" t="s">
        <v>31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A38" s="104" t="s">
        <v>1018</v>
      </c>
      <c r="B38" s="104" t="s">
        <v>1019</v>
      </c>
      <c r="C38" s="105">
        <v>60309</v>
      </c>
      <c r="D38" s="106">
        <v>4</v>
      </c>
      <c r="E38" s="107">
        <v>1668</v>
      </c>
      <c r="F38" s="107">
        <v>3</v>
      </c>
      <c r="G38" s="107">
        <v>1516</v>
      </c>
      <c r="H38" s="107">
        <v>2</v>
      </c>
      <c r="I38" s="107">
        <v>86</v>
      </c>
      <c r="J38" s="107">
        <v>0</v>
      </c>
      <c r="K38" s="107"/>
      <c r="L38" s="107"/>
      <c r="M38" s="107">
        <v>65</v>
      </c>
      <c r="N38" s="107">
        <v>0</v>
      </c>
      <c r="O38" s="107"/>
      <c r="P38" s="107"/>
      <c r="Q38" s="107"/>
      <c r="R38" s="107"/>
      <c r="S38" s="107"/>
      <c r="T38" s="107"/>
      <c r="U38" s="107"/>
      <c r="V38" s="107"/>
      <c r="W38" s="107">
        <f t="shared" ref="W38:X38" si="35">SUM(E38+G38+I38+K38+M38+O38+Q38+S38+U38)</f>
        <v>3335</v>
      </c>
      <c r="X38" s="107">
        <f t="shared" si="35"/>
        <v>5</v>
      </c>
      <c r="Y38" s="106">
        <v>2</v>
      </c>
      <c r="Z38" s="106" t="s">
        <v>30</v>
      </c>
      <c r="AA38" s="106" t="s">
        <v>30</v>
      </c>
      <c r="AB38" s="106" t="s">
        <v>29</v>
      </c>
      <c r="AC38" s="108" t="s">
        <v>31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>
      <c r="A39" s="104" t="s">
        <v>1020</v>
      </c>
      <c r="B39" s="104" t="s">
        <v>1021</v>
      </c>
      <c r="C39" s="105">
        <v>60310</v>
      </c>
      <c r="D39" s="106">
        <v>3</v>
      </c>
      <c r="E39" s="107">
        <v>3197</v>
      </c>
      <c r="F39" s="107">
        <v>4</v>
      </c>
      <c r="G39" s="107">
        <v>4583</v>
      </c>
      <c r="H39" s="107">
        <v>6</v>
      </c>
      <c r="I39" s="107">
        <v>986</v>
      </c>
      <c r="J39" s="107">
        <v>1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>
        <f t="shared" ref="W39:X39" si="36">SUM(E39+G39+I39+K39+M39+O39+Q39+S39+U39)</f>
        <v>8766</v>
      </c>
      <c r="X39" s="107">
        <f t="shared" si="36"/>
        <v>11</v>
      </c>
      <c r="Y39" s="106">
        <v>2</v>
      </c>
      <c r="Z39" s="106" t="s">
        <v>29</v>
      </c>
      <c r="AA39" s="106" t="s">
        <v>30</v>
      </c>
      <c r="AB39" s="106" t="s">
        <v>7</v>
      </c>
      <c r="AC39" s="108" t="s">
        <v>31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>
      <c r="A40" s="104" t="s">
        <v>1022</v>
      </c>
      <c r="B40" s="104" t="s">
        <v>1023</v>
      </c>
      <c r="C40" s="105">
        <v>60401</v>
      </c>
      <c r="D40" s="106">
        <v>5</v>
      </c>
      <c r="E40" s="107">
        <v>704</v>
      </c>
      <c r="F40" s="107">
        <v>2</v>
      </c>
      <c r="G40" s="107">
        <v>1190</v>
      </c>
      <c r="H40" s="107">
        <v>3</v>
      </c>
      <c r="I40" s="107">
        <v>199</v>
      </c>
      <c r="J40" s="107">
        <v>0</v>
      </c>
      <c r="K40" s="107">
        <v>66</v>
      </c>
      <c r="L40" s="107">
        <v>0</v>
      </c>
      <c r="M40" s="107">
        <v>214</v>
      </c>
      <c r="N40" s="107">
        <v>0</v>
      </c>
      <c r="O40" s="107"/>
      <c r="P40" s="107"/>
      <c r="Q40" s="107"/>
      <c r="R40" s="107"/>
      <c r="S40" s="107"/>
      <c r="T40" s="107"/>
      <c r="U40" s="107"/>
      <c r="V40" s="107"/>
      <c r="W40" s="107">
        <f t="shared" ref="W40:X40" si="37">SUM(E40+G40+I40+K40+M40+O40+Q40+S40+U40)</f>
        <v>2373</v>
      </c>
      <c r="X40" s="107">
        <f t="shared" si="37"/>
        <v>5</v>
      </c>
      <c r="Y40" s="106">
        <v>1</v>
      </c>
      <c r="Z40" s="106" t="s">
        <v>29</v>
      </c>
      <c r="AA40" s="106" t="s">
        <v>29</v>
      </c>
      <c r="AB40" s="106" t="s">
        <v>30</v>
      </c>
      <c r="AC40" s="108" t="s">
        <v>31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>
      <c r="A41" s="104" t="s">
        <v>1024</v>
      </c>
      <c r="B41" s="104" t="s">
        <v>1025</v>
      </c>
      <c r="C41" s="105">
        <v>60402</v>
      </c>
      <c r="D41" s="106">
        <v>5</v>
      </c>
      <c r="E41" s="107">
        <v>899</v>
      </c>
      <c r="F41" s="107">
        <v>2</v>
      </c>
      <c r="G41" s="107">
        <v>1349</v>
      </c>
      <c r="H41" s="107">
        <v>4</v>
      </c>
      <c r="I41" s="107">
        <v>355</v>
      </c>
      <c r="J41" s="107">
        <v>1</v>
      </c>
      <c r="K41" s="107">
        <v>96</v>
      </c>
      <c r="L41" s="107">
        <v>0</v>
      </c>
      <c r="M41" s="107">
        <v>102</v>
      </c>
      <c r="N41" s="107">
        <v>0</v>
      </c>
      <c r="O41" s="107"/>
      <c r="P41" s="107"/>
      <c r="Q41" s="107"/>
      <c r="R41" s="107"/>
      <c r="S41" s="107"/>
      <c r="T41" s="107"/>
      <c r="U41" s="107"/>
      <c r="V41" s="107"/>
      <c r="W41" s="107">
        <f t="shared" ref="W41:X41" si="38">SUM(E41+G41+I41+K41+M41+O41+Q41+S41+U41)</f>
        <v>2801</v>
      </c>
      <c r="X41" s="107">
        <f t="shared" si="38"/>
        <v>7</v>
      </c>
      <c r="Y41" s="106">
        <v>0</v>
      </c>
      <c r="Z41" s="106" t="s">
        <v>29</v>
      </c>
      <c r="AA41" s="106" t="s">
        <v>30</v>
      </c>
      <c r="AB41" s="106" t="s">
        <v>7</v>
      </c>
      <c r="AC41" s="108" t="s">
        <v>31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>
      <c r="A42" s="104" t="s">
        <v>1026</v>
      </c>
      <c r="B42" s="104" t="s">
        <v>1027</v>
      </c>
      <c r="C42" s="105">
        <v>60403</v>
      </c>
      <c r="D42" s="106">
        <v>5</v>
      </c>
      <c r="E42" s="107">
        <v>933</v>
      </c>
      <c r="F42" s="107">
        <v>2</v>
      </c>
      <c r="G42" s="107">
        <v>1131</v>
      </c>
      <c r="H42" s="107">
        <v>3</v>
      </c>
      <c r="I42" s="107">
        <v>175</v>
      </c>
      <c r="J42" s="107">
        <v>0</v>
      </c>
      <c r="K42" s="107">
        <v>38</v>
      </c>
      <c r="L42" s="107">
        <v>0</v>
      </c>
      <c r="M42" s="107">
        <v>192</v>
      </c>
      <c r="N42" s="107">
        <v>0</v>
      </c>
      <c r="O42" s="107"/>
      <c r="P42" s="107"/>
      <c r="Q42" s="107"/>
      <c r="R42" s="107"/>
      <c r="S42" s="107"/>
      <c r="T42" s="107"/>
      <c r="U42" s="107"/>
      <c r="V42" s="107"/>
      <c r="W42" s="107">
        <f t="shared" ref="W42:X42" si="39">SUM(E42+G42+I42+K42+M42+O42+Q42+S42+U42)</f>
        <v>2469</v>
      </c>
      <c r="X42" s="107">
        <f t="shared" si="39"/>
        <v>5</v>
      </c>
      <c r="Y42" s="106">
        <v>0</v>
      </c>
      <c r="Z42" s="106" t="s">
        <v>29</v>
      </c>
      <c r="AA42" s="106" t="s">
        <v>29</v>
      </c>
      <c r="AB42" s="106" t="s">
        <v>30</v>
      </c>
      <c r="AC42" s="108" t="s">
        <v>31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104" t="s">
        <v>1028</v>
      </c>
      <c r="B43" s="104" t="s">
        <v>1029</v>
      </c>
      <c r="C43" s="105">
        <v>60404</v>
      </c>
      <c r="D43" s="106">
        <v>6</v>
      </c>
      <c r="E43" s="107">
        <v>1236</v>
      </c>
      <c r="F43" s="107">
        <v>3</v>
      </c>
      <c r="G43" s="107">
        <v>1144</v>
      </c>
      <c r="H43" s="107">
        <v>2</v>
      </c>
      <c r="I43" s="107">
        <v>212</v>
      </c>
      <c r="J43" s="107">
        <v>0</v>
      </c>
      <c r="K43" s="107">
        <v>64</v>
      </c>
      <c r="L43" s="107">
        <v>0</v>
      </c>
      <c r="M43" s="107">
        <v>154</v>
      </c>
      <c r="N43" s="107">
        <v>0</v>
      </c>
      <c r="O43" s="107"/>
      <c r="P43" s="107"/>
      <c r="Q43" s="107"/>
      <c r="R43" s="107"/>
      <c r="S43" s="107">
        <v>907</v>
      </c>
      <c r="T43" s="107">
        <v>2</v>
      </c>
      <c r="U43" s="107"/>
      <c r="V43" s="107"/>
      <c r="W43" s="107">
        <f t="shared" ref="W43:X43" si="40">SUM(E43+G43+I43+K43+M43+O43+Q43+S43+U43)</f>
        <v>3717</v>
      </c>
      <c r="X43" s="107">
        <f t="shared" si="40"/>
        <v>7</v>
      </c>
      <c r="Y43" s="106">
        <v>2</v>
      </c>
      <c r="Z43" s="106" t="s">
        <v>30</v>
      </c>
      <c r="AA43" s="106" t="s">
        <v>29</v>
      </c>
      <c r="AB43" s="106" t="s">
        <v>1030</v>
      </c>
      <c r="AC43" s="108" t="s">
        <v>31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>
      <c r="A44" s="104" t="s">
        <v>1031</v>
      </c>
      <c r="B44" s="104" t="s">
        <v>1032</v>
      </c>
      <c r="C44" s="105">
        <v>60405</v>
      </c>
      <c r="D44" s="106">
        <v>4</v>
      </c>
      <c r="E44" s="107">
        <v>2701</v>
      </c>
      <c r="F44" s="107">
        <v>6</v>
      </c>
      <c r="G44" s="107">
        <v>2234</v>
      </c>
      <c r="H44" s="107">
        <v>5</v>
      </c>
      <c r="I44" s="107">
        <v>299</v>
      </c>
      <c r="J44" s="107">
        <v>0</v>
      </c>
      <c r="K44" s="107"/>
      <c r="L44" s="107"/>
      <c r="M44" s="107">
        <v>254</v>
      </c>
      <c r="N44" s="107">
        <v>0</v>
      </c>
      <c r="O44" s="107"/>
      <c r="P44" s="107"/>
      <c r="Q44" s="107"/>
      <c r="R44" s="107"/>
      <c r="S44" s="107"/>
      <c r="T44" s="107"/>
      <c r="U44" s="107"/>
      <c r="V44" s="107"/>
      <c r="W44" s="107">
        <f t="shared" ref="W44:X44" si="41">SUM(E44+G44+I44+K44+M44+O44+Q44+S44+U44)</f>
        <v>5488</v>
      </c>
      <c r="X44" s="107">
        <f t="shared" si="41"/>
        <v>11</v>
      </c>
      <c r="Y44" s="106">
        <v>1</v>
      </c>
      <c r="Z44" s="106" t="s">
        <v>30</v>
      </c>
      <c r="AA44" s="106" t="s">
        <v>30</v>
      </c>
      <c r="AB44" s="106" t="s">
        <v>29</v>
      </c>
      <c r="AC44" s="108" t="s">
        <v>31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>
      <c r="A45" s="104" t="s">
        <v>1033</v>
      </c>
      <c r="B45" s="104" t="s">
        <v>1034</v>
      </c>
      <c r="C45" s="105">
        <v>60406</v>
      </c>
      <c r="D45" s="106">
        <v>5</v>
      </c>
      <c r="E45" s="107">
        <v>686</v>
      </c>
      <c r="F45" s="107">
        <v>2</v>
      </c>
      <c r="G45" s="107">
        <v>700</v>
      </c>
      <c r="H45" s="107">
        <v>3</v>
      </c>
      <c r="I45" s="107">
        <v>118</v>
      </c>
      <c r="J45" s="107">
        <v>0</v>
      </c>
      <c r="K45" s="107">
        <v>37</v>
      </c>
      <c r="L45" s="107">
        <v>0</v>
      </c>
      <c r="M45" s="107">
        <v>52</v>
      </c>
      <c r="N45" s="107">
        <v>0</v>
      </c>
      <c r="O45" s="107"/>
      <c r="P45" s="107"/>
      <c r="Q45" s="107"/>
      <c r="R45" s="107"/>
      <c r="S45" s="107"/>
      <c r="T45" s="107"/>
      <c r="U45" s="107"/>
      <c r="V45" s="107"/>
      <c r="W45" s="107">
        <f t="shared" ref="W45:X45" si="42">SUM(E45+G45+I45+K45+M45+O45+Q45+S45+U45)</f>
        <v>1593</v>
      </c>
      <c r="X45" s="107">
        <f t="shared" si="42"/>
        <v>5</v>
      </c>
      <c r="Y45" s="106">
        <v>2</v>
      </c>
      <c r="Z45" s="106" t="s">
        <v>29</v>
      </c>
      <c r="AA45" s="106" t="s">
        <v>29</v>
      </c>
      <c r="AB45" s="106" t="s">
        <v>30</v>
      </c>
      <c r="AC45" s="108" t="s">
        <v>31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>
      <c r="A46" s="104" t="s">
        <v>1035</v>
      </c>
      <c r="B46" s="104" t="s">
        <v>1036</v>
      </c>
      <c r="C46" s="105">
        <v>60407</v>
      </c>
      <c r="D46" s="106">
        <v>3</v>
      </c>
      <c r="E46" s="107">
        <v>1116</v>
      </c>
      <c r="F46" s="107">
        <v>3</v>
      </c>
      <c r="G46" s="107">
        <v>952</v>
      </c>
      <c r="H46" s="107">
        <v>2</v>
      </c>
      <c r="I46" s="107"/>
      <c r="J46" s="107"/>
      <c r="K46" s="107"/>
      <c r="L46" s="107"/>
      <c r="M46" s="107">
        <v>89</v>
      </c>
      <c r="N46" s="107">
        <v>0</v>
      </c>
      <c r="O46" s="107"/>
      <c r="P46" s="107"/>
      <c r="Q46" s="107"/>
      <c r="R46" s="107"/>
      <c r="S46" s="107"/>
      <c r="T46" s="107"/>
      <c r="U46" s="107"/>
      <c r="V46" s="107"/>
      <c r="W46" s="107">
        <f t="shared" ref="W46:X46" si="43">SUM(E46+G46+I46+K46+M46+O46+Q46+S46+U46)</f>
        <v>2157</v>
      </c>
      <c r="X46" s="107">
        <f t="shared" si="43"/>
        <v>5</v>
      </c>
      <c r="Y46" s="106">
        <v>0</v>
      </c>
      <c r="Z46" s="106" t="s">
        <v>30</v>
      </c>
      <c r="AA46" s="106" t="s">
        <v>30</v>
      </c>
      <c r="AB46" s="106" t="s">
        <v>29</v>
      </c>
      <c r="AC46" s="108" t="s">
        <v>31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>
      <c r="A47" s="104" t="s">
        <v>1037</v>
      </c>
      <c r="B47" s="104" t="s">
        <v>1038</v>
      </c>
      <c r="C47" s="105">
        <v>60501</v>
      </c>
      <c r="D47" s="106">
        <v>4</v>
      </c>
      <c r="E47" s="107">
        <v>1623</v>
      </c>
      <c r="F47" s="107">
        <v>4</v>
      </c>
      <c r="G47" s="107">
        <v>1599</v>
      </c>
      <c r="H47" s="107">
        <v>4</v>
      </c>
      <c r="I47" s="107">
        <v>635</v>
      </c>
      <c r="J47" s="107">
        <v>1</v>
      </c>
      <c r="K47" s="107"/>
      <c r="L47" s="107"/>
      <c r="M47" s="107">
        <v>97</v>
      </c>
      <c r="N47" s="107">
        <v>0</v>
      </c>
      <c r="O47" s="107"/>
      <c r="P47" s="107"/>
      <c r="Q47" s="107"/>
      <c r="R47" s="107"/>
      <c r="S47" s="107"/>
      <c r="T47" s="107"/>
      <c r="U47" s="107"/>
      <c r="V47" s="107"/>
      <c r="W47" s="107">
        <f t="shared" ref="W47:X47" si="44">SUM(E47+G47+I47+K47+M47+O47+Q47+S47+U47)</f>
        <v>3954</v>
      </c>
      <c r="X47" s="107">
        <f t="shared" si="44"/>
        <v>9</v>
      </c>
      <c r="Y47" s="106">
        <v>1</v>
      </c>
      <c r="Z47" s="106" t="s">
        <v>30</v>
      </c>
      <c r="AA47" s="106" t="s">
        <v>29</v>
      </c>
      <c r="AB47" s="106" t="s">
        <v>7</v>
      </c>
      <c r="AC47" s="108" t="s">
        <v>31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>
      <c r="A48" s="104" t="s">
        <v>1039</v>
      </c>
      <c r="B48" s="104" t="s">
        <v>1040</v>
      </c>
      <c r="C48" s="105">
        <v>60502</v>
      </c>
      <c r="D48" s="106">
        <v>4</v>
      </c>
      <c r="E48" s="107">
        <v>1284</v>
      </c>
      <c r="F48" s="107">
        <v>3</v>
      </c>
      <c r="G48" s="107">
        <v>744</v>
      </c>
      <c r="H48" s="107">
        <v>2</v>
      </c>
      <c r="I48" s="107">
        <v>153</v>
      </c>
      <c r="J48" s="107">
        <v>0</v>
      </c>
      <c r="K48" s="107"/>
      <c r="L48" s="107"/>
      <c r="M48" s="107">
        <v>39</v>
      </c>
      <c r="N48" s="107">
        <v>0</v>
      </c>
      <c r="O48" s="107"/>
      <c r="P48" s="107"/>
      <c r="Q48" s="107"/>
      <c r="R48" s="107"/>
      <c r="S48" s="107"/>
      <c r="T48" s="107"/>
      <c r="U48" s="107"/>
      <c r="V48" s="107"/>
      <c r="W48" s="107">
        <f t="shared" ref="W48:X48" si="45">SUM(E48+G48+I48+K48+M48+O48+Q48+S48+U48)</f>
        <v>2220</v>
      </c>
      <c r="X48" s="107">
        <f t="shared" si="45"/>
        <v>5</v>
      </c>
      <c r="Y48" s="106">
        <v>1</v>
      </c>
      <c r="Z48" s="106" t="s">
        <v>30</v>
      </c>
      <c r="AA48" s="106" t="s">
        <v>30</v>
      </c>
      <c r="AB48" s="106" t="s">
        <v>29</v>
      </c>
      <c r="AC48" s="108" t="s">
        <v>31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>
      <c r="A49" s="104" t="s">
        <v>1041</v>
      </c>
      <c r="B49" s="104" t="s">
        <v>139</v>
      </c>
      <c r="C49" s="105">
        <v>60503</v>
      </c>
      <c r="D49" s="106">
        <v>5</v>
      </c>
      <c r="E49" s="107">
        <v>1844</v>
      </c>
      <c r="F49" s="107">
        <v>4</v>
      </c>
      <c r="G49" s="107">
        <v>2479</v>
      </c>
      <c r="H49" s="107">
        <v>6</v>
      </c>
      <c r="I49" s="107">
        <v>439</v>
      </c>
      <c r="J49" s="107">
        <v>1</v>
      </c>
      <c r="K49" s="107">
        <v>154</v>
      </c>
      <c r="L49" s="107">
        <v>0</v>
      </c>
      <c r="M49" s="107">
        <v>273</v>
      </c>
      <c r="N49" s="107">
        <v>0</v>
      </c>
      <c r="O49" s="107"/>
      <c r="P49" s="107"/>
      <c r="Q49" s="107"/>
      <c r="R49" s="107"/>
      <c r="S49" s="107"/>
      <c r="T49" s="107"/>
      <c r="U49" s="107"/>
      <c r="V49" s="107"/>
      <c r="W49" s="107">
        <f t="shared" ref="W49:X49" si="46">SUM(E49+G49+I49+K49+M49+O49+Q49+S49+U49)</f>
        <v>5189</v>
      </c>
      <c r="X49" s="107">
        <f t="shared" si="46"/>
        <v>11</v>
      </c>
      <c r="Y49" s="106">
        <v>2</v>
      </c>
      <c r="Z49" s="106" t="s">
        <v>29</v>
      </c>
      <c r="AA49" s="106" t="s">
        <v>30</v>
      </c>
      <c r="AB49" s="106" t="s">
        <v>7</v>
      </c>
      <c r="AC49" s="108" t="s">
        <v>31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>
      <c r="A50" s="104" t="s">
        <v>1042</v>
      </c>
      <c r="B50" s="104" t="s">
        <v>1043</v>
      </c>
      <c r="C50" s="105">
        <v>60504</v>
      </c>
      <c r="D50" s="106">
        <v>3</v>
      </c>
      <c r="E50" s="107">
        <v>882</v>
      </c>
      <c r="F50" s="107">
        <v>2</v>
      </c>
      <c r="G50" s="107">
        <v>1061</v>
      </c>
      <c r="H50" s="107">
        <v>3</v>
      </c>
      <c r="I50" s="107">
        <v>324</v>
      </c>
      <c r="J50" s="107">
        <v>0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>
        <f t="shared" ref="W50:X50" si="47">SUM(E50+G50+I50+K50+M50+O50+Q50+S50+U50)</f>
        <v>2267</v>
      </c>
      <c r="X50" s="107">
        <f t="shared" si="47"/>
        <v>5</v>
      </c>
      <c r="Y50" s="106">
        <v>1</v>
      </c>
      <c r="Z50" s="106" t="s">
        <v>29</v>
      </c>
      <c r="AA50" s="106" t="s">
        <v>29</v>
      </c>
      <c r="AB50" s="106" t="s">
        <v>30</v>
      </c>
      <c r="AC50" s="108" t="s">
        <v>31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>
      <c r="A51" s="104" t="s">
        <v>1044</v>
      </c>
      <c r="B51" s="104" t="s">
        <v>1045</v>
      </c>
      <c r="C51" s="105">
        <v>60505</v>
      </c>
      <c r="D51" s="106">
        <v>4</v>
      </c>
      <c r="E51" s="107">
        <v>1495</v>
      </c>
      <c r="F51" s="107">
        <v>3</v>
      </c>
      <c r="G51" s="107">
        <v>1906</v>
      </c>
      <c r="H51" s="107">
        <v>5</v>
      </c>
      <c r="I51" s="107">
        <v>379</v>
      </c>
      <c r="J51" s="107">
        <v>1</v>
      </c>
      <c r="K51" s="107"/>
      <c r="L51" s="107"/>
      <c r="M51" s="107">
        <v>81</v>
      </c>
      <c r="N51" s="107">
        <v>0</v>
      </c>
      <c r="O51" s="107"/>
      <c r="P51" s="107"/>
      <c r="Q51" s="107"/>
      <c r="R51" s="107"/>
      <c r="S51" s="107"/>
      <c r="T51" s="107"/>
      <c r="U51" s="107"/>
      <c r="V51" s="107"/>
      <c r="W51" s="107">
        <f t="shared" ref="W51:X51" si="48">SUM(E51+G51+I51+K51+M51+O51+Q51+S51+U51)</f>
        <v>3861</v>
      </c>
      <c r="X51" s="107">
        <f t="shared" si="48"/>
        <v>9</v>
      </c>
      <c r="Y51" s="106">
        <v>1</v>
      </c>
      <c r="Z51" s="106" t="s">
        <v>29</v>
      </c>
      <c r="AA51" s="106" t="s">
        <v>30</v>
      </c>
      <c r="AB51" s="106" t="s">
        <v>7</v>
      </c>
      <c r="AC51" s="108" t="s">
        <v>31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>
      <c r="A52" s="104" t="s">
        <v>1046</v>
      </c>
      <c r="B52" s="104" t="s">
        <v>49</v>
      </c>
      <c r="C52" s="105">
        <v>60601</v>
      </c>
      <c r="D52" s="106">
        <v>3</v>
      </c>
      <c r="E52" s="107">
        <v>2199</v>
      </c>
      <c r="F52" s="107">
        <v>5</v>
      </c>
      <c r="G52" s="107">
        <v>1063</v>
      </c>
      <c r="H52" s="107">
        <v>2</v>
      </c>
      <c r="I52" s="107">
        <v>194</v>
      </c>
      <c r="J52" s="107">
        <v>0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>
        <f t="shared" ref="W52:X52" si="49">SUM(E52+G52+I52+K52+M52+O52+Q52+S52+U52)</f>
        <v>3456</v>
      </c>
      <c r="X52" s="107">
        <f t="shared" si="49"/>
        <v>7</v>
      </c>
      <c r="Y52" s="106">
        <v>1</v>
      </c>
      <c r="Z52" s="106" t="s">
        <v>30</v>
      </c>
      <c r="AA52" s="106" t="s">
        <v>30</v>
      </c>
      <c r="AB52" s="106" t="s">
        <v>29</v>
      </c>
      <c r="AC52" s="108" t="s">
        <v>31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>
      <c r="A53" s="104" t="s">
        <v>1047</v>
      </c>
      <c r="B53" s="104" t="s">
        <v>1048</v>
      </c>
      <c r="C53" s="105">
        <v>60602</v>
      </c>
      <c r="D53" s="106">
        <v>2</v>
      </c>
      <c r="E53" s="107">
        <v>806</v>
      </c>
      <c r="F53" s="107">
        <v>4</v>
      </c>
      <c r="G53" s="107">
        <v>332</v>
      </c>
      <c r="H53" s="107">
        <v>1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>
        <f t="shared" ref="W53:X53" si="50">SUM(E53+G53+I53+K53+M53+O53+Q53+S53+U53)</f>
        <v>1138</v>
      </c>
      <c r="X53" s="107">
        <f t="shared" si="50"/>
        <v>5</v>
      </c>
      <c r="Y53" s="106">
        <v>2</v>
      </c>
      <c r="Z53" s="106" t="s">
        <v>30</v>
      </c>
      <c r="AA53" s="106" t="s">
        <v>30</v>
      </c>
      <c r="AB53" s="106" t="s">
        <v>29</v>
      </c>
      <c r="AC53" s="108" t="s">
        <v>31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104" t="s">
        <v>1049</v>
      </c>
      <c r="B54" s="104" t="s">
        <v>1050</v>
      </c>
      <c r="C54" s="105">
        <v>60603</v>
      </c>
      <c r="D54" s="106">
        <v>4</v>
      </c>
      <c r="E54" s="107">
        <v>835</v>
      </c>
      <c r="F54" s="107">
        <v>2</v>
      </c>
      <c r="G54" s="107">
        <v>837</v>
      </c>
      <c r="H54" s="107">
        <v>3</v>
      </c>
      <c r="I54" s="107">
        <v>56</v>
      </c>
      <c r="J54" s="107">
        <v>0</v>
      </c>
      <c r="K54" s="107"/>
      <c r="L54" s="107"/>
      <c r="M54" s="107">
        <v>51</v>
      </c>
      <c r="N54" s="107">
        <v>0</v>
      </c>
      <c r="O54" s="107"/>
      <c r="P54" s="107"/>
      <c r="Q54" s="107"/>
      <c r="R54" s="107"/>
      <c r="S54" s="107"/>
      <c r="T54" s="107"/>
      <c r="U54" s="107"/>
      <c r="V54" s="107"/>
      <c r="W54" s="107">
        <f t="shared" ref="W54:X54" si="51">SUM(E54+G54+I54+K54+M54+O54+Q54+S54+U54)</f>
        <v>1779</v>
      </c>
      <c r="X54" s="107">
        <f t="shared" si="51"/>
        <v>5</v>
      </c>
      <c r="Y54" s="106">
        <v>2</v>
      </c>
      <c r="Z54" s="106" t="s">
        <v>29</v>
      </c>
      <c r="AA54" s="106" t="s">
        <v>29</v>
      </c>
      <c r="AB54" s="106" t="s">
        <v>30</v>
      </c>
      <c r="AC54" s="108" t="s">
        <v>31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104" t="s">
        <v>1051</v>
      </c>
      <c r="B55" s="104" t="s">
        <v>1052</v>
      </c>
      <c r="C55" s="105">
        <v>60604</v>
      </c>
      <c r="D55" s="106">
        <v>2</v>
      </c>
      <c r="E55" s="107">
        <v>1359</v>
      </c>
      <c r="F55" s="107">
        <v>2</v>
      </c>
      <c r="G55" s="107">
        <v>1406</v>
      </c>
      <c r="H55" s="107">
        <v>3</v>
      </c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>
        <f t="shared" ref="W55:X55" si="52">SUM(E55+G55+I55+K55+M55+O55+Q55+S55+U55)</f>
        <v>2765</v>
      </c>
      <c r="X55" s="107">
        <f t="shared" si="52"/>
        <v>5</v>
      </c>
      <c r="Y55" s="106">
        <v>0</v>
      </c>
      <c r="Z55" s="106" t="s">
        <v>29</v>
      </c>
      <c r="AA55" s="106" t="s">
        <v>29</v>
      </c>
      <c r="AB55" s="106" t="s">
        <v>30</v>
      </c>
      <c r="AC55" s="108" t="s">
        <v>31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104" t="s">
        <v>1053</v>
      </c>
      <c r="B56" s="104" t="s">
        <v>438</v>
      </c>
      <c r="C56" s="105">
        <v>60605</v>
      </c>
      <c r="D56" s="106">
        <v>3</v>
      </c>
      <c r="E56" s="107">
        <v>1465</v>
      </c>
      <c r="F56" s="107">
        <v>3</v>
      </c>
      <c r="G56" s="107">
        <v>1215</v>
      </c>
      <c r="H56" s="107">
        <v>2</v>
      </c>
      <c r="I56" s="107">
        <v>201</v>
      </c>
      <c r="J56" s="107">
        <v>0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>
        <f t="shared" ref="W56:X56" si="53">SUM(E56+G56+I56+K56+M56+O56+Q56+S56+U56)</f>
        <v>2881</v>
      </c>
      <c r="X56" s="107">
        <f t="shared" si="53"/>
        <v>5</v>
      </c>
      <c r="Y56" s="106">
        <v>2</v>
      </c>
      <c r="Z56" s="106" t="s">
        <v>30</v>
      </c>
      <c r="AA56" s="106" t="s">
        <v>30</v>
      </c>
      <c r="AB56" s="106" t="s">
        <v>29</v>
      </c>
      <c r="AC56" s="108" t="s">
        <v>31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104" t="s">
        <v>1054</v>
      </c>
      <c r="B57" s="104" t="s">
        <v>1055</v>
      </c>
      <c r="C57" s="105">
        <v>60606</v>
      </c>
      <c r="D57" s="106">
        <v>4</v>
      </c>
      <c r="E57" s="107">
        <v>1986</v>
      </c>
      <c r="F57" s="107">
        <v>4</v>
      </c>
      <c r="G57" s="107">
        <v>1357</v>
      </c>
      <c r="H57" s="107">
        <v>3</v>
      </c>
      <c r="I57" s="107">
        <v>295</v>
      </c>
      <c r="J57" s="107">
        <v>0</v>
      </c>
      <c r="K57" s="107">
        <v>158</v>
      </c>
      <c r="L57" s="107">
        <v>0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>
        <f t="shared" ref="W57:X57" si="54">SUM(E57+G57+I57+K57+M57+O57+Q57+S57+U57)</f>
        <v>3796</v>
      </c>
      <c r="X57" s="107">
        <f t="shared" si="54"/>
        <v>7</v>
      </c>
      <c r="Y57" s="106">
        <v>1</v>
      </c>
      <c r="Z57" s="106" t="s">
        <v>30</v>
      </c>
      <c r="AA57" s="106" t="s">
        <v>30</v>
      </c>
      <c r="AB57" s="106" t="s">
        <v>29</v>
      </c>
      <c r="AC57" s="108" t="s">
        <v>31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A58" s="104" t="s">
        <v>1056</v>
      </c>
      <c r="B58" s="104" t="s">
        <v>1057</v>
      </c>
      <c r="C58" s="105">
        <v>60607</v>
      </c>
      <c r="D58" s="106">
        <v>3</v>
      </c>
      <c r="E58" s="107">
        <v>2224</v>
      </c>
      <c r="F58" s="107">
        <v>4</v>
      </c>
      <c r="G58" s="107">
        <v>1370</v>
      </c>
      <c r="H58" s="107">
        <v>3</v>
      </c>
      <c r="I58" s="107">
        <v>197</v>
      </c>
      <c r="J58" s="107">
        <v>0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>
        <f t="shared" ref="W58:X58" si="55">SUM(E58+G58+I58+K58+M58+O58+Q58+S58+U58)</f>
        <v>3791</v>
      </c>
      <c r="X58" s="107">
        <f t="shared" si="55"/>
        <v>7</v>
      </c>
      <c r="Y58" s="106">
        <v>2</v>
      </c>
      <c r="Z58" s="106" t="s">
        <v>30</v>
      </c>
      <c r="AA58" s="106" t="s">
        <v>30</v>
      </c>
      <c r="AB58" s="106" t="s">
        <v>29</v>
      </c>
      <c r="AC58" s="108" t="s">
        <v>31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>
      <c r="A59" s="104" t="s">
        <v>1058</v>
      </c>
      <c r="B59" s="104" t="s">
        <v>1059</v>
      </c>
      <c r="C59" s="105">
        <v>60608</v>
      </c>
      <c r="D59" s="106">
        <v>3</v>
      </c>
      <c r="E59" s="107">
        <v>1075</v>
      </c>
      <c r="F59" s="107">
        <v>4</v>
      </c>
      <c r="G59" s="107">
        <v>410</v>
      </c>
      <c r="H59" s="107">
        <v>1</v>
      </c>
      <c r="I59" s="107"/>
      <c r="J59" s="107"/>
      <c r="K59" s="107"/>
      <c r="L59" s="107"/>
      <c r="M59" s="107">
        <v>146</v>
      </c>
      <c r="N59" s="107">
        <v>0</v>
      </c>
      <c r="O59" s="107"/>
      <c r="P59" s="107"/>
      <c r="Q59" s="107"/>
      <c r="R59" s="107"/>
      <c r="S59" s="107"/>
      <c r="T59" s="107"/>
      <c r="U59" s="107"/>
      <c r="V59" s="107"/>
      <c r="W59" s="107">
        <f t="shared" ref="W59:X59" si="56">SUM(E59+G59+I59+K59+M59+O59+Q59+S59+U59)</f>
        <v>1631</v>
      </c>
      <c r="X59" s="107">
        <f t="shared" si="56"/>
        <v>5</v>
      </c>
      <c r="Y59" s="106">
        <v>1</v>
      </c>
      <c r="Z59" s="106" t="s">
        <v>30</v>
      </c>
      <c r="AA59" s="106" t="s">
        <v>30</v>
      </c>
      <c r="AB59" s="106" t="s">
        <v>29</v>
      </c>
      <c r="AC59" s="108" t="s">
        <v>31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104" t="s">
        <v>1060</v>
      </c>
      <c r="B60" s="104" t="s">
        <v>1061</v>
      </c>
      <c r="C60" s="105">
        <v>60609</v>
      </c>
      <c r="D60" s="106">
        <v>4</v>
      </c>
      <c r="E60" s="107">
        <v>1473</v>
      </c>
      <c r="F60" s="107">
        <v>3</v>
      </c>
      <c r="G60" s="107">
        <v>1391</v>
      </c>
      <c r="H60" s="107">
        <v>2</v>
      </c>
      <c r="I60" s="107">
        <v>200</v>
      </c>
      <c r="J60" s="107">
        <v>0</v>
      </c>
      <c r="K60" s="107"/>
      <c r="L60" s="107"/>
      <c r="M60" s="107">
        <v>109</v>
      </c>
      <c r="N60" s="107">
        <v>0</v>
      </c>
      <c r="O60" s="107"/>
      <c r="P60" s="107"/>
      <c r="Q60" s="107"/>
      <c r="R60" s="107"/>
      <c r="S60" s="107"/>
      <c r="T60" s="107"/>
      <c r="U60" s="107"/>
      <c r="V60" s="107"/>
      <c r="W60" s="107">
        <f t="shared" ref="W60:X60" si="57">SUM(E60+G60+I60+K60+M60+O60+Q60+S60+U60)</f>
        <v>3173</v>
      </c>
      <c r="X60" s="107">
        <f t="shared" si="57"/>
        <v>5</v>
      </c>
      <c r="Y60" s="106">
        <v>0</v>
      </c>
      <c r="Z60" s="106" t="s">
        <v>30</v>
      </c>
      <c r="AA60" s="106" t="s">
        <v>30</v>
      </c>
      <c r="AB60" s="106" t="s">
        <v>29</v>
      </c>
      <c r="AC60" s="108" t="s">
        <v>31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104" t="s">
        <v>1062</v>
      </c>
      <c r="B61" s="104" t="s">
        <v>1063</v>
      </c>
      <c r="C61" s="105">
        <v>60710</v>
      </c>
      <c r="D61" s="106">
        <v>2</v>
      </c>
      <c r="E61" s="107">
        <v>1573</v>
      </c>
      <c r="F61" s="107">
        <v>3</v>
      </c>
      <c r="G61" s="107">
        <v>1031</v>
      </c>
      <c r="H61" s="107">
        <v>2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>
        <f t="shared" ref="W61:X61" si="58">SUM(E61+G61+I61+K61+M61+O61+Q61+S61+U61)</f>
        <v>2604</v>
      </c>
      <c r="X61" s="107">
        <f t="shared" si="58"/>
        <v>5</v>
      </c>
      <c r="Y61" s="106">
        <v>1</v>
      </c>
      <c r="Z61" s="106" t="s">
        <v>30</v>
      </c>
      <c r="AA61" s="106" t="s">
        <v>30</v>
      </c>
      <c r="AB61" s="106" t="s">
        <v>29</v>
      </c>
      <c r="AC61" s="108" t="s">
        <v>31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104" t="s">
        <v>1064</v>
      </c>
      <c r="B62" s="104" t="s">
        <v>1065</v>
      </c>
      <c r="C62" s="105">
        <v>60701</v>
      </c>
      <c r="D62" s="106">
        <v>3</v>
      </c>
      <c r="E62" s="107">
        <v>2238</v>
      </c>
      <c r="F62" s="107">
        <v>3</v>
      </c>
      <c r="G62" s="107">
        <v>1359</v>
      </c>
      <c r="H62" s="107">
        <v>2</v>
      </c>
      <c r="I62" s="107"/>
      <c r="J62" s="107"/>
      <c r="K62" s="107"/>
      <c r="L62" s="107"/>
      <c r="M62" s="107">
        <v>231</v>
      </c>
      <c r="N62" s="107">
        <v>0</v>
      </c>
      <c r="O62" s="107"/>
      <c r="P62" s="107"/>
      <c r="Q62" s="107"/>
      <c r="R62" s="107"/>
      <c r="S62" s="107"/>
      <c r="T62" s="107"/>
      <c r="U62" s="107"/>
      <c r="V62" s="107"/>
      <c r="W62" s="107">
        <f t="shared" ref="W62:X62" si="59">SUM(E62+G62+I62+K62+M62+O62+Q62+S62+U62)</f>
        <v>3828</v>
      </c>
      <c r="X62" s="107">
        <f t="shared" si="59"/>
        <v>5</v>
      </c>
      <c r="Y62" s="106">
        <v>0</v>
      </c>
      <c r="Z62" s="106" t="s">
        <v>30</v>
      </c>
      <c r="AA62" s="106" t="s">
        <v>30</v>
      </c>
      <c r="AB62" s="106" t="s">
        <v>29</v>
      </c>
      <c r="AC62" s="108" t="s">
        <v>31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04" t="s">
        <v>1066</v>
      </c>
      <c r="B63" s="104" t="s">
        <v>1067</v>
      </c>
      <c r="C63" s="105">
        <v>60702</v>
      </c>
      <c r="D63" s="106">
        <v>3</v>
      </c>
      <c r="E63" s="107">
        <v>987</v>
      </c>
      <c r="F63" s="107">
        <v>3</v>
      </c>
      <c r="G63" s="107">
        <v>922</v>
      </c>
      <c r="H63" s="107">
        <v>2</v>
      </c>
      <c r="I63" s="107">
        <v>156</v>
      </c>
      <c r="J63" s="107">
        <v>0</v>
      </c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>
        <f t="shared" ref="W63:X63" si="60">SUM(E63+G63+I63+K63+M63+O63+Q63+S63+U63)</f>
        <v>2065</v>
      </c>
      <c r="X63" s="107">
        <f t="shared" si="60"/>
        <v>5</v>
      </c>
      <c r="Y63" s="106">
        <v>0</v>
      </c>
      <c r="Z63" s="106" t="s">
        <v>30</v>
      </c>
      <c r="AA63" s="106" t="s">
        <v>30</v>
      </c>
      <c r="AB63" s="106" t="s">
        <v>29</v>
      </c>
      <c r="AC63" s="108" t="s">
        <v>31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104" t="s">
        <v>1068</v>
      </c>
      <c r="B64" s="104" t="s">
        <v>1069</v>
      </c>
      <c r="C64" s="105">
        <v>60703</v>
      </c>
      <c r="D64" s="106">
        <v>3</v>
      </c>
      <c r="E64" s="107">
        <v>2078</v>
      </c>
      <c r="F64" s="107">
        <v>3</v>
      </c>
      <c r="G64" s="107">
        <v>2135</v>
      </c>
      <c r="H64" s="107">
        <v>4</v>
      </c>
      <c r="I64" s="107">
        <v>274</v>
      </c>
      <c r="J64" s="107">
        <v>0</v>
      </c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>
        <f t="shared" ref="W64:X64" si="61">SUM(E64+G64+I64+K64+M64+O64+Q64+S64+U64)</f>
        <v>4487</v>
      </c>
      <c r="X64" s="107">
        <f t="shared" si="61"/>
        <v>7</v>
      </c>
      <c r="Y64" s="106">
        <v>1</v>
      </c>
      <c r="Z64" s="106" t="s">
        <v>29</v>
      </c>
      <c r="AA64" s="106" t="s">
        <v>29</v>
      </c>
      <c r="AB64" s="106" t="s">
        <v>30</v>
      </c>
      <c r="AC64" s="108" t="s">
        <v>31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104" t="s">
        <v>1070</v>
      </c>
      <c r="B65" s="104" t="s">
        <v>306</v>
      </c>
      <c r="C65" s="105">
        <v>60704</v>
      </c>
      <c r="D65" s="106">
        <v>3</v>
      </c>
      <c r="E65" s="107">
        <v>2079</v>
      </c>
      <c r="F65" s="107">
        <v>4</v>
      </c>
      <c r="G65" s="107">
        <v>2227</v>
      </c>
      <c r="H65" s="107">
        <v>5</v>
      </c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>
        <v>222</v>
      </c>
      <c r="T65" s="107">
        <v>0</v>
      </c>
      <c r="U65" s="107"/>
      <c r="V65" s="107"/>
      <c r="W65" s="107">
        <f t="shared" ref="W65:X65" si="62">SUM(E65+G65+I65+K65+M65+O65+Q65+S65+U65)</f>
        <v>4528</v>
      </c>
      <c r="X65" s="107">
        <f t="shared" si="62"/>
        <v>9</v>
      </c>
      <c r="Y65" s="106">
        <v>2</v>
      </c>
      <c r="Z65" s="106" t="s">
        <v>29</v>
      </c>
      <c r="AA65" s="106" t="s">
        <v>29</v>
      </c>
      <c r="AB65" s="106" t="s">
        <v>30</v>
      </c>
      <c r="AC65" s="108" t="s">
        <v>31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04" t="s">
        <v>1071</v>
      </c>
      <c r="B66" s="104" t="s">
        <v>1025</v>
      </c>
      <c r="C66" s="105">
        <v>60705</v>
      </c>
      <c r="D66" s="106">
        <v>3</v>
      </c>
      <c r="E66" s="107">
        <v>2583</v>
      </c>
      <c r="F66" s="107">
        <v>4</v>
      </c>
      <c r="G66" s="107">
        <v>2220</v>
      </c>
      <c r="H66" s="107">
        <v>3</v>
      </c>
      <c r="I66" s="107">
        <v>539</v>
      </c>
      <c r="J66" s="107">
        <v>0</v>
      </c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>
        <f t="shared" ref="W66:X66" si="63">SUM(E66+G66+I66+K66+M66+O66+Q66+S66+U66)</f>
        <v>5342</v>
      </c>
      <c r="X66" s="107">
        <f t="shared" si="63"/>
        <v>7</v>
      </c>
      <c r="Y66" s="106">
        <v>1</v>
      </c>
      <c r="Z66" s="106" t="s">
        <v>30</v>
      </c>
      <c r="AA66" s="106" t="s">
        <v>30</v>
      </c>
      <c r="AB66" s="106" t="s">
        <v>29</v>
      </c>
      <c r="AC66" s="108" t="s">
        <v>31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104" t="s">
        <v>1072</v>
      </c>
      <c r="B67" s="104" t="s">
        <v>1073</v>
      </c>
      <c r="C67" s="105">
        <v>60706</v>
      </c>
      <c r="D67" s="106">
        <v>3</v>
      </c>
      <c r="E67" s="107">
        <v>883</v>
      </c>
      <c r="F67" s="107">
        <v>3</v>
      </c>
      <c r="G67" s="107">
        <v>486</v>
      </c>
      <c r="H67" s="107">
        <v>2</v>
      </c>
      <c r="I67" s="107">
        <v>40</v>
      </c>
      <c r="J67" s="107">
        <v>0</v>
      </c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>
        <f t="shared" ref="W67:X67" si="64">SUM(E67+G67+I67+K67+M67+O67+Q67+S67+U67)</f>
        <v>1409</v>
      </c>
      <c r="X67" s="107">
        <f t="shared" si="64"/>
        <v>5</v>
      </c>
      <c r="Y67" s="106">
        <v>1</v>
      </c>
      <c r="Z67" s="106" t="s">
        <v>30</v>
      </c>
      <c r="AA67" s="106" t="s">
        <v>30</v>
      </c>
      <c r="AB67" s="106" t="s">
        <v>29</v>
      </c>
      <c r="AC67" s="108" t="s">
        <v>31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104" t="s">
        <v>1074</v>
      </c>
      <c r="B68" s="104" t="s">
        <v>153</v>
      </c>
      <c r="C68" s="105">
        <v>60707</v>
      </c>
      <c r="D68" s="106">
        <v>4</v>
      </c>
      <c r="E68" s="107">
        <v>1560</v>
      </c>
      <c r="F68" s="107">
        <v>3</v>
      </c>
      <c r="G68" s="107">
        <v>2246</v>
      </c>
      <c r="H68" s="107">
        <v>4</v>
      </c>
      <c r="I68" s="107">
        <v>209</v>
      </c>
      <c r="J68" s="107">
        <v>0</v>
      </c>
      <c r="K68" s="107"/>
      <c r="L68" s="107"/>
      <c r="M68" s="107">
        <v>130</v>
      </c>
      <c r="N68" s="107">
        <v>0</v>
      </c>
      <c r="O68" s="107"/>
      <c r="P68" s="107"/>
      <c r="Q68" s="107"/>
      <c r="R68" s="107"/>
      <c r="S68" s="107"/>
      <c r="T68" s="107"/>
      <c r="U68" s="107"/>
      <c r="V68" s="107"/>
      <c r="W68" s="107">
        <f t="shared" ref="W68:X68" si="65">SUM(E68+G68+I68+K68+M68+O68+Q68+S68+U68)</f>
        <v>4145</v>
      </c>
      <c r="X68" s="107">
        <f t="shared" si="65"/>
        <v>7</v>
      </c>
      <c r="Y68" s="106">
        <v>3</v>
      </c>
      <c r="Z68" s="106" t="s">
        <v>29</v>
      </c>
      <c r="AA68" s="106" t="s">
        <v>29</v>
      </c>
      <c r="AB68" s="106" t="s">
        <v>30</v>
      </c>
      <c r="AC68" s="108" t="s">
        <v>31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104" t="s">
        <v>1075</v>
      </c>
      <c r="B69" s="104" t="s">
        <v>165</v>
      </c>
      <c r="C69" s="105">
        <v>60708</v>
      </c>
      <c r="D69" s="106">
        <v>2</v>
      </c>
      <c r="E69" s="107">
        <v>2341</v>
      </c>
      <c r="F69" s="107">
        <v>4</v>
      </c>
      <c r="G69" s="107">
        <v>3428</v>
      </c>
      <c r="H69" s="107">
        <v>7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>
        <f t="shared" ref="W69:X69" si="66">SUM(E69+G69+I69+K69+M69+O69+Q69+S69+U69)</f>
        <v>5769</v>
      </c>
      <c r="X69" s="107">
        <f t="shared" si="66"/>
        <v>11</v>
      </c>
      <c r="Y69" s="106">
        <v>2</v>
      </c>
      <c r="Z69" s="106" t="s">
        <v>29</v>
      </c>
      <c r="AA69" s="106" t="s">
        <v>29</v>
      </c>
      <c r="AB69" s="106" t="s">
        <v>30</v>
      </c>
      <c r="AC69" s="108" t="s">
        <v>31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104" t="s">
        <v>1076</v>
      </c>
      <c r="B70" s="104" t="s">
        <v>1077</v>
      </c>
      <c r="C70" s="105">
        <v>60709</v>
      </c>
      <c r="D70" s="106">
        <v>3</v>
      </c>
      <c r="E70" s="107">
        <v>1673</v>
      </c>
      <c r="F70" s="107">
        <v>3</v>
      </c>
      <c r="G70" s="107">
        <v>1471</v>
      </c>
      <c r="H70" s="107">
        <v>3</v>
      </c>
      <c r="I70" s="107">
        <v>578</v>
      </c>
      <c r="J70" s="107">
        <v>1</v>
      </c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>
        <f t="shared" ref="W70:X70" si="67">SUM(E70+G70+I70+K70+M70+O70+Q70+S70+U70)</f>
        <v>3722</v>
      </c>
      <c r="X70" s="107">
        <f t="shared" si="67"/>
        <v>7</v>
      </c>
      <c r="Y70" s="106">
        <v>0</v>
      </c>
      <c r="Z70" s="106" t="s">
        <v>30</v>
      </c>
      <c r="AA70" s="106" t="s">
        <v>29</v>
      </c>
      <c r="AB70" s="106" t="s">
        <v>7</v>
      </c>
      <c r="AC70" s="108" t="s">
        <v>31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104" t="s">
        <v>1078</v>
      </c>
      <c r="B71" s="104" t="s">
        <v>1079</v>
      </c>
      <c r="C71" s="105">
        <v>60801</v>
      </c>
      <c r="D71" s="106">
        <v>4</v>
      </c>
      <c r="E71" s="107">
        <v>1232</v>
      </c>
      <c r="F71" s="107">
        <v>2</v>
      </c>
      <c r="G71" s="107">
        <v>1762</v>
      </c>
      <c r="H71" s="107">
        <v>4</v>
      </c>
      <c r="I71" s="107">
        <v>862</v>
      </c>
      <c r="J71" s="107">
        <v>1</v>
      </c>
      <c r="K71" s="107">
        <v>98</v>
      </c>
      <c r="L71" s="107">
        <v>0</v>
      </c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>
        <f t="shared" ref="W71:X71" si="68">SUM(E71+G71+I71+K71+M71+O71+Q71+S71+U71)</f>
        <v>3954</v>
      </c>
      <c r="X71" s="107">
        <f t="shared" si="68"/>
        <v>7</v>
      </c>
      <c r="Y71" s="106">
        <v>0</v>
      </c>
      <c r="Z71" s="106" t="s">
        <v>29</v>
      </c>
      <c r="AA71" s="106" t="s">
        <v>30</v>
      </c>
      <c r="AB71" s="106" t="s">
        <v>7</v>
      </c>
      <c r="AC71" s="108" t="s">
        <v>31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104" t="s">
        <v>1080</v>
      </c>
      <c r="B72" s="104" t="s">
        <v>1081</v>
      </c>
      <c r="C72" s="105">
        <v>60802</v>
      </c>
      <c r="D72" s="106">
        <v>4</v>
      </c>
      <c r="E72" s="107">
        <v>1607</v>
      </c>
      <c r="F72" s="107">
        <v>4</v>
      </c>
      <c r="G72" s="107">
        <v>2304</v>
      </c>
      <c r="H72" s="107">
        <v>5</v>
      </c>
      <c r="I72" s="107">
        <v>360</v>
      </c>
      <c r="J72" s="107">
        <v>0</v>
      </c>
      <c r="K72" s="107">
        <v>137</v>
      </c>
      <c r="L72" s="107">
        <v>0</v>
      </c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>
        <f t="shared" ref="W72:X72" si="69">SUM(E72+G72+I72+K72+M72+O72+Q72+S72+U72)</f>
        <v>4408</v>
      </c>
      <c r="X72" s="107">
        <f t="shared" si="69"/>
        <v>9</v>
      </c>
      <c r="Y72" s="106">
        <v>3</v>
      </c>
      <c r="Z72" s="106" t="s">
        <v>29</v>
      </c>
      <c r="AA72" s="106" t="s">
        <v>29</v>
      </c>
      <c r="AB72" s="106" t="s">
        <v>30</v>
      </c>
      <c r="AC72" s="108" t="s">
        <v>31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104" t="s">
        <v>1082</v>
      </c>
      <c r="B73" s="104" t="s">
        <v>1083</v>
      </c>
      <c r="C73" s="105">
        <v>60803</v>
      </c>
      <c r="D73" s="106">
        <v>4</v>
      </c>
      <c r="E73" s="107">
        <v>1117</v>
      </c>
      <c r="F73" s="107">
        <v>3</v>
      </c>
      <c r="G73" s="107">
        <v>2364</v>
      </c>
      <c r="H73" s="107">
        <v>6</v>
      </c>
      <c r="I73" s="107">
        <v>194</v>
      </c>
      <c r="J73" s="107">
        <v>0</v>
      </c>
      <c r="K73" s="107">
        <v>75</v>
      </c>
      <c r="L73" s="107">
        <v>0</v>
      </c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>
        <f t="shared" ref="W73:X73" si="70">SUM(E73+G73+I73+K73+M73+O73+Q73+S73+U73)</f>
        <v>3750</v>
      </c>
      <c r="X73" s="107">
        <f t="shared" si="70"/>
        <v>9</v>
      </c>
      <c r="Y73" s="106">
        <v>1</v>
      </c>
      <c r="Z73" s="106" t="s">
        <v>29</v>
      </c>
      <c r="AA73" s="106" t="s">
        <v>29</v>
      </c>
      <c r="AB73" s="106" t="s">
        <v>30</v>
      </c>
      <c r="AC73" s="108" t="s">
        <v>31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104" t="s">
        <v>1084</v>
      </c>
      <c r="B74" s="104" t="s">
        <v>1085</v>
      </c>
      <c r="C74" s="105">
        <v>60804</v>
      </c>
      <c r="D74" s="106">
        <v>6</v>
      </c>
      <c r="E74" s="107">
        <v>1227</v>
      </c>
      <c r="F74" s="107">
        <v>3</v>
      </c>
      <c r="G74" s="107">
        <v>1553</v>
      </c>
      <c r="H74" s="107">
        <v>4</v>
      </c>
      <c r="I74" s="107">
        <v>250</v>
      </c>
      <c r="J74" s="107">
        <v>0</v>
      </c>
      <c r="K74" s="107">
        <v>104</v>
      </c>
      <c r="L74" s="107">
        <v>0</v>
      </c>
      <c r="M74" s="107">
        <v>182</v>
      </c>
      <c r="N74" s="107">
        <v>0</v>
      </c>
      <c r="O74" s="107"/>
      <c r="P74" s="107"/>
      <c r="Q74" s="107"/>
      <c r="R74" s="107"/>
      <c r="S74" s="107"/>
      <c r="T74" s="107"/>
      <c r="U74" s="107">
        <v>25</v>
      </c>
      <c r="V74" s="107">
        <v>0</v>
      </c>
      <c r="W74" s="107">
        <f t="shared" ref="W74:X74" si="71">SUM(E74+G74+I74+K74+M74+O74+Q74+S74+U74)</f>
        <v>3341</v>
      </c>
      <c r="X74" s="107">
        <f t="shared" si="71"/>
        <v>7</v>
      </c>
      <c r="Y74" s="106">
        <v>1</v>
      </c>
      <c r="Z74" s="106" t="s">
        <v>29</v>
      </c>
      <c r="AA74" s="106" t="s">
        <v>29</v>
      </c>
      <c r="AB74" s="106" t="s">
        <v>30</v>
      </c>
      <c r="AC74" s="108" t="s">
        <v>31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104" t="s">
        <v>1086</v>
      </c>
      <c r="B75" s="104" t="s">
        <v>1087</v>
      </c>
      <c r="C75" s="105">
        <v>60805</v>
      </c>
      <c r="D75" s="106">
        <v>5</v>
      </c>
      <c r="E75" s="107">
        <v>1593</v>
      </c>
      <c r="F75" s="107">
        <v>3</v>
      </c>
      <c r="G75" s="107">
        <v>2503</v>
      </c>
      <c r="H75" s="107">
        <v>6</v>
      </c>
      <c r="I75" s="107">
        <v>164</v>
      </c>
      <c r="J75" s="107">
        <v>0</v>
      </c>
      <c r="K75" s="107">
        <v>63</v>
      </c>
      <c r="L75" s="107">
        <v>0</v>
      </c>
      <c r="M75" s="107">
        <v>104</v>
      </c>
      <c r="N75" s="107">
        <v>0</v>
      </c>
      <c r="O75" s="107"/>
      <c r="P75" s="107"/>
      <c r="Q75" s="107"/>
      <c r="R75" s="107"/>
      <c r="S75" s="107"/>
      <c r="T75" s="107"/>
      <c r="U75" s="107"/>
      <c r="V75" s="107"/>
      <c r="W75" s="107">
        <f t="shared" ref="W75:X75" si="72">SUM(E75+G75+I75+K75+M75+O75+Q75+S75+U75)</f>
        <v>4427</v>
      </c>
      <c r="X75" s="107">
        <f t="shared" si="72"/>
        <v>9</v>
      </c>
      <c r="Y75" s="106">
        <v>1</v>
      </c>
      <c r="Z75" s="106" t="s">
        <v>29</v>
      </c>
      <c r="AA75" s="106" t="s">
        <v>29</v>
      </c>
      <c r="AB75" s="106" t="s">
        <v>30</v>
      </c>
      <c r="AC75" s="108" t="s">
        <v>31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104" t="s">
        <v>1088</v>
      </c>
      <c r="B76" s="104" t="s">
        <v>1089</v>
      </c>
      <c r="C76" s="105">
        <v>60806</v>
      </c>
      <c r="D76" s="106">
        <v>5</v>
      </c>
      <c r="E76" s="107">
        <v>1392</v>
      </c>
      <c r="F76" s="107">
        <v>3</v>
      </c>
      <c r="G76" s="107">
        <v>1651</v>
      </c>
      <c r="H76" s="107">
        <v>4</v>
      </c>
      <c r="I76" s="107">
        <v>136</v>
      </c>
      <c r="J76" s="107">
        <v>0</v>
      </c>
      <c r="K76" s="107">
        <v>80</v>
      </c>
      <c r="L76" s="107">
        <v>0</v>
      </c>
      <c r="M76" s="107">
        <v>90</v>
      </c>
      <c r="N76" s="107">
        <v>0</v>
      </c>
      <c r="O76" s="107"/>
      <c r="P76" s="107"/>
      <c r="Q76" s="107"/>
      <c r="R76" s="107"/>
      <c r="S76" s="107"/>
      <c r="T76" s="107"/>
      <c r="U76" s="107"/>
      <c r="V76" s="107"/>
      <c r="W76" s="107">
        <f t="shared" ref="W76:X76" si="73">SUM(E76+G76+I76+K76+M76+O76+Q76+S76+U76)</f>
        <v>3349</v>
      </c>
      <c r="X76" s="107">
        <f t="shared" si="73"/>
        <v>7</v>
      </c>
      <c r="Y76" s="106">
        <v>2</v>
      </c>
      <c r="Z76" s="106" t="s">
        <v>29</v>
      </c>
      <c r="AA76" s="106" t="s">
        <v>29</v>
      </c>
      <c r="AB76" s="106" t="s">
        <v>30</v>
      </c>
      <c r="AC76" s="108" t="s">
        <v>31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104" t="s">
        <v>1090</v>
      </c>
      <c r="B77" s="104" t="s">
        <v>1091</v>
      </c>
      <c r="C77" s="105">
        <v>60807</v>
      </c>
      <c r="D77" s="106">
        <v>3</v>
      </c>
      <c r="E77" s="107">
        <v>699</v>
      </c>
      <c r="F77" s="107">
        <v>4</v>
      </c>
      <c r="G77" s="107">
        <v>294</v>
      </c>
      <c r="H77" s="107">
        <v>1</v>
      </c>
      <c r="I77" s="107">
        <v>57</v>
      </c>
      <c r="J77" s="107">
        <v>0</v>
      </c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>
        <f t="shared" ref="W77:X77" si="74">SUM(E77+G77+I77+K77+M77+O77+Q77+S77+U77)</f>
        <v>1050</v>
      </c>
      <c r="X77" s="107">
        <f t="shared" si="74"/>
        <v>5</v>
      </c>
      <c r="Y77" s="106">
        <v>1</v>
      </c>
      <c r="Z77" s="106" t="s">
        <v>30</v>
      </c>
      <c r="AA77" s="106" t="s">
        <v>30</v>
      </c>
      <c r="AB77" s="106" t="s">
        <v>29</v>
      </c>
      <c r="AC77" s="108" t="s">
        <v>31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104" t="s">
        <v>1092</v>
      </c>
      <c r="B78" s="104" t="s">
        <v>1093</v>
      </c>
      <c r="C78" s="105">
        <v>60808</v>
      </c>
      <c r="D78" s="106">
        <v>5</v>
      </c>
      <c r="E78" s="107">
        <v>1277</v>
      </c>
      <c r="F78" s="107">
        <v>3</v>
      </c>
      <c r="G78" s="107">
        <v>1115</v>
      </c>
      <c r="H78" s="107">
        <v>2</v>
      </c>
      <c r="I78" s="107">
        <v>387</v>
      </c>
      <c r="J78" s="107">
        <v>1</v>
      </c>
      <c r="K78" s="107">
        <v>148</v>
      </c>
      <c r="L78" s="107">
        <v>0</v>
      </c>
      <c r="M78" s="107">
        <v>494</v>
      </c>
      <c r="N78" s="107">
        <v>1</v>
      </c>
      <c r="O78" s="107"/>
      <c r="P78" s="107"/>
      <c r="Q78" s="107"/>
      <c r="R78" s="107"/>
      <c r="S78" s="107"/>
      <c r="T78" s="107"/>
      <c r="U78" s="107"/>
      <c r="V78" s="107"/>
      <c r="W78" s="107">
        <f t="shared" ref="W78:X78" si="75">SUM(E78+G78+I78+K78+M78+O78+Q78+S78+U78)</f>
        <v>3421</v>
      </c>
      <c r="X78" s="107">
        <f t="shared" si="75"/>
        <v>7</v>
      </c>
      <c r="Y78" s="106">
        <v>1</v>
      </c>
      <c r="Z78" s="106" t="s">
        <v>30</v>
      </c>
      <c r="AA78" s="106" t="s">
        <v>29</v>
      </c>
      <c r="AB78" s="106" t="s">
        <v>106</v>
      </c>
      <c r="AC78" s="108" t="s">
        <v>31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104" t="s">
        <v>1094</v>
      </c>
      <c r="B79" s="104" t="s">
        <v>1095</v>
      </c>
      <c r="C79" s="105">
        <v>60809</v>
      </c>
      <c r="D79" s="106">
        <v>5</v>
      </c>
      <c r="E79" s="107">
        <v>2017</v>
      </c>
      <c r="F79" s="107">
        <v>5</v>
      </c>
      <c r="G79" s="107">
        <v>1963</v>
      </c>
      <c r="H79" s="107">
        <v>5</v>
      </c>
      <c r="I79" s="107">
        <v>358</v>
      </c>
      <c r="J79" s="107">
        <v>1</v>
      </c>
      <c r="K79" s="107">
        <v>201</v>
      </c>
      <c r="L79" s="107">
        <v>0</v>
      </c>
      <c r="M79" s="107">
        <v>349</v>
      </c>
      <c r="N79" s="107">
        <v>0</v>
      </c>
      <c r="O79" s="107"/>
      <c r="P79" s="107"/>
      <c r="Q79" s="107"/>
      <c r="R79" s="107"/>
      <c r="S79" s="107"/>
      <c r="T79" s="107"/>
      <c r="U79" s="107"/>
      <c r="V79" s="107"/>
      <c r="W79" s="107">
        <f t="shared" ref="W79:X79" si="76">SUM(E79+G79+I79+K79+M79+O79+Q79+S79+U79)</f>
        <v>4888</v>
      </c>
      <c r="X79" s="107">
        <f t="shared" si="76"/>
        <v>11</v>
      </c>
      <c r="Y79" s="106">
        <v>2</v>
      </c>
      <c r="Z79" s="106" t="s">
        <v>30</v>
      </c>
      <c r="AA79" s="106" t="s">
        <v>29</v>
      </c>
      <c r="AB79" s="106" t="s">
        <v>7</v>
      </c>
      <c r="AC79" s="108" t="s">
        <v>31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104" t="s">
        <v>1096</v>
      </c>
      <c r="B80" s="104" t="s">
        <v>1097</v>
      </c>
      <c r="C80" s="105">
        <v>60810</v>
      </c>
      <c r="D80" s="106">
        <v>5</v>
      </c>
      <c r="E80" s="107">
        <v>836</v>
      </c>
      <c r="F80" s="107">
        <v>2</v>
      </c>
      <c r="G80" s="107">
        <v>886</v>
      </c>
      <c r="H80" s="107">
        <v>3</v>
      </c>
      <c r="I80" s="107">
        <v>190</v>
      </c>
      <c r="J80" s="107">
        <v>0</v>
      </c>
      <c r="K80" s="107">
        <v>70</v>
      </c>
      <c r="L80" s="107">
        <v>0</v>
      </c>
      <c r="M80" s="107">
        <v>36</v>
      </c>
      <c r="N80" s="107">
        <v>0</v>
      </c>
      <c r="O80" s="107"/>
      <c r="P80" s="107"/>
      <c r="Q80" s="107"/>
      <c r="R80" s="107"/>
      <c r="S80" s="107"/>
      <c r="T80" s="107"/>
      <c r="U80" s="107"/>
      <c r="V80" s="107"/>
      <c r="W80" s="107">
        <f t="shared" ref="W80:X80" si="77">SUM(E80+G80+I80+K80+M80+O80+Q80+S80+U80)</f>
        <v>2018</v>
      </c>
      <c r="X80" s="107">
        <f t="shared" si="77"/>
        <v>5</v>
      </c>
      <c r="Y80" s="106">
        <v>1</v>
      </c>
      <c r="Z80" s="106" t="s">
        <v>29</v>
      </c>
      <c r="AA80" s="106" t="s">
        <v>29</v>
      </c>
      <c r="AB80" s="106" t="s">
        <v>30</v>
      </c>
      <c r="AC80" s="108" t="s">
        <v>31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104" t="s">
        <v>1098</v>
      </c>
      <c r="B81" s="104" t="s">
        <v>990</v>
      </c>
      <c r="C81" s="105">
        <v>60811</v>
      </c>
      <c r="D81" s="106">
        <v>5</v>
      </c>
      <c r="E81" s="107">
        <v>586</v>
      </c>
      <c r="F81" s="107">
        <v>2</v>
      </c>
      <c r="G81" s="107">
        <v>791</v>
      </c>
      <c r="H81" s="107">
        <v>2</v>
      </c>
      <c r="I81" s="107">
        <v>540</v>
      </c>
      <c r="J81" s="107">
        <v>1</v>
      </c>
      <c r="K81" s="107">
        <v>37</v>
      </c>
      <c r="L81" s="107">
        <v>0</v>
      </c>
      <c r="M81" s="107">
        <v>47</v>
      </c>
      <c r="N81" s="107">
        <v>0</v>
      </c>
      <c r="O81" s="107"/>
      <c r="P81" s="107"/>
      <c r="Q81" s="107"/>
      <c r="R81" s="107"/>
      <c r="S81" s="107"/>
      <c r="T81" s="107"/>
      <c r="U81" s="107"/>
      <c r="V81" s="107"/>
      <c r="W81" s="107">
        <f t="shared" ref="W81:X81" si="78">SUM(E81+G81+I81+K81+M81+O81+Q81+S81+U81)</f>
        <v>2001</v>
      </c>
      <c r="X81" s="107">
        <f t="shared" si="78"/>
        <v>5</v>
      </c>
      <c r="Y81" s="106">
        <v>0</v>
      </c>
      <c r="Z81" s="106" t="s">
        <v>29</v>
      </c>
      <c r="AA81" s="106" t="s">
        <v>30</v>
      </c>
      <c r="AB81" s="106" t="s">
        <v>7</v>
      </c>
      <c r="AC81" s="108" t="s">
        <v>31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104" t="s">
        <v>1099</v>
      </c>
      <c r="B82" s="104" t="s">
        <v>1100</v>
      </c>
      <c r="C82" s="105">
        <v>60812</v>
      </c>
      <c r="D82" s="106">
        <v>3</v>
      </c>
      <c r="E82" s="107">
        <v>1828</v>
      </c>
      <c r="F82" s="107">
        <v>4</v>
      </c>
      <c r="G82" s="107">
        <v>2035</v>
      </c>
      <c r="H82" s="107">
        <v>5</v>
      </c>
      <c r="I82" s="107"/>
      <c r="J82" s="107"/>
      <c r="K82" s="107">
        <v>212</v>
      </c>
      <c r="L82" s="107">
        <v>0</v>
      </c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>
        <f t="shared" ref="W82:X82" si="79">SUM(E82+G82+I82+K82+M82+O82+Q82+S82+U82)</f>
        <v>4075</v>
      </c>
      <c r="X82" s="107">
        <f t="shared" si="79"/>
        <v>9</v>
      </c>
      <c r="Y82" s="106">
        <v>0</v>
      </c>
      <c r="Z82" s="106" t="s">
        <v>29</v>
      </c>
      <c r="AA82" s="106" t="s">
        <v>29</v>
      </c>
      <c r="AB82" s="106" t="s">
        <v>30</v>
      </c>
      <c r="AC82" s="108" t="s">
        <v>31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104" t="s">
        <v>1101</v>
      </c>
      <c r="B83" s="104" t="s">
        <v>1102</v>
      </c>
      <c r="C83" s="105">
        <v>60813</v>
      </c>
      <c r="D83" s="106">
        <v>5</v>
      </c>
      <c r="E83" s="107">
        <v>1482</v>
      </c>
      <c r="F83" s="107">
        <v>4</v>
      </c>
      <c r="G83" s="107">
        <v>2070</v>
      </c>
      <c r="H83" s="107">
        <v>6</v>
      </c>
      <c r="I83" s="107">
        <v>294</v>
      </c>
      <c r="J83" s="107">
        <v>0</v>
      </c>
      <c r="K83" s="107">
        <v>229</v>
      </c>
      <c r="L83" s="107">
        <v>0</v>
      </c>
      <c r="M83" s="107">
        <v>631</v>
      </c>
      <c r="N83" s="107">
        <v>1</v>
      </c>
      <c r="O83" s="107"/>
      <c r="P83" s="107"/>
      <c r="Q83" s="107"/>
      <c r="R83" s="107"/>
      <c r="S83" s="107"/>
      <c r="T83" s="107"/>
      <c r="U83" s="107"/>
      <c r="V83" s="107"/>
      <c r="W83" s="107">
        <f t="shared" ref="W83:X83" si="80">SUM(E83+G83+I83+K83+M83+O83+Q83+S83+U83)</f>
        <v>4706</v>
      </c>
      <c r="X83" s="107">
        <f t="shared" si="80"/>
        <v>11</v>
      </c>
      <c r="Y83" s="106">
        <v>0</v>
      </c>
      <c r="Z83" s="106" t="s">
        <v>29</v>
      </c>
      <c r="AA83" s="106" t="s">
        <v>30</v>
      </c>
      <c r="AB83" s="106" t="s">
        <v>106</v>
      </c>
      <c r="AC83" s="108" t="s">
        <v>31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116" t="s">
        <v>553</v>
      </c>
      <c r="B84" s="89"/>
      <c r="C84" s="87"/>
      <c r="D84" s="40"/>
      <c r="E84" s="39">
        <f t="shared" ref="E84:Y84" si="81">SUM(E3:E83)</f>
        <v>130075</v>
      </c>
      <c r="F84" s="39">
        <f t="shared" si="81"/>
        <v>273</v>
      </c>
      <c r="G84" s="39">
        <f t="shared" si="81"/>
        <v>133201</v>
      </c>
      <c r="H84" s="39">
        <f t="shared" si="81"/>
        <v>285</v>
      </c>
      <c r="I84" s="39">
        <f t="shared" si="81"/>
        <v>17909</v>
      </c>
      <c r="J84" s="39">
        <f t="shared" si="81"/>
        <v>15</v>
      </c>
      <c r="K84" s="39">
        <f t="shared" si="81"/>
        <v>3543</v>
      </c>
      <c r="L84" s="39">
        <f t="shared" si="81"/>
        <v>0</v>
      </c>
      <c r="M84" s="39">
        <f t="shared" si="81"/>
        <v>6323</v>
      </c>
      <c r="N84" s="39">
        <f t="shared" si="81"/>
        <v>2</v>
      </c>
      <c r="O84" s="39">
        <f t="shared" si="81"/>
        <v>721</v>
      </c>
      <c r="P84" s="39">
        <f t="shared" si="81"/>
        <v>0</v>
      </c>
      <c r="Q84" s="39">
        <f t="shared" si="81"/>
        <v>37</v>
      </c>
      <c r="R84" s="39">
        <f t="shared" si="81"/>
        <v>0</v>
      </c>
      <c r="S84" s="39">
        <f t="shared" si="81"/>
        <v>1129</v>
      </c>
      <c r="T84" s="39">
        <f t="shared" si="81"/>
        <v>2</v>
      </c>
      <c r="U84" s="39">
        <f t="shared" si="81"/>
        <v>25</v>
      </c>
      <c r="V84" s="39">
        <f t="shared" si="81"/>
        <v>0</v>
      </c>
      <c r="W84" s="39">
        <f t="shared" si="81"/>
        <v>292963</v>
      </c>
      <c r="X84" s="39">
        <f t="shared" si="81"/>
        <v>577</v>
      </c>
      <c r="Y84" s="39">
        <f t="shared" si="81"/>
        <v>92</v>
      </c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</row>
    <row r="85" spans="1:39">
      <c r="A85" s="3"/>
      <c r="B85" s="3"/>
      <c r="C85" s="3"/>
      <c r="D85" s="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28" t="s">
        <v>451</v>
      </c>
      <c r="X85" s="28" t="s">
        <v>18</v>
      </c>
      <c r="Y85" s="28" t="s">
        <v>19</v>
      </c>
      <c r="Z85" s="29" t="s">
        <v>20</v>
      </c>
      <c r="AA85" s="29" t="s">
        <v>21</v>
      </c>
      <c r="AB85" s="29" t="s">
        <v>22</v>
      </c>
      <c r="AC85" s="29" t="s">
        <v>454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3"/>
      <c r="B86" s="3"/>
      <c r="C86" s="3"/>
      <c r="D86" s="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31" t="s">
        <v>30</v>
      </c>
      <c r="X86" s="3">
        <v>273</v>
      </c>
      <c r="Y86" s="32">
        <v>57</v>
      </c>
      <c r="Z86" s="33">
        <v>40</v>
      </c>
      <c r="AA86" s="33">
        <v>45</v>
      </c>
      <c r="AB86" s="33">
        <v>30</v>
      </c>
      <c r="AC86" s="33">
        <v>158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3"/>
      <c r="B87" s="3"/>
      <c r="C87" s="3"/>
      <c r="D87" s="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31" t="s">
        <v>29</v>
      </c>
      <c r="X87" s="3">
        <v>285</v>
      </c>
      <c r="Y87" s="32">
        <v>35</v>
      </c>
      <c r="Z87" s="33">
        <v>41</v>
      </c>
      <c r="AA87" s="33">
        <v>36</v>
      </c>
      <c r="AB87" s="33">
        <v>34</v>
      </c>
      <c r="AC87" s="33">
        <v>174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3"/>
      <c r="B88" s="3"/>
      <c r="C88" s="3"/>
      <c r="D88" s="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31" t="s">
        <v>7</v>
      </c>
      <c r="X88" s="2">
        <v>15</v>
      </c>
      <c r="Y88" s="2">
        <v>0</v>
      </c>
      <c r="Z88" s="3">
        <v>0</v>
      </c>
      <c r="AA88" s="3">
        <v>0</v>
      </c>
      <c r="AB88" s="3">
        <v>14</v>
      </c>
      <c r="AC88" s="3">
        <v>1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3"/>
      <c r="B89" s="3"/>
      <c r="C89" s="3"/>
      <c r="D89" s="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31" t="s">
        <v>106</v>
      </c>
      <c r="X89" s="2">
        <v>2</v>
      </c>
      <c r="Y89" s="2">
        <v>0</v>
      </c>
      <c r="Z89" s="3">
        <v>0</v>
      </c>
      <c r="AA89" s="3">
        <v>0</v>
      </c>
      <c r="AB89" s="3">
        <v>2</v>
      </c>
      <c r="AC89" s="3">
        <v>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3"/>
      <c r="B90" s="3"/>
      <c r="C90" s="3"/>
      <c r="D90" s="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31" t="s">
        <v>1030</v>
      </c>
      <c r="X90" s="3">
        <v>2</v>
      </c>
      <c r="Y90" s="3">
        <v>0</v>
      </c>
      <c r="Z90" s="3">
        <v>0</v>
      </c>
      <c r="AA90" s="3">
        <v>0</v>
      </c>
      <c r="AB90" s="3">
        <v>1</v>
      </c>
      <c r="AC90" s="3">
        <v>1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3"/>
      <c r="B91" s="3"/>
      <c r="C91" s="3"/>
      <c r="D91" s="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2"/>
      <c r="C92" s="2"/>
      <c r="D92" s="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2"/>
      <c r="C93" s="2"/>
      <c r="D93" s="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2"/>
      <c r="C94" s="2"/>
      <c r="D94" s="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2"/>
      <c r="C95" s="2"/>
      <c r="D95" s="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2"/>
      <c r="C96" s="2"/>
      <c r="D96" s="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2"/>
      <c r="C97" s="2"/>
      <c r="D97" s="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"/>
      <c r="C98" s="2"/>
      <c r="D98" s="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2"/>
      <c r="C99" s="2"/>
      <c r="D99" s="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2"/>
      <c r="C100" s="2"/>
      <c r="D100" s="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2"/>
      <c r="B101" s="2"/>
      <c r="C101" s="2"/>
      <c r="D101" s="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2"/>
      <c r="B102" s="2"/>
      <c r="C102" s="2"/>
      <c r="D102" s="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2"/>
      <c r="B103" s="2"/>
      <c r="C103" s="2"/>
      <c r="D103" s="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2"/>
      <c r="B104" s="2"/>
      <c r="C104" s="2"/>
      <c r="D104" s="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2"/>
      <c r="B105" s="2"/>
      <c r="C105" s="2"/>
      <c r="D105" s="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2"/>
      <c r="B106" s="2"/>
      <c r="C106" s="2"/>
      <c r="D106" s="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2"/>
      <c r="B107" s="2"/>
      <c r="C107" s="2"/>
      <c r="D107" s="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2"/>
      <c r="B108" s="2"/>
      <c r="C108" s="2"/>
      <c r="D108" s="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2"/>
      <c r="B109" s="2"/>
      <c r="C109" s="2"/>
      <c r="D109" s="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2"/>
      <c r="B110" s="2"/>
      <c r="C110" s="2"/>
      <c r="D110" s="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2"/>
      <c r="B111" s="2"/>
      <c r="C111" s="2"/>
      <c r="D111" s="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2"/>
      <c r="B112" s="2"/>
      <c r="C112" s="2"/>
      <c r="D112" s="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2"/>
      <c r="B113" s="2"/>
      <c r="C113" s="2"/>
      <c r="D113" s="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2"/>
      <c r="B114" s="2"/>
      <c r="C114" s="2"/>
      <c r="D114" s="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2"/>
      <c r="B115" s="2"/>
      <c r="C115" s="2"/>
      <c r="D115" s="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2"/>
      <c r="B116" s="2"/>
      <c r="C116" s="2"/>
      <c r="D116" s="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2"/>
      <c r="B117" s="2"/>
      <c r="C117" s="2"/>
      <c r="D117" s="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2"/>
      <c r="B118" s="2"/>
      <c r="C118" s="2"/>
      <c r="D118" s="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2"/>
      <c r="B119" s="2"/>
      <c r="C119" s="2"/>
      <c r="D119" s="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2"/>
      <c r="B120" s="2"/>
      <c r="C120" s="2"/>
      <c r="D120" s="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2"/>
      <c r="B121" s="2"/>
      <c r="C121" s="2"/>
      <c r="D121" s="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>
      <c r="A122" s="2"/>
      <c r="B122" s="2"/>
      <c r="C122" s="2"/>
      <c r="D122" s="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>
      <c r="A123" s="2"/>
      <c r="B123" s="2"/>
      <c r="C123" s="2"/>
      <c r="D123" s="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>
      <c r="A124" s="2"/>
      <c r="B124" s="2"/>
      <c r="C124" s="2"/>
      <c r="D124" s="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>
      <c r="A125" s="2"/>
      <c r="B125" s="2"/>
      <c r="C125" s="2"/>
      <c r="D125" s="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>
      <c r="A126" s="2"/>
      <c r="B126" s="2"/>
      <c r="C126" s="2"/>
      <c r="D126" s="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>
      <c r="A127" s="2"/>
      <c r="B127" s="2"/>
      <c r="C127" s="2"/>
      <c r="D127" s="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>
      <c r="A128" s="2"/>
      <c r="B128" s="2"/>
      <c r="C128" s="2"/>
      <c r="D128" s="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>
      <c r="A129" s="2"/>
      <c r="B129" s="2"/>
      <c r="C129" s="2"/>
      <c r="D129" s="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>
      <c r="A130" s="2"/>
      <c r="B130" s="2"/>
      <c r="C130" s="2"/>
      <c r="D130" s="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>
      <c r="A131" s="2"/>
      <c r="B131" s="2"/>
      <c r="C131" s="2"/>
      <c r="D131" s="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>
      <c r="A132" s="2"/>
      <c r="B132" s="2"/>
      <c r="C132" s="2"/>
      <c r="D132" s="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>
      <c r="A133" s="2"/>
      <c r="B133" s="2"/>
      <c r="C133" s="2"/>
      <c r="D133" s="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>
      <c r="A134" s="2"/>
      <c r="B134" s="2"/>
      <c r="C134" s="2"/>
      <c r="D134" s="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>
      <c r="A135" s="2"/>
      <c r="B135" s="2"/>
      <c r="C135" s="2"/>
      <c r="D135" s="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>
      <c r="A136" s="2"/>
      <c r="B136" s="2"/>
      <c r="C136" s="2"/>
      <c r="D136" s="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>
      <c r="A137" s="2"/>
      <c r="B137" s="2"/>
      <c r="C137" s="2"/>
      <c r="D137" s="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>
      <c r="A138" s="2"/>
      <c r="B138" s="2"/>
      <c r="C138" s="2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>
      <c r="A139" s="2"/>
      <c r="B139" s="2"/>
      <c r="C139" s="2"/>
      <c r="D139" s="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>
      <c r="A140" s="2"/>
      <c r="B140" s="2"/>
      <c r="C140" s="2"/>
      <c r="D140" s="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>
      <c r="A141" s="2"/>
      <c r="B141" s="2"/>
      <c r="C141" s="2"/>
      <c r="D141" s="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>
      <c r="A142" s="2"/>
      <c r="B142" s="2"/>
      <c r="C142" s="2"/>
      <c r="D142" s="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>
      <c r="A143" s="2"/>
      <c r="B143" s="2"/>
      <c r="C143" s="2"/>
      <c r="D143" s="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>
      <c r="A144" s="2"/>
      <c r="B144" s="2"/>
      <c r="C144" s="2"/>
      <c r="D144" s="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>
      <c r="A145" s="2"/>
      <c r="B145" s="2"/>
      <c r="C145" s="2"/>
      <c r="D145" s="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>
      <c r="A146" s="2"/>
      <c r="B146" s="2"/>
      <c r="C146" s="2"/>
      <c r="D146" s="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>
      <c r="A147" s="2"/>
      <c r="B147" s="2"/>
      <c r="C147" s="2"/>
      <c r="D147" s="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>
      <c r="A148" s="2"/>
      <c r="B148" s="2"/>
      <c r="C148" s="2"/>
      <c r="D148" s="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>
      <c r="A149" s="2"/>
      <c r="B149" s="2"/>
      <c r="C149" s="2"/>
      <c r="D149" s="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>
      <c r="A150" s="2"/>
      <c r="B150" s="2"/>
      <c r="C150" s="2"/>
      <c r="D150" s="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>
      <c r="A151" s="2"/>
      <c r="B151" s="2"/>
      <c r="C151" s="2"/>
      <c r="D151" s="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>
      <c r="A152" s="2"/>
      <c r="B152" s="2"/>
      <c r="C152" s="2"/>
      <c r="D152" s="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>
      <c r="A153" s="2"/>
      <c r="B153" s="2"/>
      <c r="C153" s="2"/>
      <c r="D153" s="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>
      <c r="A154" s="2"/>
      <c r="B154" s="2"/>
      <c r="C154" s="2"/>
      <c r="D154" s="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>
      <c r="A155" s="2"/>
      <c r="B155" s="2"/>
      <c r="C155" s="2"/>
      <c r="D155" s="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>
      <c r="A156" s="2"/>
      <c r="B156" s="2"/>
      <c r="C156" s="2"/>
      <c r="D156" s="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>
      <c r="A157" s="2"/>
      <c r="B157" s="2"/>
      <c r="C157" s="2"/>
      <c r="D157" s="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>
      <c r="A158" s="2"/>
      <c r="B158" s="2"/>
      <c r="C158" s="2"/>
      <c r="D158" s="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>
      <c r="A159" s="2"/>
      <c r="B159" s="2"/>
      <c r="C159" s="2"/>
      <c r="D159" s="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>
      <c r="A160" s="2"/>
      <c r="B160" s="2"/>
      <c r="C160" s="2"/>
      <c r="D160" s="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>
      <c r="A161" s="2"/>
      <c r="B161" s="2"/>
      <c r="C161" s="2"/>
      <c r="D161" s="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>
      <c r="A162" s="2"/>
      <c r="B162" s="2"/>
      <c r="C162" s="2"/>
      <c r="D162" s="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>
      <c r="A163" s="2"/>
      <c r="B163" s="2"/>
      <c r="C163" s="2"/>
      <c r="D163" s="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>
      <c r="A164" s="2"/>
      <c r="B164" s="2"/>
      <c r="C164" s="2"/>
      <c r="D164" s="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>
      <c r="A165" s="2"/>
      <c r="B165" s="2"/>
      <c r="C165" s="2"/>
      <c r="D165" s="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>
      <c r="A166" s="2"/>
      <c r="B166" s="2"/>
      <c r="C166" s="2"/>
      <c r="D166" s="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>
      <c r="A167" s="2"/>
      <c r="B167" s="2"/>
      <c r="C167" s="2"/>
      <c r="D167" s="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>
      <c r="A168" s="2"/>
      <c r="B168" s="2"/>
      <c r="C168" s="2"/>
      <c r="D168" s="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>
      <c r="A169" s="2"/>
      <c r="B169" s="2"/>
      <c r="C169" s="2"/>
      <c r="D169" s="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>
      <c r="A170" s="2"/>
      <c r="B170" s="2"/>
      <c r="C170" s="2"/>
      <c r="D170" s="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>
      <c r="A171" s="2"/>
      <c r="B171" s="2"/>
      <c r="C171" s="2"/>
      <c r="D171" s="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>
      <c r="A172" s="2"/>
      <c r="B172" s="2"/>
      <c r="C172" s="2"/>
      <c r="D172" s="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>
      <c r="A173" s="2"/>
      <c r="B173" s="2"/>
      <c r="C173" s="2"/>
      <c r="D173" s="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>
      <c r="A174" s="2"/>
      <c r="B174" s="2"/>
      <c r="C174" s="2"/>
      <c r="D174" s="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>
      <c r="A175" s="2"/>
      <c r="B175" s="2"/>
      <c r="C175" s="2"/>
      <c r="D175" s="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>
      <c r="A176" s="2"/>
      <c r="B176" s="2"/>
      <c r="C176" s="2"/>
      <c r="D176" s="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>
      <c r="A177" s="2"/>
      <c r="B177" s="2"/>
      <c r="C177" s="2"/>
      <c r="D177" s="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>
      <c r="A178" s="2"/>
      <c r="B178" s="2"/>
      <c r="C178" s="2"/>
      <c r="D178" s="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>
      <c r="A179" s="2"/>
      <c r="B179" s="2"/>
      <c r="C179" s="2"/>
      <c r="D179" s="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>
      <c r="A180" s="2"/>
      <c r="B180" s="2"/>
      <c r="C180" s="2"/>
      <c r="D180" s="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>
      <c r="A181" s="2"/>
      <c r="B181" s="2"/>
      <c r="C181" s="2"/>
      <c r="D181" s="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>
      <c r="A182" s="2"/>
      <c r="B182" s="2"/>
      <c r="C182" s="2"/>
      <c r="D182" s="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>
      <c r="A183" s="2"/>
      <c r="B183" s="2"/>
      <c r="C183" s="2"/>
      <c r="D183" s="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>
      <c r="A184" s="2"/>
      <c r="B184" s="2"/>
      <c r="C184" s="2"/>
      <c r="D184" s="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>
      <c r="A185" s="2"/>
      <c r="B185" s="2"/>
      <c r="C185" s="2"/>
      <c r="D185" s="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>
      <c r="A186" s="2"/>
      <c r="B186" s="2"/>
      <c r="C186" s="2"/>
      <c r="D186" s="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>
      <c r="A187" s="2"/>
      <c r="B187" s="2"/>
      <c r="C187" s="2"/>
      <c r="D187" s="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>
      <c r="A188" s="2"/>
      <c r="B188" s="2"/>
      <c r="C188" s="2"/>
      <c r="D188" s="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>
      <c r="A189" s="2"/>
      <c r="B189" s="2"/>
      <c r="C189" s="2"/>
      <c r="D189" s="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>
      <c r="A190" s="2"/>
      <c r="B190" s="2"/>
      <c r="C190" s="2"/>
      <c r="D190" s="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>
      <c r="A191" s="2"/>
      <c r="B191" s="2"/>
      <c r="C191" s="2"/>
      <c r="D191" s="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>
      <c r="A192" s="2"/>
      <c r="B192" s="2"/>
      <c r="C192" s="2"/>
      <c r="D192" s="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>
      <c r="A193" s="2"/>
      <c r="B193" s="2"/>
      <c r="C193" s="2"/>
      <c r="D193" s="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>
      <c r="A194" s="2"/>
      <c r="B194" s="2"/>
      <c r="C194" s="2"/>
      <c r="D194" s="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>
      <c r="A195" s="2"/>
      <c r="B195" s="2"/>
      <c r="C195" s="2"/>
      <c r="D195" s="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>
      <c r="A196" s="2"/>
      <c r="B196" s="2"/>
      <c r="C196" s="2"/>
      <c r="D196" s="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>
      <c r="A197" s="2"/>
      <c r="B197" s="2"/>
      <c r="C197" s="2"/>
      <c r="D197" s="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>
      <c r="A198" s="2"/>
      <c r="B198" s="2"/>
      <c r="C198" s="2"/>
      <c r="D198" s="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>
      <c r="A199" s="2"/>
      <c r="B199" s="2"/>
      <c r="C199" s="2"/>
      <c r="D199" s="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>
      <c r="A200" s="2"/>
      <c r="B200" s="2"/>
      <c r="C200" s="2"/>
      <c r="D200" s="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>
      <c r="A201" s="2"/>
      <c r="B201" s="2"/>
      <c r="C201" s="2"/>
      <c r="D201" s="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>
      <c r="A202" s="2"/>
      <c r="B202" s="2"/>
      <c r="C202" s="2"/>
      <c r="D202" s="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>
      <c r="A203" s="2"/>
      <c r="B203" s="2"/>
      <c r="C203" s="2"/>
      <c r="D203" s="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>
      <c r="A204" s="2"/>
      <c r="B204" s="2"/>
      <c r="C204" s="2"/>
      <c r="D204" s="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>
      <c r="A205" s="2"/>
      <c r="B205" s="2"/>
      <c r="C205" s="2"/>
      <c r="D205" s="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>
      <c r="A206" s="2"/>
      <c r="B206" s="2"/>
      <c r="C206" s="2"/>
      <c r="D206" s="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>
      <c r="A207" s="2"/>
      <c r="B207" s="2"/>
      <c r="C207" s="2"/>
      <c r="D207" s="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>
      <c r="A208" s="2"/>
      <c r="B208" s="2"/>
      <c r="C208" s="2"/>
      <c r="D208" s="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>
      <c r="A209" s="2"/>
      <c r="B209" s="2"/>
      <c r="C209" s="2"/>
      <c r="D209" s="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>
      <c r="A210" s="2"/>
      <c r="B210" s="2"/>
      <c r="C210" s="2"/>
      <c r="D210" s="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>
      <c r="A211" s="2"/>
      <c r="B211" s="2"/>
      <c r="C211" s="2"/>
      <c r="D211" s="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>
      <c r="A212" s="2"/>
      <c r="B212" s="2"/>
      <c r="C212" s="2"/>
      <c r="D212" s="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>
      <c r="A213" s="2"/>
      <c r="B213" s="2"/>
      <c r="C213" s="2"/>
      <c r="D213" s="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>
      <c r="A214" s="2"/>
      <c r="B214" s="2"/>
      <c r="C214" s="2"/>
      <c r="D214" s="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>
      <c r="A215" s="2"/>
      <c r="B215" s="2"/>
      <c r="C215" s="2"/>
      <c r="D215" s="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>
      <c r="A216" s="2"/>
      <c r="B216" s="2"/>
      <c r="C216" s="2"/>
      <c r="D216" s="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>
      <c r="A217" s="2"/>
      <c r="B217" s="2"/>
      <c r="C217" s="2"/>
      <c r="D217" s="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>
      <c r="A218" s="2"/>
      <c r="B218" s="2"/>
      <c r="C218" s="2"/>
      <c r="D218" s="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>
      <c r="A219" s="2"/>
      <c r="B219" s="2"/>
      <c r="C219" s="2"/>
      <c r="D219" s="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>
      <c r="A220" s="2"/>
      <c r="B220" s="2"/>
      <c r="C220" s="2"/>
      <c r="D220" s="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>
      <c r="A221" s="2"/>
      <c r="B221" s="2"/>
      <c r="C221" s="2"/>
      <c r="D221" s="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>
      <c r="A222" s="2"/>
      <c r="B222" s="2"/>
      <c r="C222" s="2"/>
      <c r="D222" s="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>
      <c r="A223" s="2"/>
      <c r="B223" s="2"/>
      <c r="C223" s="2"/>
      <c r="D223" s="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>
      <c r="A224" s="2"/>
      <c r="B224" s="2"/>
      <c r="C224" s="2"/>
      <c r="D224" s="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>
      <c r="A225" s="2"/>
      <c r="B225" s="2"/>
      <c r="C225" s="2"/>
      <c r="D225" s="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>
      <c r="A227" s="2"/>
      <c r="B227" s="2"/>
      <c r="C227" s="2"/>
      <c r="D227" s="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>
      <c r="A228" s="2"/>
      <c r="B228" s="2"/>
      <c r="C228" s="2"/>
      <c r="D228" s="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>
      <c r="A229" s="2"/>
      <c r="B229" s="2"/>
      <c r="C229" s="2"/>
      <c r="D229" s="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>
      <c r="A230" s="2"/>
      <c r="B230" s="2"/>
      <c r="C230" s="2"/>
      <c r="D230" s="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>
      <c r="A231" s="2"/>
      <c r="B231" s="2"/>
      <c r="C231" s="2"/>
      <c r="D231" s="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>
      <c r="A232" s="2"/>
      <c r="B232" s="2"/>
      <c r="C232" s="2"/>
      <c r="D232" s="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>
      <c r="A233" s="2"/>
      <c r="B233" s="2"/>
      <c r="C233" s="2"/>
      <c r="D233" s="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>
      <c r="A234" s="2"/>
      <c r="B234" s="2"/>
      <c r="C234" s="2"/>
      <c r="D234" s="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>
      <c r="A235" s="2"/>
      <c r="B235" s="2"/>
      <c r="C235" s="2"/>
      <c r="D235" s="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>
      <c r="A236" s="2"/>
      <c r="B236" s="2"/>
      <c r="C236" s="2"/>
      <c r="D236" s="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>
      <c r="A237" s="2"/>
      <c r="B237" s="2"/>
      <c r="C237" s="2"/>
      <c r="D237" s="2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>
      <c r="A238" s="2"/>
      <c r="B238" s="2"/>
      <c r="C238" s="2"/>
      <c r="D238" s="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>
      <c r="A239" s="2"/>
      <c r="B239" s="2"/>
      <c r="C239" s="2"/>
      <c r="D239" s="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>
      <c r="A240" s="2"/>
      <c r="B240" s="2"/>
      <c r="C240" s="2"/>
      <c r="D240" s="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>
      <c r="A241" s="2"/>
      <c r="B241" s="2"/>
      <c r="C241" s="2"/>
      <c r="D241" s="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>
      <c r="A242" s="2"/>
      <c r="B242" s="2"/>
      <c r="C242" s="2"/>
      <c r="D242" s="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>
      <c r="A243" s="2"/>
      <c r="B243" s="2"/>
      <c r="C243" s="2"/>
      <c r="D243" s="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>
      <c r="A244" s="2"/>
      <c r="B244" s="2"/>
      <c r="C244" s="2"/>
      <c r="D244" s="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>
      <c r="A245" s="2"/>
      <c r="B245" s="2"/>
      <c r="C245" s="2"/>
      <c r="D245" s="2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>
      <c r="A246" s="2"/>
      <c r="B246" s="2"/>
      <c r="C246" s="2"/>
      <c r="D246" s="2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>
      <c r="A247" s="2"/>
      <c r="B247" s="2"/>
      <c r="C247" s="2"/>
      <c r="D247" s="2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>
      <c r="A248" s="2"/>
      <c r="B248" s="2"/>
      <c r="C248" s="2"/>
      <c r="D248" s="2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>
      <c r="A249" s="2"/>
      <c r="B249" s="2"/>
      <c r="C249" s="2"/>
      <c r="D249" s="2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>
      <c r="A250" s="2"/>
      <c r="B250" s="2"/>
      <c r="C250" s="2"/>
      <c r="D250" s="2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>
      <c r="A251" s="2"/>
      <c r="B251" s="2"/>
      <c r="C251" s="2"/>
      <c r="D251" s="2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>
      <c r="A252" s="2"/>
      <c r="B252" s="2"/>
      <c r="C252" s="2"/>
      <c r="D252" s="2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>
      <c r="A253" s="2"/>
      <c r="B253" s="2"/>
      <c r="C253" s="2"/>
      <c r="D253" s="2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>
      <c r="A254" s="2"/>
      <c r="B254" s="2"/>
      <c r="C254" s="2"/>
      <c r="D254" s="2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>
      <c r="A255" s="2"/>
      <c r="B255" s="2"/>
      <c r="C255" s="2"/>
      <c r="D255" s="2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>
      <c r="A256" s="2"/>
      <c r="B256" s="2"/>
      <c r="C256" s="2"/>
      <c r="D256" s="2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>
      <c r="A257" s="2"/>
      <c r="B257" s="2"/>
      <c r="C257" s="2"/>
      <c r="D257" s="2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>
      <c r="A258" s="2"/>
      <c r="B258" s="2"/>
      <c r="C258" s="2"/>
      <c r="D258" s="2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>
      <c r="A259" s="2"/>
      <c r="B259" s="2"/>
      <c r="C259" s="2"/>
      <c r="D259" s="2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>
      <c r="A260" s="2"/>
      <c r="B260" s="2"/>
      <c r="C260" s="2"/>
      <c r="D260" s="2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>
      <c r="A261" s="2"/>
      <c r="B261" s="2"/>
      <c r="C261" s="2"/>
      <c r="D261" s="2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>
      <c r="A262" s="2"/>
      <c r="B262" s="2"/>
      <c r="C262" s="2"/>
      <c r="D262" s="2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>
      <c r="A263" s="2"/>
      <c r="B263" s="2"/>
      <c r="C263" s="2"/>
      <c r="D263" s="2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>
      <c r="A264" s="2"/>
      <c r="B264" s="2"/>
      <c r="C264" s="2"/>
      <c r="D264" s="2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>
      <c r="A265" s="2"/>
      <c r="B265" s="2"/>
      <c r="C265" s="2"/>
      <c r="D265" s="2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>
      <c r="A266" s="2"/>
      <c r="B266" s="2"/>
      <c r="C266" s="2"/>
      <c r="D266" s="2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>
      <c r="A267" s="2"/>
      <c r="B267" s="2"/>
      <c r="C267" s="2"/>
      <c r="D267" s="2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>
      <c r="A268" s="2"/>
      <c r="B268" s="2"/>
      <c r="C268" s="2"/>
      <c r="D268" s="2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>
      <c r="A269" s="2"/>
      <c r="B269" s="2"/>
      <c r="C269" s="2"/>
      <c r="D269" s="2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>
      <c r="A270" s="2"/>
      <c r="B270" s="2"/>
      <c r="C270" s="2"/>
      <c r="D270" s="2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>
      <c r="A271" s="2"/>
      <c r="B271" s="2"/>
      <c r="C271" s="2"/>
      <c r="D271" s="2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>
      <c r="A272" s="2"/>
      <c r="B272" s="2"/>
      <c r="C272" s="2"/>
      <c r="D272" s="2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>
      <c r="A273" s="2"/>
      <c r="B273" s="2"/>
      <c r="C273" s="2"/>
      <c r="D273" s="2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>
      <c r="A274" s="2"/>
      <c r="B274" s="2"/>
      <c r="C274" s="2"/>
      <c r="D274" s="2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>
      <c r="A275" s="2"/>
      <c r="B275" s="2"/>
      <c r="C275" s="2"/>
      <c r="D275" s="2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>
      <c r="A276" s="2"/>
      <c r="B276" s="2"/>
      <c r="C276" s="2"/>
      <c r="D276" s="2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>
      <c r="A277" s="2"/>
      <c r="B277" s="2"/>
      <c r="C277" s="2"/>
      <c r="D277" s="2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>
      <c r="A278" s="2"/>
      <c r="B278" s="2"/>
      <c r="C278" s="2"/>
      <c r="D278" s="2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>
      <c r="A279" s="2"/>
      <c r="B279" s="2"/>
      <c r="C279" s="2"/>
      <c r="D279" s="2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>
      <c r="A280" s="2"/>
      <c r="B280" s="2"/>
      <c r="C280" s="2"/>
      <c r="D280" s="2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>
      <c r="A281" s="2"/>
      <c r="B281" s="2"/>
      <c r="C281" s="2"/>
      <c r="D281" s="2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>
      <c r="A282" s="2"/>
      <c r="B282" s="2"/>
      <c r="C282" s="2"/>
      <c r="D282" s="2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>
      <c r="A283" s="2"/>
      <c r="B283" s="2"/>
      <c r="C283" s="2"/>
      <c r="D283" s="2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>
      <c r="A284" s="2"/>
      <c r="B284" s="2"/>
      <c r="C284" s="2"/>
      <c r="D284" s="2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>
      <c r="A285" s="2"/>
      <c r="B285" s="2"/>
      <c r="C285" s="2"/>
      <c r="D285" s="2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>
      <c r="A286" s="2"/>
      <c r="B286" s="2"/>
      <c r="C286" s="2"/>
      <c r="D286" s="2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>
      <c r="A287" s="2"/>
      <c r="B287" s="2"/>
      <c r="C287" s="2"/>
      <c r="D287" s="2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>
      <c r="A288" s="2"/>
      <c r="B288" s="2"/>
      <c r="C288" s="2"/>
      <c r="D288" s="2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>
      <c r="A289" s="2"/>
      <c r="B289" s="2"/>
      <c r="C289" s="2"/>
      <c r="D289" s="2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>
      <c r="A290" s="2"/>
      <c r="B290" s="2"/>
      <c r="C290" s="2"/>
      <c r="D290" s="2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>
      <c r="A291" s="2"/>
      <c r="B291" s="2"/>
      <c r="C291" s="2"/>
      <c r="D291" s="2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>
      <c r="A292" s="2"/>
      <c r="B292" s="2"/>
      <c r="C292" s="2"/>
      <c r="D292" s="2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>
      <c r="A293" s="2"/>
      <c r="B293" s="2"/>
      <c r="C293" s="2"/>
      <c r="D293" s="2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>
      <c r="A294" s="2"/>
      <c r="B294" s="2"/>
      <c r="C294" s="2"/>
      <c r="D294" s="2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>
      <c r="A295" s="2"/>
      <c r="B295" s="2"/>
      <c r="C295" s="2"/>
      <c r="D295" s="2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>
      <c r="A296" s="2"/>
      <c r="B296" s="2"/>
      <c r="C296" s="2"/>
      <c r="D296" s="2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>
      <c r="A297" s="2"/>
      <c r="B297" s="2"/>
      <c r="C297" s="2"/>
      <c r="D297" s="2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>
      <c r="A298" s="2"/>
      <c r="B298" s="2"/>
      <c r="C298" s="2"/>
      <c r="D298" s="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>
      <c r="A299" s="2"/>
      <c r="B299" s="2"/>
      <c r="C299" s="2"/>
      <c r="D299" s="2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>
      <c r="A300" s="2"/>
      <c r="B300" s="2"/>
      <c r="C300" s="2"/>
      <c r="D300" s="2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>
      <c r="A301" s="2"/>
      <c r="B301" s="2"/>
      <c r="C301" s="2"/>
      <c r="D301" s="2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>
      <c r="A302" s="2"/>
      <c r="B302" s="2"/>
      <c r="C302" s="2"/>
      <c r="D302" s="2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>
      <c r="A303" s="2"/>
      <c r="B303" s="2"/>
      <c r="C303" s="2"/>
      <c r="D303" s="2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>
      <c r="A304" s="2"/>
      <c r="B304" s="2"/>
      <c r="C304" s="2"/>
      <c r="D304" s="2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>
      <c r="A305" s="2"/>
      <c r="B305" s="2"/>
      <c r="C305" s="2"/>
      <c r="D305" s="2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>
      <c r="A306" s="2"/>
      <c r="B306" s="2"/>
      <c r="C306" s="2"/>
      <c r="D306" s="2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>
      <c r="A307" s="2"/>
      <c r="B307" s="2"/>
      <c r="C307" s="2"/>
      <c r="D307" s="2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>
      <c r="A308" s="2"/>
      <c r="B308" s="2"/>
      <c r="C308" s="2"/>
      <c r="D308" s="2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>
      <c r="A309" s="2"/>
      <c r="B309" s="2"/>
      <c r="C309" s="2"/>
      <c r="D309" s="2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>
      <c r="A310" s="2"/>
      <c r="B310" s="2"/>
      <c r="C310" s="2"/>
      <c r="D310" s="2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>
      <c r="A311" s="2"/>
      <c r="B311" s="2"/>
      <c r="C311" s="2"/>
      <c r="D311" s="2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>
      <c r="A312" s="2"/>
      <c r="B312" s="2"/>
      <c r="C312" s="2"/>
      <c r="D312" s="2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>
      <c r="A313" s="2"/>
      <c r="B313" s="2"/>
      <c r="C313" s="2"/>
      <c r="D313" s="2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>
      <c r="A314" s="2"/>
      <c r="B314" s="2"/>
      <c r="C314" s="2"/>
      <c r="D314" s="2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>
      <c r="A315" s="2"/>
      <c r="B315" s="2"/>
      <c r="C315" s="2"/>
      <c r="D315" s="2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>
      <c r="A316" s="2"/>
      <c r="B316" s="2"/>
      <c r="C316" s="2"/>
      <c r="D316" s="2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>
      <c r="A317" s="2"/>
      <c r="B317" s="2"/>
      <c r="C317" s="2"/>
      <c r="D317" s="2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>
      <c r="A318" s="2"/>
      <c r="B318" s="2"/>
      <c r="C318" s="2"/>
      <c r="D318" s="2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>
      <c r="A319" s="2"/>
      <c r="B319" s="2"/>
      <c r="C319" s="2"/>
      <c r="D319" s="2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>
      <c r="A320" s="2"/>
      <c r="B320" s="2"/>
      <c r="C320" s="2"/>
      <c r="D320" s="2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>
      <c r="A321" s="2"/>
      <c r="B321" s="2"/>
      <c r="C321" s="2"/>
      <c r="D321" s="2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>
      <c r="A322" s="2"/>
      <c r="B322" s="2"/>
      <c r="C322" s="2"/>
      <c r="D322" s="2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>
      <c r="A323" s="2"/>
      <c r="B323" s="2"/>
      <c r="C323" s="2"/>
      <c r="D323" s="2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>
      <c r="A324" s="2"/>
      <c r="B324" s="2"/>
      <c r="C324" s="2"/>
      <c r="D324" s="2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>
      <c r="A325" s="2"/>
      <c r="B325" s="2"/>
      <c r="C325" s="2"/>
      <c r="D325" s="2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>
      <c r="A326" s="2"/>
      <c r="B326" s="2"/>
      <c r="C326" s="2"/>
      <c r="D326" s="2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>
      <c r="A327" s="2"/>
      <c r="B327" s="2"/>
      <c r="C327" s="2"/>
      <c r="D327" s="2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>
      <c r="A328" s="2"/>
      <c r="B328" s="2"/>
      <c r="C328" s="2"/>
      <c r="D328" s="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>
      <c r="A329" s="2"/>
      <c r="B329" s="2"/>
      <c r="C329" s="2"/>
      <c r="D329" s="2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>
      <c r="A330" s="2"/>
      <c r="B330" s="2"/>
      <c r="C330" s="2"/>
      <c r="D330" s="2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>
      <c r="A331" s="2"/>
      <c r="B331" s="2"/>
      <c r="C331" s="2"/>
      <c r="D331" s="2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>
      <c r="A332" s="2"/>
      <c r="B332" s="2"/>
      <c r="C332" s="2"/>
      <c r="D332" s="2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>
      <c r="A333" s="2"/>
      <c r="B333" s="2"/>
      <c r="C333" s="2"/>
      <c r="D333" s="2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>
      <c r="A334" s="2"/>
      <c r="B334" s="2"/>
      <c r="C334" s="2"/>
      <c r="D334" s="2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>
      <c r="A335" s="2"/>
      <c r="B335" s="2"/>
      <c r="C335" s="2"/>
      <c r="D335" s="2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>
      <c r="A336" s="2"/>
      <c r="B336" s="2"/>
      <c r="C336" s="2"/>
      <c r="D336" s="2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>
      <c r="A337" s="2"/>
      <c r="B337" s="2"/>
      <c r="C337" s="2"/>
      <c r="D337" s="2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>
      <c r="A338" s="2"/>
      <c r="B338" s="2"/>
      <c r="C338" s="2"/>
      <c r="D338" s="2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>
      <c r="A339" s="2"/>
      <c r="B339" s="2"/>
      <c r="C339" s="2"/>
      <c r="D339" s="2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>
      <c r="A340" s="2"/>
      <c r="B340" s="2"/>
      <c r="C340" s="2"/>
      <c r="D340" s="2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>
      <c r="A341" s="2"/>
      <c r="B341" s="2"/>
      <c r="C341" s="2"/>
      <c r="D341" s="2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>
      <c r="A342" s="2"/>
      <c r="B342" s="2"/>
      <c r="C342" s="2"/>
      <c r="D342" s="2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>
      <c r="A343" s="2"/>
      <c r="B343" s="2"/>
      <c r="C343" s="2"/>
      <c r="D343" s="2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>
      <c r="A344" s="2"/>
      <c r="B344" s="2"/>
      <c r="C344" s="2"/>
      <c r="D344" s="2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>
      <c r="A345" s="2"/>
      <c r="B345" s="2"/>
      <c r="C345" s="2"/>
      <c r="D345" s="2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>
      <c r="A346" s="2"/>
      <c r="B346" s="2"/>
      <c r="C346" s="2"/>
      <c r="D346" s="2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>
      <c r="A347" s="2"/>
      <c r="B347" s="2"/>
      <c r="C347" s="2"/>
      <c r="D347" s="2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>
      <c r="A348" s="2"/>
      <c r="B348" s="2"/>
      <c r="C348" s="2"/>
      <c r="D348" s="2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>
      <c r="A349" s="2"/>
      <c r="B349" s="2"/>
      <c r="C349" s="2"/>
      <c r="D349" s="2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>
      <c r="A350" s="2"/>
      <c r="B350" s="2"/>
      <c r="C350" s="2"/>
      <c r="D350" s="2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>
      <c r="A351" s="2"/>
      <c r="B351" s="2"/>
      <c r="C351" s="2"/>
      <c r="D351" s="2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>
      <c r="A352" s="2"/>
      <c r="B352" s="2"/>
      <c r="C352" s="2"/>
      <c r="D352" s="2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>
      <c r="A353" s="2"/>
      <c r="B353" s="2"/>
      <c r="C353" s="2"/>
      <c r="D353" s="2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>
      <c r="A354" s="2"/>
      <c r="B354" s="2"/>
      <c r="C354" s="2"/>
      <c r="D354" s="2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>
      <c r="A355" s="2"/>
      <c r="B355" s="2"/>
      <c r="C355" s="2"/>
      <c r="D355" s="2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>
      <c r="A356" s="2"/>
      <c r="B356" s="2"/>
      <c r="C356" s="2"/>
      <c r="D356" s="2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>
      <c r="A357" s="2"/>
      <c r="B357" s="2"/>
      <c r="C357" s="2"/>
      <c r="D357" s="2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>
      <c r="A358" s="2"/>
      <c r="B358" s="2"/>
      <c r="C358" s="2"/>
      <c r="D358" s="2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>
      <c r="A359" s="2"/>
      <c r="B359" s="2"/>
      <c r="C359" s="2"/>
      <c r="D359" s="2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>
      <c r="A360" s="2"/>
      <c r="B360" s="2"/>
      <c r="C360" s="2"/>
      <c r="D360" s="2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>
      <c r="A361" s="2"/>
      <c r="B361" s="2"/>
      <c r="C361" s="2"/>
      <c r="D361" s="2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>
      <c r="A362" s="2"/>
      <c r="B362" s="2"/>
      <c r="C362" s="2"/>
      <c r="D362" s="2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>
      <c r="A363" s="2"/>
      <c r="B363" s="2"/>
      <c r="C363" s="2"/>
      <c r="D363" s="2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>
      <c r="A364" s="2"/>
      <c r="B364" s="2"/>
      <c r="C364" s="2"/>
      <c r="D364" s="2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>
      <c r="A365" s="2"/>
      <c r="B365" s="2"/>
      <c r="C365" s="2"/>
      <c r="D365" s="2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>
      <c r="A366" s="2"/>
      <c r="B366" s="2"/>
      <c r="C366" s="2"/>
      <c r="D366" s="2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>
      <c r="A367" s="2"/>
      <c r="B367" s="2"/>
      <c r="C367" s="2"/>
      <c r="D367" s="2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>
      <c r="A368" s="2"/>
      <c r="B368" s="2"/>
      <c r="C368" s="2"/>
      <c r="D368" s="2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>
      <c r="A369" s="2"/>
      <c r="B369" s="2"/>
      <c r="C369" s="2"/>
      <c r="D369" s="2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>
      <c r="A370" s="2"/>
      <c r="B370" s="2"/>
      <c r="C370" s="2"/>
      <c r="D370" s="2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>
      <c r="A371" s="2"/>
      <c r="B371" s="2"/>
      <c r="C371" s="2"/>
      <c r="D371" s="2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>
      <c r="A372" s="2"/>
      <c r="B372" s="2"/>
      <c r="C372" s="2"/>
      <c r="D372" s="2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>
      <c r="A373" s="2"/>
      <c r="B373" s="2"/>
      <c r="C373" s="2"/>
      <c r="D373" s="2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>
      <c r="A374" s="2"/>
      <c r="B374" s="2"/>
      <c r="C374" s="2"/>
      <c r="D374" s="2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>
      <c r="A375" s="2"/>
      <c r="B375" s="2"/>
      <c r="C375" s="2"/>
      <c r="D375" s="2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>
      <c r="A376" s="2"/>
      <c r="B376" s="2"/>
      <c r="C376" s="2"/>
      <c r="D376" s="2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>
      <c r="A377" s="2"/>
      <c r="B377" s="2"/>
      <c r="C377" s="2"/>
      <c r="D377" s="2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>
      <c r="A378" s="2"/>
      <c r="B378" s="2"/>
      <c r="C378" s="2"/>
      <c r="D378" s="2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>
      <c r="A379" s="2"/>
      <c r="B379" s="2"/>
      <c r="C379" s="2"/>
      <c r="D379" s="2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>
      <c r="A380" s="2"/>
      <c r="B380" s="2"/>
      <c r="C380" s="2"/>
      <c r="D380" s="2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>
      <c r="A381" s="2"/>
      <c r="B381" s="2"/>
      <c r="C381" s="2"/>
      <c r="D381" s="2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>
      <c r="A382" s="2"/>
      <c r="B382" s="2"/>
      <c r="C382" s="2"/>
      <c r="D382" s="2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>
      <c r="A383" s="2"/>
      <c r="B383" s="2"/>
      <c r="C383" s="2"/>
      <c r="D383" s="2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>
      <c r="A384" s="2"/>
      <c r="B384" s="2"/>
      <c r="C384" s="2"/>
      <c r="D384" s="2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>
      <c r="A385" s="2"/>
      <c r="B385" s="2"/>
      <c r="C385" s="2"/>
      <c r="D385" s="2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>
      <c r="A386" s="2"/>
      <c r="B386" s="2"/>
      <c r="C386" s="2"/>
      <c r="D386" s="2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>
      <c r="A387" s="2"/>
      <c r="B387" s="2"/>
      <c r="C387" s="2"/>
      <c r="D387" s="2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>
      <c r="A388" s="2"/>
      <c r="B388" s="2"/>
      <c r="C388" s="2"/>
      <c r="D388" s="2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>
      <c r="A389" s="2"/>
      <c r="B389" s="2"/>
      <c r="C389" s="2"/>
      <c r="D389" s="2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>
      <c r="A390" s="2"/>
      <c r="B390" s="2"/>
      <c r="C390" s="2"/>
      <c r="D390" s="2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>
      <c r="A391" s="2"/>
      <c r="B391" s="2"/>
      <c r="C391" s="2"/>
      <c r="D391" s="2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>
      <c r="A392" s="2"/>
      <c r="B392" s="2"/>
      <c r="C392" s="2"/>
      <c r="D392" s="2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>
      <c r="A393" s="2"/>
      <c r="B393" s="2"/>
      <c r="C393" s="2"/>
      <c r="D393" s="2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>
      <c r="A394" s="2"/>
      <c r="B394" s="2"/>
      <c r="C394" s="2"/>
      <c r="D394" s="2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>
      <c r="A395" s="2"/>
      <c r="B395" s="2"/>
      <c r="C395" s="2"/>
      <c r="D395" s="2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>
      <c r="A396" s="2"/>
      <c r="B396" s="2"/>
      <c r="C396" s="2"/>
      <c r="D396" s="2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>
      <c r="A397" s="2"/>
      <c r="B397" s="2"/>
      <c r="C397" s="2"/>
      <c r="D397" s="2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>
      <c r="A398" s="2"/>
      <c r="B398" s="2"/>
      <c r="C398" s="2"/>
      <c r="D398" s="2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>
      <c r="A399" s="2"/>
      <c r="B399" s="2"/>
      <c r="C399" s="2"/>
      <c r="D399" s="2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>
      <c r="A400" s="2"/>
      <c r="B400" s="2"/>
      <c r="C400" s="2"/>
      <c r="D400" s="2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>
      <c r="A401" s="2"/>
      <c r="B401" s="2"/>
      <c r="C401" s="2"/>
      <c r="D401" s="2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>
      <c r="A402" s="2"/>
      <c r="B402" s="2"/>
      <c r="C402" s="2"/>
      <c r="D402" s="2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>
      <c r="A403" s="2"/>
      <c r="B403" s="2"/>
      <c r="C403" s="2"/>
      <c r="D403" s="2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>
      <c r="A404" s="2"/>
      <c r="B404" s="2"/>
      <c r="C404" s="2"/>
      <c r="D404" s="2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>
      <c r="A405" s="2"/>
      <c r="B405" s="2"/>
      <c r="C405" s="2"/>
      <c r="D405" s="2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>
      <c r="A406" s="2"/>
      <c r="B406" s="2"/>
      <c r="C406" s="2"/>
      <c r="D406" s="2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>
      <c r="A407" s="2"/>
      <c r="B407" s="2"/>
      <c r="C407" s="2"/>
      <c r="D407" s="2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>
      <c r="A408" s="2"/>
      <c r="B408" s="2"/>
      <c r="C408" s="2"/>
      <c r="D408" s="2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>
      <c r="A409" s="2"/>
      <c r="B409" s="2"/>
      <c r="C409" s="2"/>
      <c r="D409" s="2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>
      <c r="A410" s="2"/>
      <c r="B410" s="2"/>
      <c r="C410" s="2"/>
      <c r="D410" s="2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>
      <c r="A411" s="2"/>
      <c r="B411" s="2"/>
      <c r="C411" s="2"/>
      <c r="D411" s="2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>
      <c r="A412" s="2"/>
      <c r="B412" s="2"/>
      <c r="C412" s="2"/>
      <c r="D412" s="2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>
      <c r="A413" s="2"/>
      <c r="B413" s="2"/>
      <c r="C413" s="2"/>
      <c r="D413" s="2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>
      <c r="A414" s="2"/>
      <c r="B414" s="2"/>
      <c r="C414" s="2"/>
      <c r="D414" s="2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>
      <c r="A415" s="2"/>
      <c r="B415" s="2"/>
      <c r="C415" s="2"/>
      <c r="D415" s="2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>
      <c r="A416" s="2"/>
      <c r="B416" s="2"/>
      <c r="C416" s="2"/>
      <c r="D416" s="2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>
      <c r="A417" s="2"/>
      <c r="B417" s="2"/>
      <c r="C417" s="2"/>
      <c r="D417" s="2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>
      <c r="A418" s="2"/>
      <c r="B418" s="2"/>
      <c r="C418" s="2"/>
      <c r="D418" s="2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>
      <c r="A419" s="2"/>
      <c r="B419" s="2"/>
      <c r="C419" s="2"/>
      <c r="D419" s="2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>
      <c r="A420" s="2"/>
      <c r="B420" s="2"/>
      <c r="C420" s="2"/>
      <c r="D420" s="2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>
      <c r="A421" s="2"/>
      <c r="B421" s="2"/>
      <c r="C421" s="2"/>
      <c r="D421" s="2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>
      <c r="A422" s="2"/>
      <c r="B422" s="2"/>
      <c r="C422" s="2"/>
      <c r="D422" s="2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>
      <c r="A423" s="2"/>
      <c r="B423" s="2"/>
      <c r="C423" s="2"/>
      <c r="D423" s="2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>
      <c r="A424" s="2"/>
      <c r="B424" s="2"/>
      <c r="C424" s="2"/>
      <c r="D424" s="2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>
      <c r="A425" s="2"/>
      <c r="B425" s="2"/>
      <c r="C425" s="2"/>
      <c r="D425" s="2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>
      <c r="A426" s="2"/>
      <c r="B426" s="2"/>
      <c r="C426" s="2"/>
      <c r="D426" s="2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>
      <c r="A427" s="2"/>
      <c r="B427" s="2"/>
      <c r="C427" s="2"/>
      <c r="D427" s="2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>
      <c r="A428" s="2"/>
      <c r="B428" s="2"/>
      <c r="C428" s="2"/>
      <c r="D428" s="2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>
      <c r="A429" s="2"/>
      <c r="B429" s="2"/>
      <c r="C429" s="2"/>
      <c r="D429" s="2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>
      <c r="A430" s="2"/>
      <c r="B430" s="2"/>
      <c r="C430" s="2"/>
      <c r="D430" s="2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>
      <c r="A431" s="2"/>
      <c r="B431" s="2"/>
      <c r="C431" s="2"/>
      <c r="D431" s="2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>
      <c r="A432" s="2"/>
      <c r="B432" s="2"/>
      <c r="C432" s="2"/>
      <c r="D432" s="2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>
      <c r="A433" s="2"/>
      <c r="B433" s="2"/>
      <c r="C433" s="2"/>
      <c r="D433" s="2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>
      <c r="A434" s="2"/>
      <c r="B434" s="2"/>
      <c r="C434" s="2"/>
      <c r="D434" s="2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>
      <c r="A435" s="2"/>
      <c r="B435" s="2"/>
      <c r="C435" s="2"/>
      <c r="D435" s="2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>
      <c r="A436" s="2"/>
      <c r="B436" s="2"/>
      <c r="C436" s="2"/>
      <c r="D436" s="2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>
      <c r="A437" s="2"/>
      <c r="B437" s="2"/>
      <c r="C437" s="2"/>
      <c r="D437" s="2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>
      <c r="A438" s="2"/>
      <c r="B438" s="2"/>
      <c r="C438" s="2"/>
      <c r="D438" s="2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>
      <c r="A439" s="2"/>
      <c r="B439" s="2"/>
      <c r="C439" s="2"/>
      <c r="D439" s="2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>
      <c r="A440" s="2"/>
      <c r="B440" s="2"/>
      <c r="C440" s="2"/>
      <c r="D440" s="2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>
      <c r="A441" s="2"/>
      <c r="B441" s="2"/>
      <c r="C441" s="2"/>
      <c r="D441" s="2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>
      <c r="A442" s="2"/>
      <c r="B442" s="2"/>
      <c r="C442" s="2"/>
      <c r="D442" s="2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>
      <c r="A443" s="2"/>
      <c r="B443" s="2"/>
      <c r="C443" s="2"/>
      <c r="D443" s="2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>
      <c r="A444" s="2"/>
      <c r="B444" s="2"/>
      <c r="C444" s="2"/>
      <c r="D444" s="2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>
      <c r="A445" s="2"/>
      <c r="B445" s="2"/>
      <c r="C445" s="2"/>
      <c r="D445" s="2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>
      <c r="A446" s="2"/>
      <c r="B446" s="2"/>
      <c r="C446" s="2"/>
      <c r="D446" s="2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>
      <c r="A447" s="2"/>
      <c r="B447" s="2"/>
      <c r="C447" s="2"/>
      <c r="D447" s="2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>
      <c r="A448" s="2"/>
      <c r="B448" s="2"/>
      <c r="C448" s="2"/>
      <c r="D448" s="2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>
      <c r="A449" s="2"/>
      <c r="B449" s="2"/>
      <c r="C449" s="2"/>
      <c r="D449" s="2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>
      <c r="A450" s="2"/>
      <c r="B450" s="2"/>
      <c r="C450" s="2"/>
      <c r="D450" s="2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>
      <c r="A451" s="2"/>
      <c r="B451" s="2"/>
      <c r="C451" s="2"/>
      <c r="D451" s="2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>
      <c r="A452" s="2"/>
      <c r="B452" s="2"/>
      <c r="C452" s="2"/>
      <c r="D452" s="2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>
      <c r="A453" s="2"/>
      <c r="B453" s="2"/>
      <c r="C453" s="2"/>
      <c r="D453" s="2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>
      <c r="A454" s="2"/>
      <c r="B454" s="2"/>
      <c r="C454" s="2"/>
      <c r="D454" s="2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>
      <c r="A455" s="2"/>
      <c r="B455" s="2"/>
      <c r="C455" s="2"/>
      <c r="D455" s="2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>
      <c r="A456" s="2"/>
      <c r="B456" s="2"/>
      <c r="C456" s="2"/>
      <c r="D456" s="2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>
      <c r="A457" s="2"/>
      <c r="B457" s="2"/>
      <c r="C457" s="2"/>
      <c r="D457" s="2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>
      <c r="A458" s="2"/>
      <c r="B458" s="2"/>
      <c r="C458" s="2"/>
      <c r="D458" s="2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>
      <c r="A459" s="2"/>
      <c r="B459" s="2"/>
      <c r="C459" s="2"/>
      <c r="D459" s="2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>
      <c r="A460" s="2"/>
      <c r="B460" s="2"/>
      <c r="C460" s="2"/>
      <c r="D460" s="2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>
      <c r="A461" s="2"/>
      <c r="B461" s="2"/>
      <c r="C461" s="2"/>
      <c r="D461" s="2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>
      <c r="A462" s="2"/>
      <c r="B462" s="2"/>
      <c r="C462" s="2"/>
      <c r="D462" s="2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>
      <c r="A463" s="2"/>
      <c r="B463" s="2"/>
      <c r="C463" s="2"/>
      <c r="D463" s="2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>
      <c r="A464" s="2"/>
      <c r="B464" s="2"/>
      <c r="C464" s="2"/>
      <c r="D464" s="2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>
      <c r="A465" s="2"/>
      <c r="B465" s="2"/>
      <c r="C465" s="2"/>
      <c r="D465" s="2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>
      <c r="A466" s="2"/>
      <c r="B466" s="2"/>
      <c r="C466" s="2"/>
      <c r="D466" s="2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>
      <c r="A467" s="2"/>
      <c r="B467" s="2"/>
      <c r="C467" s="2"/>
      <c r="D467" s="2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>
      <c r="A468" s="2"/>
      <c r="B468" s="2"/>
      <c r="C468" s="2"/>
      <c r="D468" s="2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>
      <c r="A469" s="2"/>
      <c r="B469" s="2"/>
      <c r="C469" s="2"/>
      <c r="D469" s="2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>
      <c r="A470" s="2"/>
      <c r="B470" s="2"/>
      <c r="C470" s="2"/>
      <c r="D470" s="2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>
      <c r="A471" s="2"/>
      <c r="B471" s="2"/>
      <c r="C471" s="2"/>
      <c r="D471" s="2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>
      <c r="A472" s="2"/>
      <c r="B472" s="2"/>
      <c r="C472" s="2"/>
      <c r="D472" s="2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>
      <c r="A473" s="2"/>
      <c r="B473" s="2"/>
      <c r="C473" s="2"/>
      <c r="D473" s="2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>
      <c r="A474" s="2"/>
      <c r="B474" s="2"/>
      <c r="C474" s="2"/>
      <c r="D474" s="2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>
      <c r="A475" s="2"/>
      <c r="B475" s="2"/>
      <c r="C475" s="2"/>
      <c r="D475" s="2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>
      <c r="A476" s="2"/>
      <c r="B476" s="2"/>
      <c r="C476" s="2"/>
      <c r="D476" s="2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>
      <c r="A477" s="2"/>
      <c r="B477" s="2"/>
      <c r="C477" s="2"/>
      <c r="D477" s="2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>
      <c r="A478" s="2"/>
      <c r="B478" s="2"/>
      <c r="C478" s="2"/>
      <c r="D478" s="2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>
      <c r="A479" s="2"/>
      <c r="B479" s="2"/>
      <c r="C479" s="2"/>
      <c r="D479" s="2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>
      <c r="A480" s="2"/>
      <c r="B480" s="2"/>
      <c r="C480" s="2"/>
      <c r="D480" s="2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>
      <c r="A481" s="2"/>
      <c r="B481" s="2"/>
      <c r="C481" s="2"/>
      <c r="D481" s="2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>
      <c r="A482" s="2"/>
      <c r="B482" s="2"/>
      <c r="C482" s="2"/>
      <c r="D482" s="2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>
      <c r="A483" s="2"/>
      <c r="B483" s="2"/>
      <c r="C483" s="2"/>
      <c r="D483" s="2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>
      <c r="A484" s="2"/>
      <c r="B484" s="2"/>
      <c r="C484" s="2"/>
      <c r="D484" s="2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>
      <c r="A485" s="2"/>
      <c r="B485" s="2"/>
      <c r="C485" s="2"/>
      <c r="D485" s="2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>
      <c r="A486" s="2"/>
      <c r="B486" s="2"/>
      <c r="C486" s="2"/>
      <c r="D486" s="2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>
      <c r="A487" s="2"/>
      <c r="B487" s="2"/>
      <c r="C487" s="2"/>
      <c r="D487" s="2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>
      <c r="A488" s="2"/>
      <c r="B488" s="2"/>
      <c r="C488" s="2"/>
      <c r="D488" s="2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>
      <c r="A489" s="2"/>
      <c r="B489" s="2"/>
      <c r="C489" s="2"/>
      <c r="D489" s="2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>
      <c r="A490" s="2"/>
      <c r="B490" s="2"/>
      <c r="C490" s="2"/>
      <c r="D490" s="2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>
      <c r="A491" s="2"/>
      <c r="B491" s="2"/>
      <c r="C491" s="2"/>
      <c r="D491" s="2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>
      <c r="A492" s="2"/>
      <c r="B492" s="2"/>
      <c r="C492" s="2"/>
      <c r="D492" s="2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>
      <c r="A493" s="2"/>
      <c r="B493" s="2"/>
      <c r="C493" s="2"/>
      <c r="D493" s="2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>
      <c r="A494" s="2"/>
      <c r="B494" s="2"/>
      <c r="C494" s="2"/>
      <c r="D494" s="2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>
      <c r="A495" s="2"/>
      <c r="B495" s="2"/>
      <c r="C495" s="2"/>
      <c r="D495" s="2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>
      <c r="A496" s="2"/>
      <c r="B496" s="2"/>
      <c r="C496" s="2"/>
      <c r="D496" s="2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>
      <c r="A497" s="2"/>
      <c r="B497" s="2"/>
      <c r="C497" s="2"/>
      <c r="D497" s="2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>
      <c r="A498" s="2"/>
      <c r="B498" s="2"/>
      <c r="C498" s="2"/>
      <c r="D498" s="2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>
      <c r="A499" s="2"/>
      <c r="B499" s="2"/>
      <c r="C499" s="2"/>
      <c r="D499" s="2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>
      <c r="A500" s="2"/>
      <c r="B500" s="2"/>
      <c r="C500" s="2"/>
      <c r="D500" s="2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>
      <c r="A501" s="2"/>
      <c r="B501" s="2"/>
      <c r="C501" s="2"/>
      <c r="D501" s="2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>
      <c r="A502" s="2"/>
      <c r="B502" s="2"/>
      <c r="C502" s="2"/>
      <c r="D502" s="2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>
      <c r="A503" s="2"/>
      <c r="B503" s="2"/>
      <c r="C503" s="2"/>
      <c r="D503" s="2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>
      <c r="A504" s="2"/>
      <c r="B504" s="2"/>
      <c r="C504" s="2"/>
      <c r="D504" s="2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>
      <c r="A505" s="2"/>
      <c r="B505" s="2"/>
      <c r="C505" s="2"/>
      <c r="D505" s="2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>
      <c r="A506" s="2"/>
      <c r="B506" s="2"/>
      <c r="C506" s="2"/>
      <c r="D506" s="2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>
      <c r="A507" s="2"/>
      <c r="B507" s="2"/>
      <c r="C507" s="2"/>
      <c r="D507" s="2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>
      <c r="A508" s="2"/>
      <c r="B508" s="2"/>
      <c r="C508" s="2"/>
      <c r="D508" s="2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>
      <c r="A509" s="2"/>
      <c r="B509" s="2"/>
      <c r="C509" s="2"/>
      <c r="D509" s="2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>
      <c r="A510" s="2"/>
      <c r="B510" s="2"/>
      <c r="C510" s="2"/>
      <c r="D510" s="2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>
      <c r="A511" s="2"/>
      <c r="B511" s="2"/>
      <c r="C511" s="2"/>
      <c r="D511" s="2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>
      <c r="A512" s="2"/>
      <c r="B512" s="2"/>
      <c r="C512" s="2"/>
      <c r="D512" s="2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>
      <c r="A513" s="2"/>
      <c r="B513" s="2"/>
      <c r="C513" s="2"/>
      <c r="D513" s="2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>
      <c r="A514" s="2"/>
      <c r="B514" s="2"/>
      <c r="C514" s="2"/>
      <c r="D514" s="2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>
      <c r="A515" s="2"/>
      <c r="B515" s="2"/>
      <c r="C515" s="2"/>
      <c r="D515" s="2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>
      <c r="A516" s="2"/>
      <c r="B516" s="2"/>
      <c r="C516" s="2"/>
      <c r="D516" s="2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>
      <c r="A517" s="2"/>
      <c r="B517" s="2"/>
      <c r="C517" s="2"/>
      <c r="D517" s="2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>
      <c r="A518" s="2"/>
      <c r="B518" s="2"/>
      <c r="C518" s="2"/>
      <c r="D518" s="2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>
      <c r="A519" s="2"/>
      <c r="B519" s="2"/>
      <c r="C519" s="2"/>
      <c r="D519" s="2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>
      <c r="A520" s="2"/>
      <c r="B520" s="2"/>
      <c r="C520" s="2"/>
      <c r="D520" s="2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>
      <c r="A521" s="2"/>
      <c r="B521" s="2"/>
      <c r="C521" s="2"/>
      <c r="D521" s="2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>
      <c r="A522" s="2"/>
      <c r="B522" s="2"/>
      <c r="C522" s="2"/>
      <c r="D522" s="2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>
      <c r="A523" s="2"/>
      <c r="B523" s="2"/>
      <c r="C523" s="2"/>
      <c r="D523" s="2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>
      <c r="A524" s="2"/>
      <c r="B524" s="2"/>
      <c r="C524" s="2"/>
      <c r="D524" s="2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>
      <c r="A525" s="2"/>
      <c r="B525" s="2"/>
      <c r="C525" s="2"/>
      <c r="D525" s="2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>
      <c r="A526" s="2"/>
      <c r="B526" s="2"/>
      <c r="C526" s="2"/>
      <c r="D526" s="2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>
      <c r="A527" s="2"/>
      <c r="B527" s="2"/>
      <c r="C527" s="2"/>
      <c r="D527" s="2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>
      <c r="A528" s="2"/>
      <c r="B528" s="2"/>
      <c r="C528" s="2"/>
      <c r="D528" s="2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>
      <c r="A529" s="2"/>
      <c r="B529" s="2"/>
      <c r="C529" s="2"/>
      <c r="D529" s="2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>
      <c r="A530" s="2"/>
      <c r="B530" s="2"/>
      <c r="C530" s="2"/>
      <c r="D530" s="2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>
      <c r="A531" s="2"/>
      <c r="B531" s="2"/>
      <c r="C531" s="2"/>
      <c r="D531" s="2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>
      <c r="A532" s="2"/>
      <c r="B532" s="2"/>
      <c r="C532" s="2"/>
      <c r="D532" s="2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>
      <c r="A533" s="2"/>
      <c r="B533" s="2"/>
      <c r="C533" s="2"/>
      <c r="D533" s="2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>
      <c r="A534" s="2"/>
      <c r="B534" s="2"/>
      <c r="C534" s="2"/>
      <c r="D534" s="2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>
      <c r="A535" s="2"/>
      <c r="B535" s="2"/>
      <c r="C535" s="2"/>
      <c r="D535" s="2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>
      <c r="A536" s="2"/>
      <c r="B536" s="2"/>
      <c r="C536" s="2"/>
      <c r="D536" s="2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>
      <c r="A537" s="2"/>
      <c r="B537" s="2"/>
      <c r="C537" s="2"/>
      <c r="D537" s="2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>
      <c r="A538" s="2"/>
      <c r="B538" s="2"/>
      <c r="C538" s="2"/>
      <c r="D538" s="2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>
      <c r="A539" s="2"/>
      <c r="B539" s="2"/>
      <c r="C539" s="2"/>
      <c r="D539" s="2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>
      <c r="A540" s="2"/>
      <c r="B540" s="2"/>
      <c r="C540" s="2"/>
      <c r="D540" s="2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>
      <c r="A541" s="2"/>
      <c r="B541" s="2"/>
      <c r="C541" s="2"/>
      <c r="D541" s="2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>
      <c r="A542" s="2"/>
      <c r="B542" s="2"/>
      <c r="C542" s="2"/>
      <c r="D542" s="2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>
      <c r="A543" s="2"/>
      <c r="B543" s="2"/>
      <c r="C543" s="2"/>
      <c r="D543" s="2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>
      <c r="A544" s="2"/>
      <c r="B544" s="2"/>
      <c r="C544" s="2"/>
      <c r="D544" s="2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>
      <c r="A545" s="2"/>
      <c r="B545" s="2"/>
      <c r="C545" s="2"/>
      <c r="D545" s="2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>
      <c r="A546" s="2"/>
      <c r="B546" s="2"/>
      <c r="C546" s="2"/>
      <c r="D546" s="2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>
      <c r="A547" s="2"/>
      <c r="B547" s="2"/>
      <c r="C547" s="2"/>
      <c r="D547" s="2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>
      <c r="A548" s="2"/>
      <c r="B548" s="2"/>
      <c r="C548" s="2"/>
      <c r="D548" s="2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>
      <c r="A549" s="2"/>
      <c r="B549" s="2"/>
      <c r="C549" s="2"/>
      <c r="D549" s="2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>
      <c r="A550" s="2"/>
      <c r="B550" s="2"/>
      <c r="C550" s="2"/>
      <c r="D550" s="2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>
      <c r="A551" s="2"/>
      <c r="B551" s="2"/>
      <c r="C551" s="2"/>
      <c r="D551" s="2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>
      <c r="A552" s="2"/>
      <c r="B552" s="2"/>
      <c r="C552" s="2"/>
      <c r="D552" s="2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>
      <c r="A553" s="2"/>
      <c r="B553" s="2"/>
      <c r="C553" s="2"/>
      <c r="D553" s="2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>
      <c r="A554" s="2"/>
      <c r="B554" s="2"/>
      <c r="C554" s="2"/>
      <c r="D554" s="2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>
      <c r="A555" s="2"/>
      <c r="B555" s="2"/>
      <c r="C555" s="2"/>
      <c r="D555" s="2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>
      <c r="A556" s="2"/>
      <c r="B556" s="2"/>
      <c r="C556" s="2"/>
      <c r="D556" s="2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>
      <c r="A557" s="2"/>
      <c r="B557" s="2"/>
      <c r="C557" s="2"/>
      <c r="D557" s="2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>
      <c r="A558" s="2"/>
      <c r="B558" s="2"/>
      <c r="C558" s="2"/>
      <c r="D558" s="2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>
      <c r="A559" s="2"/>
      <c r="B559" s="2"/>
      <c r="C559" s="2"/>
      <c r="D559" s="2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>
      <c r="A560" s="2"/>
      <c r="B560" s="2"/>
      <c r="C560" s="2"/>
      <c r="D560" s="2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>
      <c r="A561" s="2"/>
      <c r="B561" s="2"/>
      <c r="C561" s="2"/>
      <c r="D561" s="2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>
      <c r="A562" s="2"/>
      <c r="B562" s="2"/>
      <c r="C562" s="2"/>
      <c r="D562" s="2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>
      <c r="A563" s="2"/>
      <c r="B563" s="2"/>
      <c r="C563" s="2"/>
      <c r="D563" s="2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>
      <c r="A564" s="2"/>
      <c r="B564" s="2"/>
      <c r="C564" s="2"/>
      <c r="D564" s="2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>
      <c r="A565" s="2"/>
      <c r="B565" s="2"/>
      <c r="C565" s="2"/>
      <c r="D565" s="2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>
      <c r="A566" s="2"/>
      <c r="B566" s="2"/>
      <c r="C566" s="2"/>
      <c r="D566" s="2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>
      <c r="A567" s="2"/>
      <c r="B567" s="2"/>
      <c r="C567" s="2"/>
      <c r="D567" s="2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>
      <c r="A568" s="2"/>
      <c r="B568" s="2"/>
      <c r="C568" s="2"/>
      <c r="D568" s="2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>
      <c r="A569" s="2"/>
      <c r="B569" s="2"/>
      <c r="C569" s="2"/>
      <c r="D569" s="2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>
      <c r="A570" s="2"/>
      <c r="B570" s="2"/>
      <c r="C570" s="2"/>
      <c r="D570" s="2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>
      <c r="A571" s="2"/>
      <c r="B571" s="2"/>
      <c r="C571" s="2"/>
      <c r="D571" s="2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>
      <c r="A572" s="2"/>
      <c r="B572" s="2"/>
      <c r="C572" s="2"/>
      <c r="D572" s="2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>
      <c r="A573" s="2"/>
      <c r="B573" s="2"/>
      <c r="C573" s="2"/>
      <c r="D573" s="2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>
      <c r="A574" s="2"/>
      <c r="B574" s="2"/>
      <c r="C574" s="2"/>
      <c r="D574" s="2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>
      <c r="A575" s="2"/>
      <c r="B575" s="2"/>
      <c r="C575" s="2"/>
      <c r="D575" s="2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>
      <c r="A576" s="2"/>
      <c r="B576" s="2"/>
      <c r="C576" s="2"/>
      <c r="D576" s="2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>
      <c r="A577" s="2"/>
      <c r="B577" s="2"/>
      <c r="C577" s="2"/>
      <c r="D577" s="2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>
      <c r="A578" s="2"/>
      <c r="B578" s="2"/>
      <c r="C578" s="2"/>
      <c r="D578" s="2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>
      <c r="A579" s="2"/>
      <c r="B579" s="2"/>
      <c r="C579" s="2"/>
      <c r="D579" s="2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>
      <c r="A580" s="2"/>
      <c r="B580" s="2"/>
      <c r="C580" s="2"/>
      <c r="D580" s="2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>
      <c r="A581" s="2"/>
      <c r="B581" s="2"/>
      <c r="C581" s="2"/>
      <c r="D581" s="2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>
      <c r="A582" s="2"/>
      <c r="B582" s="2"/>
      <c r="C582" s="2"/>
      <c r="D582" s="2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>
      <c r="A583" s="2"/>
      <c r="B583" s="2"/>
      <c r="C583" s="2"/>
      <c r="D583" s="2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>
      <c r="A584" s="2"/>
      <c r="B584" s="2"/>
      <c r="C584" s="2"/>
      <c r="D584" s="2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>
      <c r="A585" s="2"/>
      <c r="B585" s="2"/>
      <c r="C585" s="2"/>
      <c r="D585" s="2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>
      <c r="A586" s="2"/>
      <c r="B586" s="2"/>
      <c r="C586" s="2"/>
      <c r="D586" s="2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>
      <c r="A587" s="2"/>
      <c r="B587" s="2"/>
      <c r="C587" s="2"/>
      <c r="D587" s="2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>
      <c r="A588" s="2"/>
      <c r="B588" s="2"/>
      <c r="C588" s="2"/>
      <c r="D588" s="2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>
      <c r="A589" s="2"/>
      <c r="B589" s="2"/>
      <c r="C589" s="2"/>
      <c r="D589" s="2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>
      <c r="A590" s="2"/>
      <c r="B590" s="2"/>
      <c r="C590" s="2"/>
      <c r="D590" s="2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>
      <c r="A591" s="2"/>
      <c r="B591" s="2"/>
      <c r="C591" s="2"/>
      <c r="D591" s="2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>
      <c r="A592" s="2"/>
      <c r="B592" s="2"/>
      <c r="C592" s="2"/>
      <c r="D592" s="2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>
      <c r="A593" s="2"/>
      <c r="B593" s="2"/>
      <c r="C593" s="2"/>
      <c r="D593" s="2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>
      <c r="A594" s="2"/>
      <c r="B594" s="2"/>
      <c r="C594" s="2"/>
      <c r="D594" s="2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>
      <c r="A595" s="2"/>
      <c r="B595" s="2"/>
      <c r="C595" s="2"/>
      <c r="D595" s="2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>
      <c r="A596" s="2"/>
      <c r="B596" s="2"/>
      <c r="C596" s="2"/>
      <c r="D596" s="2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>
      <c r="A597" s="2"/>
      <c r="B597" s="2"/>
      <c r="C597" s="2"/>
      <c r="D597" s="2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>
      <c r="A598" s="2"/>
      <c r="B598" s="2"/>
      <c r="C598" s="2"/>
      <c r="D598" s="2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>
      <c r="A599" s="2"/>
      <c r="B599" s="2"/>
      <c r="C599" s="2"/>
      <c r="D599" s="2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>
      <c r="A600" s="2"/>
      <c r="B600" s="2"/>
      <c r="C600" s="2"/>
      <c r="D600" s="2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>
      <c r="A601" s="2"/>
      <c r="B601" s="2"/>
      <c r="C601" s="2"/>
      <c r="D601" s="2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>
      <c r="A602" s="2"/>
      <c r="B602" s="2"/>
      <c r="C602" s="2"/>
      <c r="D602" s="2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>
      <c r="A603" s="2"/>
      <c r="B603" s="2"/>
      <c r="C603" s="2"/>
      <c r="D603" s="2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>
      <c r="A604" s="2"/>
      <c r="B604" s="2"/>
      <c r="C604" s="2"/>
      <c r="D604" s="2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>
      <c r="A605" s="2"/>
      <c r="B605" s="2"/>
      <c r="C605" s="2"/>
      <c r="D605" s="2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>
      <c r="A606" s="2"/>
      <c r="B606" s="2"/>
      <c r="C606" s="2"/>
      <c r="D606" s="2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>
      <c r="A607" s="2"/>
      <c r="B607" s="2"/>
      <c r="C607" s="2"/>
      <c r="D607" s="2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>
      <c r="A608" s="2"/>
      <c r="B608" s="2"/>
      <c r="C608" s="2"/>
      <c r="D608" s="2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>
      <c r="A609" s="2"/>
      <c r="B609" s="2"/>
      <c r="C609" s="2"/>
      <c r="D609" s="2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>
      <c r="A610" s="2"/>
      <c r="B610" s="2"/>
      <c r="C610" s="2"/>
      <c r="D610" s="2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>
      <c r="A611" s="2"/>
      <c r="B611" s="2"/>
      <c r="C611" s="2"/>
      <c r="D611" s="2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>
      <c r="A612" s="2"/>
      <c r="B612" s="2"/>
      <c r="C612" s="2"/>
      <c r="D612" s="2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>
      <c r="A613" s="2"/>
      <c r="B613" s="2"/>
      <c r="C613" s="2"/>
      <c r="D613" s="2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>
      <c r="A614" s="2"/>
      <c r="B614" s="2"/>
      <c r="C614" s="2"/>
      <c r="D614" s="2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>
      <c r="A615" s="2"/>
      <c r="B615" s="2"/>
      <c r="C615" s="2"/>
      <c r="D615" s="2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>
      <c r="A616" s="2"/>
      <c r="B616" s="2"/>
      <c r="C616" s="2"/>
      <c r="D616" s="2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>
      <c r="A617" s="2"/>
      <c r="B617" s="2"/>
      <c r="C617" s="2"/>
      <c r="D617" s="2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>
      <c r="A618" s="2"/>
      <c r="B618" s="2"/>
      <c r="C618" s="2"/>
      <c r="D618" s="2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>
      <c r="A619" s="2"/>
      <c r="B619" s="2"/>
      <c r="C619" s="2"/>
      <c r="D619" s="2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>
      <c r="A620" s="2"/>
      <c r="B620" s="2"/>
      <c r="C620" s="2"/>
      <c r="D620" s="2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>
      <c r="A621" s="2"/>
      <c r="B621" s="2"/>
      <c r="C621" s="2"/>
      <c r="D621" s="2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>
      <c r="A622" s="2"/>
      <c r="B622" s="2"/>
      <c r="C622" s="2"/>
      <c r="D622" s="2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>
      <c r="A623" s="2"/>
      <c r="B623" s="2"/>
      <c r="C623" s="2"/>
      <c r="D623" s="2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>
      <c r="A624" s="2"/>
      <c r="B624" s="2"/>
      <c r="C624" s="2"/>
      <c r="D624" s="2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>
      <c r="A625" s="2"/>
      <c r="B625" s="2"/>
      <c r="C625" s="2"/>
      <c r="D625" s="2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>
      <c r="A626" s="2"/>
      <c r="B626" s="2"/>
      <c r="C626" s="2"/>
      <c r="D626" s="2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>
      <c r="A627" s="2"/>
      <c r="B627" s="2"/>
      <c r="C627" s="2"/>
      <c r="D627" s="2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>
      <c r="A628" s="2"/>
      <c r="B628" s="2"/>
      <c r="C628" s="2"/>
      <c r="D628" s="2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>
      <c r="A629" s="2"/>
      <c r="B629" s="2"/>
      <c r="C629" s="2"/>
      <c r="D629" s="2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>
      <c r="A630" s="2"/>
      <c r="B630" s="2"/>
      <c r="C630" s="2"/>
      <c r="D630" s="2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>
      <c r="A631" s="2"/>
      <c r="B631" s="2"/>
      <c r="C631" s="2"/>
      <c r="D631" s="2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>
      <c r="A632" s="2"/>
      <c r="B632" s="2"/>
      <c r="C632" s="2"/>
      <c r="D632" s="2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>
      <c r="A633" s="2"/>
      <c r="B633" s="2"/>
      <c r="C633" s="2"/>
      <c r="D633" s="2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>
      <c r="A634" s="2"/>
      <c r="B634" s="2"/>
      <c r="C634" s="2"/>
      <c r="D634" s="2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>
      <c r="A635" s="2"/>
      <c r="B635" s="2"/>
      <c r="C635" s="2"/>
      <c r="D635" s="2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>
      <c r="A636" s="2"/>
      <c r="B636" s="2"/>
      <c r="C636" s="2"/>
      <c r="D636" s="2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>
      <c r="A637" s="2"/>
      <c r="B637" s="2"/>
      <c r="C637" s="2"/>
      <c r="D637" s="2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>
      <c r="A638" s="2"/>
      <c r="B638" s="2"/>
      <c r="C638" s="2"/>
      <c r="D638" s="2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>
      <c r="A639" s="2"/>
      <c r="B639" s="2"/>
      <c r="C639" s="2"/>
      <c r="D639" s="2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>
      <c r="A640" s="2"/>
      <c r="B640" s="2"/>
      <c r="C640" s="2"/>
      <c r="D640" s="2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>
      <c r="A641" s="2"/>
      <c r="B641" s="2"/>
      <c r="C641" s="2"/>
      <c r="D641" s="2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>
      <c r="A642" s="2"/>
      <c r="B642" s="2"/>
      <c r="C642" s="2"/>
      <c r="D642" s="2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>
      <c r="A643" s="2"/>
      <c r="B643" s="2"/>
      <c r="C643" s="2"/>
      <c r="D643" s="2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>
      <c r="A644" s="2"/>
      <c r="B644" s="2"/>
      <c r="C644" s="2"/>
      <c r="D644" s="2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>
      <c r="A645" s="2"/>
      <c r="B645" s="2"/>
      <c r="C645" s="2"/>
      <c r="D645" s="2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>
      <c r="A646" s="2"/>
      <c r="B646" s="2"/>
      <c r="C646" s="2"/>
      <c r="D646" s="2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>
      <c r="A647" s="2"/>
      <c r="B647" s="2"/>
      <c r="C647" s="2"/>
      <c r="D647" s="2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>
      <c r="A648" s="2"/>
      <c r="B648" s="2"/>
      <c r="C648" s="2"/>
      <c r="D648" s="2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>
      <c r="A649" s="2"/>
      <c r="B649" s="2"/>
      <c r="C649" s="2"/>
      <c r="D649" s="2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>
      <c r="A650" s="2"/>
      <c r="B650" s="2"/>
      <c r="C650" s="2"/>
      <c r="D650" s="2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>
      <c r="A651" s="2"/>
      <c r="B651" s="2"/>
      <c r="C651" s="2"/>
      <c r="D651" s="2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>
      <c r="A652" s="2"/>
      <c r="B652" s="2"/>
      <c r="C652" s="2"/>
      <c r="D652" s="2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>
      <c r="A653" s="2"/>
      <c r="B653" s="2"/>
      <c r="C653" s="2"/>
      <c r="D653" s="2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>
      <c r="A654" s="2"/>
      <c r="B654" s="2"/>
      <c r="C654" s="2"/>
      <c r="D654" s="2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>
      <c r="A655" s="2"/>
      <c r="B655" s="2"/>
      <c r="C655" s="2"/>
      <c r="D655" s="2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>
      <c r="A656" s="2"/>
      <c r="B656" s="2"/>
      <c r="C656" s="2"/>
      <c r="D656" s="2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>
      <c r="A657" s="2"/>
      <c r="B657" s="2"/>
      <c r="C657" s="2"/>
      <c r="D657" s="2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>
      <c r="A658" s="2"/>
      <c r="B658" s="2"/>
      <c r="C658" s="2"/>
      <c r="D658" s="2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>
      <c r="A659" s="2"/>
      <c r="B659" s="2"/>
      <c r="C659" s="2"/>
      <c r="D659" s="2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>
      <c r="A660" s="2"/>
      <c r="B660" s="2"/>
      <c r="C660" s="2"/>
      <c r="D660" s="2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>
      <c r="A661" s="2"/>
      <c r="B661" s="2"/>
      <c r="C661" s="2"/>
      <c r="D661" s="2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>
      <c r="A662" s="2"/>
      <c r="B662" s="2"/>
      <c r="C662" s="2"/>
      <c r="D662" s="2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>
      <c r="A663" s="2"/>
      <c r="B663" s="2"/>
      <c r="C663" s="2"/>
      <c r="D663" s="2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>
      <c r="A664" s="2"/>
      <c r="B664" s="2"/>
      <c r="C664" s="2"/>
      <c r="D664" s="2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>
      <c r="A665" s="2"/>
      <c r="B665" s="2"/>
      <c r="C665" s="2"/>
      <c r="D665" s="2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>
      <c r="A666" s="2"/>
      <c r="B666" s="2"/>
      <c r="C666" s="2"/>
      <c r="D666" s="2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>
      <c r="A667" s="2"/>
      <c r="B667" s="2"/>
      <c r="C667" s="2"/>
      <c r="D667" s="2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>
      <c r="A668" s="2"/>
      <c r="B668" s="2"/>
      <c r="C668" s="2"/>
      <c r="D668" s="2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>
      <c r="A669" s="2"/>
      <c r="B669" s="2"/>
      <c r="C669" s="2"/>
      <c r="D669" s="2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>
      <c r="A670" s="2"/>
      <c r="B670" s="2"/>
      <c r="C670" s="2"/>
      <c r="D670" s="2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>
      <c r="A671" s="2"/>
      <c r="B671" s="2"/>
      <c r="C671" s="2"/>
      <c r="D671" s="2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>
      <c r="A672" s="2"/>
      <c r="B672" s="2"/>
      <c r="C672" s="2"/>
      <c r="D672" s="2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>
      <c r="A673" s="2"/>
      <c r="B673" s="2"/>
      <c r="C673" s="2"/>
      <c r="D673" s="2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>
      <c r="A674" s="2"/>
      <c r="B674" s="2"/>
      <c r="C674" s="2"/>
      <c r="D674" s="2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>
      <c r="A675" s="2"/>
      <c r="B675" s="2"/>
      <c r="C675" s="2"/>
      <c r="D675" s="2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>
      <c r="A676" s="2"/>
      <c r="B676" s="2"/>
      <c r="C676" s="2"/>
      <c r="D676" s="2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>
      <c r="A677" s="2"/>
      <c r="B677" s="2"/>
      <c r="C677" s="2"/>
      <c r="D677" s="2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>
      <c r="A678" s="2"/>
      <c r="B678" s="2"/>
      <c r="C678" s="2"/>
      <c r="D678" s="2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>
      <c r="A679" s="2"/>
      <c r="B679" s="2"/>
      <c r="C679" s="2"/>
      <c r="D679" s="2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>
      <c r="A680" s="2"/>
      <c r="B680" s="2"/>
      <c r="C680" s="2"/>
      <c r="D680" s="2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>
      <c r="A681" s="2"/>
      <c r="B681" s="2"/>
      <c r="C681" s="2"/>
      <c r="D681" s="2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>
      <c r="A682" s="2"/>
      <c r="B682" s="2"/>
      <c r="C682" s="2"/>
      <c r="D682" s="2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>
      <c r="A683" s="2"/>
      <c r="B683" s="2"/>
      <c r="C683" s="2"/>
      <c r="D683" s="2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>
      <c r="A684" s="2"/>
      <c r="B684" s="2"/>
      <c r="C684" s="2"/>
      <c r="D684" s="2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>
      <c r="A685" s="2"/>
      <c r="B685" s="2"/>
      <c r="C685" s="2"/>
      <c r="D685" s="2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>
      <c r="A686" s="2"/>
      <c r="B686" s="2"/>
      <c r="C686" s="2"/>
      <c r="D686" s="2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>
      <c r="A687" s="2"/>
      <c r="B687" s="2"/>
      <c r="C687" s="2"/>
      <c r="D687" s="2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>
      <c r="A688" s="2"/>
      <c r="B688" s="2"/>
      <c r="C688" s="2"/>
      <c r="D688" s="2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>
      <c r="A689" s="2"/>
      <c r="B689" s="2"/>
      <c r="C689" s="2"/>
      <c r="D689" s="2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>
      <c r="A690" s="2"/>
      <c r="B690" s="2"/>
      <c r="C690" s="2"/>
      <c r="D690" s="2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>
      <c r="A691" s="2"/>
      <c r="B691" s="2"/>
      <c r="C691" s="2"/>
      <c r="D691" s="2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>
      <c r="A692" s="2"/>
      <c r="B692" s="2"/>
      <c r="C692" s="2"/>
      <c r="D692" s="2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>
      <c r="A693" s="2"/>
      <c r="B693" s="2"/>
      <c r="C693" s="2"/>
      <c r="D693" s="2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>
      <c r="A694" s="2"/>
      <c r="B694" s="2"/>
      <c r="C694" s="2"/>
      <c r="D694" s="2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>
      <c r="A695" s="2"/>
      <c r="B695" s="2"/>
      <c r="C695" s="2"/>
      <c r="D695" s="2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>
      <c r="A696" s="2"/>
      <c r="B696" s="2"/>
      <c r="C696" s="2"/>
      <c r="D696" s="2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>
      <c r="A697" s="2"/>
      <c r="B697" s="2"/>
      <c r="C697" s="2"/>
      <c r="D697" s="2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>
      <c r="A698" s="2"/>
      <c r="B698" s="2"/>
      <c r="C698" s="2"/>
      <c r="D698" s="2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>
      <c r="A699" s="2"/>
      <c r="B699" s="2"/>
      <c r="C699" s="2"/>
      <c r="D699" s="2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>
      <c r="A700" s="2"/>
      <c r="B700" s="2"/>
      <c r="C700" s="2"/>
      <c r="D700" s="2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>
      <c r="A701" s="2"/>
      <c r="B701" s="2"/>
      <c r="C701" s="2"/>
      <c r="D701" s="2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>
      <c r="A702" s="2"/>
      <c r="B702" s="2"/>
      <c r="C702" s="2"/>
      <c r="D702" s="2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>
      <c r="A703" s="2"/>
      <c r="B703" s="2"/>
      <c r="C703" s="2"/>
      <c r="D703" s="2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>
      <c r="A704" s="2"/>
      <c r="B704" s="2"/>
      <c r="C704" s="2"/>
      <c r="D704" s="2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>
      <c r="A705" s="2"/>
      <c r="B705" s="2"/>
      <c r="C705" s="2"/>
      <c r="D705" s="2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>
      <c r="A706" s="2"/>
      <c r="B706" s="2"/>
      <c r="C706" s="2"/>
      <c r="D706" s="2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>
      <c r="A707" s="2"/>
      <c r="B707" s="2"/>
      <c r="C707" s="2"/>
      <c r="D707" s="2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>
      <c r="A708" s="2"/>
      <c r="B708" s="2"/>
      <c r="C708" s="2"/>
      <c r="D708" s="2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>
      <c r="A709" s="2"/>
      <c r="B709" s="2"/>
      <c r="C709" s="2"/>
      <c r="D709" s="2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>
      <c r="A710" s="2"/>
      <c r="B710" s="2"/>
      <c r="C710" s="2"/>
      <c r="D710" s="2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>
      <c r="A711" s="2"/>
      <c r="B711" s="2"/>
      <c r="C711" s="2"/>
      <c r="D711" s="2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>
      <c r="A712" s="2"/>
      <c r="B712" s="2"/>
      <c r="C712" s="2"/>
      <c r="D712" s="2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>
      <c r="A713" s="2"/>
      <c r="B713" s="2"/>
      <c r="C713" s="2"/>
      <c r="D713" s="2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>
      <c r="A714" s="2"/>
      <c r="B714" s="2"/>
      <c r="C714" s="2"/>
      <c r="D714" s="2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>
      <c r="A715" s="2"/>
      <c r="B715" s="2"/>
      <c r="C715" s="2"/>
      <c r="D715" s="2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>
      <c r="A716" s="2"/>
      <c r="B716" s="2"/>
      <c r="C716" s="2"/>
      <c r="D716" s="2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>
      <c r="A717" s="2"/>
      <c r="B717" s="2"/>
      <c r="C717" s="2"/>
      <c r="D717" s="2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>
      <c r="A718" s="2"/>
      <c r="B718" s="2"/>
      <c r="C718" s="2"/>
      <c r="D718" s="2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>
      <c r="A719" s="2"/>
      <c r="B719" s="2"/>
      <c r="C719" s="2"/>
      <c r="D719" s="2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>
      <c r="A720" s="2"/>
      <c r="B720" s="2"/>
      <c r="C720" s="2"/>
      <c r="D720" s="2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>
      <c r="A721" s="2"/>
      <c r="B721" s="2"/>
      <c r="C721" s="2"/>
      <c r="D721" s="2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>
      <c r="A722" s="2"/>
      <c r="B722" s="2"/>
      <c r="C722" s="2"/>
      <c r="D722" s="2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>
      <c r="A723" s="2"/>
      <c r="B723" s="2"/>
      <c r="C723" s="2"/>
      <c r="D723" s="2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>
      <c r="A724" s="2"/>
      <c r="B724" s="2"/>
      <c r="C724" s="2"/>
      <c r="D724" s="2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>
      <c r="A725" s="2"/>
      <c r="B725" s="2"/>
      <c r="C725" s="2"/>
      <c r="D725" s="2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>
      <c r="A726" s="2"/>
      <c r="B726" s="2"/>
      <c r="C726" s="2"/>
      <c r="D726" s="2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>
      <c r="A727" s="2"/>
      <c r="B727" s="2"/>
      <c r="C727" s="2"/>
      <c r="D727" s="2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>
      <c r="A728" s="2"/>
      <c r="B728" s="2"/>
      <c r="C728" s="2"/>
      <c r="D728" s="2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>
      <c r="A729" s="2"/>
      <c r="B729" s="2"/>
      <c r="C729" s="2"/>
      <c r="D729" s="2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>
      <c r="A730" s="2"/>
      <c r="B730" s="2"/>
      <c r="C730" s="2"/>
      <c r="D730" s="2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>
      <c r="A731" s="2"/>
      <c r="B731" s="2"/>
      <c r="C731" s="2"/>
      <c r="D731" s="2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>
      <c r="A732" s="2"/>
      <c r="B732" s="2"/>
      <c r="C732" s="2"/>
      <c r="D732" s="2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>
      <c r="A733" s="2"/>
      <c r="B733" s="2"/>
      <c r="C733" s="2"/>
      <c r="D733" s="2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>
      <c r="A734" s="2"/>
      <c r="B734" s="2"/>
      <c r="C734" s="2"/>
      <c r="D734" s="2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>
      <c r="A735" s="2"/>
      <c r="B735" s="2"/>
      <c r="C735" s="2"/>
      <c r="D735" s="2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>
      <c r="A736" s="2"/>
      <c r="B736" s="2"/>
      <c r="C736" s="2"/>
      <c r="D736" s="2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>
      <c r="A737" s="2"/>
      <c r="B737" s="2"/>
      <c r="C737" s="2"/>
      <c r="D737" s="2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>
      <c r="A738" s="2"/>
      <c r="B738" s="2"/>
      <c r="C738" s="2"/>
      <c r="D738" s="2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>
      <c r="A739" s="2"/>
      <c r="B739" s="2"/>
      <c r="C739" s="2"/>
      <c r="D739" s="2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>
      <c r="A740" s="2"/>
      <c r="B740" s="2"/>
      <c r="C740" s="2"/>
      <c r="D740" s="2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>
      <c r="A741" s="2"/>
      <c r="B741" s="2"/>
      <c r="C741" s="2"/>
      <c r="D741" s="2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>
      <c r="A742" s="2"/>
      <c r="B742" s="2"/>
      <c r="C742" s="2"/>
      <c r="D742" s="2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>
      <c r="A743" s="2"/>
      <c r="B743" s="2"/>
      <c r="C743" s="2"/>
      <c r="D743" s="2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>
      <c r="A744" s="2"/>
      <c r="B744" s="2"/>
      <c r="C744" s="2"/>
      <c r="D744" s="2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>
      <c r="A745" s="2"/>
      <c r="B745" s="2"/>
      <c r="C745" s="2"/>
      <c r="D745" s="2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>
      <c r="A746" s="2"/>
      <c r="B746" s="2"/>
      <c r="C746" s="2"/>
      <c r="D746" s="2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>
      <c r="A747" s="2"/>
      <c r="B747" s="2"/>
      <c r="C747" s="2"/>
      <c r="D747" s="2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>
      <c r="A748" s="2"/>
      <c r="B748" s="2"/>
      <c r="C748" s="2"/>
      <c r="D748" s="2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>
      <c r="A749" s="2"/>
      <c r="B749" s="2"/>
      <c r="C749" s="2"/>
      <c r="D749" s="2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>
      <c r="A750" s="2"/>
      <c r="B750" s="2"/>
      <c r="C750" s="2"/>
      <c r="D750" s="2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>
      <c r="A751" s="2"/>
      <c r="B751" s="2"/>
      <c r="C751" s="2"/>
      <c r="D751" s="2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>
      <c r="A752" s="2"/>
      <c r="B752" s="2"/>
      <c r="C752" s="2"/>
      <c r="D752" s="2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>
      <c r="A753" s="2"/>
      <c r="B753" s="2"/>
      <c r="C753" s="2"/>
      <c r="D753" s="2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>
      <c r="A754" s="2"/>
      <c r="B754" s="2"/>
      <c r="C754" s="2"/>
      <c r="D754" s="2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>
      <c r="A755" s="2"/>
      <c r="B755" s="2"/>
      <c r="C755" s="2"/>
      <c r="D755" s="2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>
      <c r="A756" s="2"/>
      <c r="B756" s="2"/>
      <c r="C756" s="2"/>
      <c r="D756" s="2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>
      <c r="A757" s="2"/>
      <c r="B757" s="2"/>
      <c r="C757" s="2"/>
      <c r="D757" s="2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>
      <c r="A758" s="2"/>
      <c r="B758" s="2"/>
      <c r="C758" s="2"/>
      <c r="D758" s="2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>
      <c r="A759" s="2"/>
      <c r="B759" s="2"/>
      <c r="C759" s="2"/>
      <c r="D759" s="2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>
      <c r="A760" s="2"/>
      <c r="B760" s="2"/>
      <c r="C760" s="2"/>
      <c r="D760" s="2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>
      <c r="A761" s="2"/>
      <c r="B761" s="2"/>
      <c r="C761" s="2"/>
      <c r="D761" s="2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>
      <c r="A762" s="2"/>
      <c r="B762" s="2"/>
      <c r="C762" s="2"/>
      <c r="D762" s="2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>
      <c r="A763" s="2"/>
      <c r="B763" s="2"/>
      <c r="C763" s="2"/>
      <c r="D763" s="2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>
      <c r="A764" s="2"/>
      <c r="B764" s="2"/>
      <c r="C764" s="2"/>
      <c r="D764" s="2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>
      <c r="A765" s="2"/>
      <c r="B765" s="2"/>
      <c r="C765" s="2"/>
      <c r="D765" s="2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>
      <c r="A766" s="2"/>
      <c r="B766" s="2"/>
      <c r="C766" s="2"/>
      <c r="D766" s="2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>
      <c r="A767" s="2"/>
      <c r="B767" s="2"/>
      <c r="C767" s="2"/>
      <c r="D767" s="2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>
      <c r="A768" s="2"/>
      <c r="B768" s="2"/>
      <c r="C768" s="2"/>
      <c r="D768" s="2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>
      <c r="A769" s="2"/>
      <c r="B769" s="2"/>
      <c r="C769" s="2"/>
      <c r="D769" s="2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>
      <c r="A770" s="2"/>
      <c r="B770" s="2"/>
      <c r="C770" s="2"/>
      <c r="D770" s="2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>
      <c r="A771" s="2"/>
      <c r="B771" s="2"/>
      <c r="C771" s="2"/>
      <c r="D771" s="2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>
      <c r="A772" s="2"/>
      <c r="B772" s="2"/>
      <c r="C772" s="2"/>
      <c r="D772" s="2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>
      <c r="A773" s="2"/>
      <c r="B773" s="2"/>
      <c r="C773" s="2"/>
      <c r="D773" s="2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>
      <c r="A774" s="2"/>
      <c r="B774" s="2"/>
      <c r="C774" s="2"/>
      <c r="D774" s="2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>
      <c r="A775" s="2"/>
      <c r="B775" s="2"/>
      <c r="C775" s="2"/>
      <c r="D775" s="2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>
      <c r="A776" s="2"/>
      <c r="B776" s="2"/>
      <c r="C776" s="2"/>
      <c r="D776" s="2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>
      <c r="A777" s="2"/>
      <c r="B777" s="2"/>
      <c r="C777" s="2"/>
      <c r="D777" s="2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>
      <c r="A778" s="2"/>
      <c r="B778" s="2"/>
      <c r="C778" s="2"/>
      <c r="D778" s="2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>
      <c r="A779" s="2"/>
      <c r="B779" s="2"/>
      <c r="C779" s="2"/>
      <c r="D779" s="2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>
      <c r="A780" s="2"/>
      <c r="B780" s="2"/>
      <c r="C780" s="2"/>
      <c r="D780" s="2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>
      <c r="A781" s="2"/>
      <c r="B781" s="2"/>
      <c r="C781" s="2"/>
      <c r="D781" s="2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>
      <c r="A782" s="2"/>
      <c r="B782" s="2"/>
      <c r="C782" s="2"/>
      <c r="D782" s="2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>
      <c r="A783" s="2"/>
      <c r="B783" s="2"/>
      <c r="C783" s="2"/>
      <c r="D783" s="2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>
      <c r="A784" s="2"/>
      <c r="B784" s="2"/>
      <c r="C784" s="2"/>
      <c r="D784" s="2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>
      <c r="A785" s="2"/>
      <c r="B785" s="2"/>
      <c r="C785" s="2"/>
      <c r="D785" s="2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>
      <c r="A786" s="2"/>
      <c r="B786" s="2"/>
      <c r="C786" s="2"/>
      <c r="D786" s="2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>
      <c r="A787" s="2"/>
      <c r="B787" s="2"/>
      <c r="C787" s="2"/>
      <c r="D787" s="2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>
      <c r="A788" s="2"/>
      <c r="B788" s="2"/>
      <c r="C788" s="2"/>
      <c r="D788" s="2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>
      <c r="A789" s="2"/>
      <c r="B789" s="2"/>
      <c r="C789" s="2"/>
      <c r="D789" s="2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>
      <c r="A790" s="2"/>
      <c r="B790" s="2"/>
      <c r="C790" s="2"/>
      <c r="D790" s="2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>
      <c r="A791" s="2"/>
      <c r="B791" s="2"/>
      <c r="C791" s="2"/>
      <c r="D791" s="2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>
      <c r="A792" s="2"/>
      <c r="B792" s="2"/>
      <c r="C792" s="2"/>
      <c r="D792" s="2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>
      <c r="A793" s="2"/>
      <c r="B793" s="2"/>
      <c r="C793" s="2"/>
      <c r="D793" s="2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>
      <c r="A794" s="2"/>
      <c r="B794" s="2"/>
      <c r="C794" s="2"/>
      <c r="D794" s="2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>
      <c r="A795" s="2"/>
      <c r="B795" s="2"/>
      <c r="C795" s="2"/>
      <c r="D795" s="2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>
      <c r="A796" s="2"/>
      <c r="B796" s="2"/>
      <c r="C796" s="2"/>
      <c r="D796" s="2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>
      <c r="A797" s="2"/>
      <c r="B797" s="2"/>
      <c r="C797" s="2"/>
      <c r="D797" s="2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>
      <c r="A798" s="2"/>
      <c r="B798" s="2"/>
      <c r="C798" s="2"/>
      <c r="D798" s="2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>
      <c r="A799" s="2"/>
      <c r="B799" s="2"/>
      <c r="C799" s="2"/>
      <c r="D799" s="2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>
      <c r="A800" s="2"/>
      <c r="B800" s="2"/>
      <c r="C800" s="2"/>
      <c r="D800" s="2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>
      <c r="A801" s="2"/>
      <c r="B801" s="2"/>
      <c r="C801" s="2"/>
      <c r="D801" s="2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>
      <c r="A802" s="2"/>
      <c r="B802" s="2"/>
      <c r="C802" s="2"/>
      <c r="D802" s="2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>
      <c r="A803" s="2"/>
      <c r="B803" s="2"/>
      <c r="C803" s="2"/>
      <c r="D803" s="2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>
      <c r="A804" s="2"/>
      <c r="B804" s="2"/>
      <c r="C804" s="2"/>
      <c r="D804" s="2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>
      <c r="A805" s="2"/>
      <c r="B805" s="2"/>
      <c r="C805" s="2"/>
      <c r="D805" s="2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>
      <c r="A806" s="2"/>
      <c r="B806" s="2"/>
      <c r="C806" s="2"/>
      <c r="D806" s="2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>
      <c r="A807" s="2"/>
      <c r="B807" s="2"/>
      <c r="C807" s="2"/>
      <c r="D807" s="2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>
      <c r="A808" s="2"/>
      <c r="B808" s="2"/>
      <c r="C808" s="2"/>
      <c r="D808" s="2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>
      <c r="A809" s="2"/>
      <c r="B809" s="2"/>
      <c r="C809" s="2"/>
      <c r="D809" s="2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>
      <c r="A810" s="2"/>
      <c r="B810" s="2"/>
      <c r="C810" s="2"/>
      <c r="D810" s="2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>
      <c r="A811" s="2"/>
      <c r="B811" s="2"/>
      <c r="C811" s="2"/>
      <c r="D811" s="2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>
      <c r="A812" s="2"/>
      <c r="B812" s="2"/>
      <c r="C812" s="2"/>
      <c r="D812" s="2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>
      <c r="A813" s="2"/>
      <c r="B813" s="2"/>
      <c r="C813" s="2"/>
      <c r="D813" s="2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>
      <c r="A814" s="2"/>
      <c r="B814" s="2"/>
      <c r="C814" s="2"/>
      <c r="D814" s="2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>
      <c r="A815" s="2"/>
      <c r="B815" s="2"/>
      <c r="C815" s="2"/>
      <c r="D815" s="2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>
      <c r="A816" s="2"/>
      <c r="B816" s="2"/>
      <c r="C816" s="2"/>
      <c r="D816" s="2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>
      <c r="A817" s="2"/>
      <c r="B817" s="2"/>
      <c r="C817" s="2"/>
      <c r="D817" s="2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>
      <c r="A818" s="2"/>
      <c r="B818" s="2"/>
      <c r="C818" s="2"/>
      <c r="D818" s="2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>
      <c r="A819" s="2"/>
      <c r="B819" s="2"/>
      <c r="C819" s="2"/>
      <c r="D819" s="2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>
      <c r="A820" s="2"/>
      <c r="B820" s="2"/>
      <c r="C820" s="2"/>
      <c r="D820" s="2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>
      <c r="A821" s="2"/>
      <c r="B821" s="2"/>
      <c r="C821" s="2"/>
      <c r="D821" s="2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>
      <c r="A822" s="2"/>
      <c r="B822" s="2"/>
      <c r="C822" s="2"/>
      <c r="D822" s="2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>
      <c r="A823" s="2"/>
      <c r="B823" s="2"/>
      <c r="C823" s="2"/>
      <c r="D823" s="2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>
      <c r="A824" s="2"/>
      <c r="B824" s="2"/>
      <c r="C824" s="2"/>
      <c r="D824" s="2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>
      <c r="A825" s="2"/>
      <c r="B825" s="2"/>
      <c r="C825" s="2"/>
      <c r="D825" s="2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>
      <c r="A826" s="2"/>
      <c r="B826" s="2"/>
      <c r="C826" s="2"/>
      <c r="D826" s="2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>
      <c r="A827" s="2"/>
      <c r="B827" s="2"/>
      <c r="C827" s="2"/>
      <c r="D827" s="2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>
      <c r="A828" s="2"/>
      <c r="B828" s="2"/>
      <c r="C828" s="2"/>
      <c r="D828" s="2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>
      <c r="A829" s="2"/>
      <c r="B829" s="2"/>
      <c r="C829" s="2"/>
      <c r="D829" s="2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>
      <c r="A830" s="2"/>
      <c r="B830" s="2"/>
      <c r="C830" s="2"/>
      <c r="D830" s="2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>
      <c r="A831" s="2"/>
      <c r="B831" s="2"/>
      <c r="C831" s="2"/>
      <c r="D831" s="2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>
      <c r="A832" s="2"/>
      <c r="B832" s="2"/>
      <c r="C832" s="2"/>
      <c r="D832" s="2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>
      <c r="A833" s="2"/>
      <c r="B833" s="2"/>
      <c r="C833" s="2"/>
      <c r="D833" s="2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>
      <c r="A834" s="2"/>
      <c r="B834" s="2"/>
      <c r="C834" s="2"/>
      <c r="D834" s="2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>
      <c r="A835" s="2"/>
      <c r="B835" s="2"/>
      <c r="C835" s="2"/>
      <c r="D835" s="2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>
      <c r="A836" s="2"/>
      <c r="B836" s="2"/>
      <c r="C836" s="2"/>
      <c r="D836" s="2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>
      <c r="A837" s="2"/>
      <c r="B837" s="2"/>
      <c r="C837" s="2"/>
      <c r="D837" s="2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>
      <c r="A838" s="2"/>
      <c r="B838" s="2"/>
      <c r="C838" s="2"/>
      <c r="D838" s="2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>
      <c r="A839" s="2"/>
      <c r="B839" s="2"/>
      <c r="C839" s="2"/>
      <c r="D839" s="2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>
      <c r="A840" s="2"/>
      <c r="B840" s="2"/>
      <c r="C840" s="2"/>
      <c r="D840" s="2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>
      <c r="A841" s="2"/>
      <c r="B841" s="2"/>
      <c r="C841" s="2"/>
      <c r="D841" s="2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>
      <c r="A842" s="2"/>
      <c r="B842" s="2"/>
      <c r="C842" s="2"/>
      <c r="D842" s="2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>
      <c r="A843" s="2"/>
      <c r="B843" s="2"/>
      <c r="C843" s="2"/>
      <c r="D843" s="2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>
      <c r="A844" s="2"/>
      <c r="B844" s="2"/>
      <c r="C844" s="2"/>
      <c r="D844" s="2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>
      <c r="A845" s="2"/>
      <c r="B845" s="2"/>
      <c r="C845" s="2"/>
      <c r="D845" s="2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>
      <c r="A846" s="2"/>
      <c r="B846" s="2"/>
      <c r="C846" s="2"/>
      <c r="D846" s="2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>
      <c r="A847" s="2"/>
      <c r="B847" s="2"/>
      <c r="C847" s="2"/>
      <c r="D847" s="2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>
      <c r="A848" s="2"/>
      <c r="B848" s="2"/>
      <c r="C848" s="2"/>
      <c r="D848" s="2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>
      <c r="A849" s="2"/>
      <c r="B849" s="2"/>
      <c r="C849" s="2"/>
      <c r="D849" s="2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>
      <c r="A850" s="2"/>
      <c r="B850" s="2"/>
      <c r="C850" s="2"/>
      <c r="D850" s="2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>
      <c r="A851" s="2"/>
      <c r="B851" s="2"/>
      <c r="C851" s="2"/>
      <c r="D851" s="2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>
      <c r="A852" s="2"/>
      <c r="B852" s="2"/>
      <c r="C852" s="2"/>
      <c r="D852" s="2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>
      <c r="A853" s="2"/>
      <c r="B853" s="2"/>
      <c r="C853" s="2"/>
      <c r="D853" s="2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>
      <c r="A854" s="2"/>
      <c r="B854" s="2"/>
      <c r="C854" s="2"/>
      <c r="D854" s="2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>
      <c r="A855" s="2"/>
      <c r="B855" s="2"/>
      <c r="C855" s="2"/>
      <c r="D855" s="2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>
      <c r="A856" s="2"/>
      <c r="B856" s="2"/>
      <c r="C856" s="2"/>
      <c r="D856" s="2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>
      <c r="A857" s="2"/>
      <c r="B857" s="2"/>
      <c r="C857" s="2"/>
      <c r="D857" s="2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>
      <c r="A858" s="2"/>
      <c r="B858" s="2"/>
      <c r="C858" s="2"/>
      <c r="D858" s="2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>
      <c r="A859" s="2"/>
      <c r="B859" s="2"/>
      <c r="C859" s="2"/>
      <c r="D859" s="2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>
      <c r="A860" s="2"/>
      <c r="B860" s="2"/>
      <c r="C860" s="2"/>
      <c r="D860" s="2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>
      <c r="A861" s="2"/>
      <c r="B861" s="2"/>
      <c r="C861" s="2"/>
      <c r="D861" s="2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>
      <c r="A862" s="2"/>
      <c r="B862" s="2"/>
      <c r="C862" s="2"/>
      <c r="D862" s="2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>
      <c r="A863" s="2"/>
      <c r="B863" s="2"/>
      <c r="C863" s="2"/>
      <c r="D863" s="2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>
      <c r="A864" s="2"/>
      <c r="B864" s="2"/>
      <c r="C864" s="2"/>
      <c r="D864" s="2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>
      <c r="A865" s="2"/>
      <c r="B865" s="2"/>
      <c r="C865" s="2"/>
      <c r="D865" s="2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>
      <c r="A866" s="2"/>
      <c r="B866" s="2"/>
      <c r="C866" s="2"/>
      <c r="D866" s="2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>
      <c r="A867" s="2"/>
      <c r="B867" s="2"/>
      <c r="C867" s="2"/>
      <c r="D867" s="2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>
      <c r="A868" s="2"/>
      <c r="B868" s="2"/>
      <c r="C868" s="2"/>
      <c r="D868" s="2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>
      <c r="A869" s="2"/>
      <c r="B869" s="2"/>
      <c r="C869" s="2"/>
      <c r="D869" s="2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>
      <c r="A870" s="2"/>
      <c r="B870" s="2"/>
      <c r="C870" s="2"/>
      <c r="D870" s="2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>
      <c r="A871" s="2"/>
      <c r="B871" s="2"/>
      <c r="C871" s="2"/>
      <c r="D871" s="2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>
      <c r="A872" s="2"/>
      <c r="B872" s="2"/>
      <c r="C872" s="2"/>
      <c r="D872" s="2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>
      <c r="A873" s="2"/>
      <c r="B873" s="2"/>
      <c r="C873" s="2"/>
      <c r="D873" s="2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>
      <c r="A874" s="2"/>
      <c r="B874" s="2"/>
      <c r="C874" s="2"/>
      <c r="D874" s="2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>
      <c r="A875" s="2"/>
      <c r="B875" s="2"/>
      <c r="C875" s="2"/>
      <c r="D875" s="2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>
      <c r="A876" s="2"/>
      <c r="B876" s="2"/>
      <c r="C876" s="2"/>
      <c r="D876" s="2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>
      <c r="A877" s="2"/>
      <c r="B877" s="2"/>
      <c r="C877" s="2"/>
      <c r="D877" s="2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>
      <c r="A878" s="2"/>
      <c r="B878" s="2"/>
      <c r="C878" s="2"/>
      <c r="D878" s="2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>
      <c r="A879" s="2"/>
      <c r="B879" s="2"/>
      <c r="C879" s="2"/>
      <c r="D879" s="2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>
      <c r="A880" s="2"/>
      <c r="B880" s="2"/>
      <c r="C880" s="2"/>
      <c r="D880" s="2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>
      <c r="A881" s="2"/>
      <c r="B881" s="2"/>
      <c r="C881" s="2"/>
      <c r="D881" s="2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>
      <c r="A882" s="2"/>
      <c r="B882" s="2"/>
      <c r="C882" s="2"/>
      <c r="D882" s="2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>
      <c r="A883" s="2"/>
      <c r="B883" s="2"/>
      <c r="C883" s="2"/>
      <c r="D883" s="2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>
      <c r="A884" s="2"/>
      <c r="B884" s="2"/>
      <c r="C884" s="2"/>
      <c r="D884" s="2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>
      <c r="A885" s="2"/>
      <c r="B885" s="2"/>
      <c r="C885" s="2"/>
      <c r="D885" s="2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>
      <c r="A886" s="2"/>
      <c r="B886" s="2"/>
      <c r="C886" s="2"/>
      <c r="D886" s="2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>
      <c r="A887" s="2"/>
      <c r="B887" s="2"/>
      <c r="C887" s="2"/>
      <c r="D887" s="2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>
      <c r="A888" s="2"/>
      <c r="B888" s="2"/>
      <c r="C888" s="2"/>
      <c r="D888" s="2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>
      <c r="A889" s="2"/>
      <c r="B889" s="2"/>
      <c r="C889" s="2"/>
      <c r="D889" s="2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>
      <c r="A890" s="2"/>
      <c r="B890" s="2"/>
      <c r="C890" s="2"/>
      <c r="D890" s="2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>
      <c r="A891" s="2"/>
      <c r="B891" s="2"/>
      <c r="C891" s="2"/>
      <c r="D891" s="2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>
      <c r="A892" s="2"/>
      <c r="B892" s="2"/>
      <c r="C892" s="2"/>
      <c r="D892" s="2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>
      <c r="A893" s="2"/>
      <c r="B893" s="2"/>
      <c r="C893" s="2"/>
      <c r="D893" s="2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>
      <c r="A894" s="2"/>
      <c r="B894" s="2"/>
      <c r="C894" s="2"/>
      <c r="D894" s="2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>
      <c r="A895" s="2"/>
      <c r="B895" s="2"/>
      <c r="C895" s="2"/>
      <c r="D895" s="2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>
      <c r="A896" s="2"/>
      <c r="B896" s="2"/>
      <c r="C896" s="2"/>
      <c r="D896" s="2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>
      <c r="A897" s="2"/>
      <c r="B897" s="2"/>
      <c r="C897" s="2"/>
      <c r="D897" s="2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>
      <c r="A898" s="2"/>
      <c r="B898" s="2"/>
      <c r="C898" s="2"/>
      <c r="D898" s="2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>
      <c r="A899" s="2"/>
      <c r="B899" s="2"/>
      <c r="C899" s="2"/>
      <c r="D899" s="2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>
      <c r="A900" s="2"/>
      <c r="B900" s="2"/>
      <c r="C900" s="2"/>
      <c r="D900" s="2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>
      <c r="A901" s="2"/>
      <c r="B901" s="2"/>
      <c r="C901" s="2"/>
      <c r="D901" s="2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>
      <c r="A902" s="2"/>
      <c r="B902" s="2"/>
      <c r="C902" s="2"/>
      <c r="D902" s="2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>
      <c r="A903" s="2"/>
      <c r="B903" s="2"/>
      <c r="C903" s="2"/>
      <c r="D903" s="2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>
      <c r="A904" s="2"/>
      <c r="B904" s="2"/>
      <c r="C904" s="2"/>
      <c r="D904" s="2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>
      <c r="A905" s="2"/>
      <c r="B905" s="2"/>
      <c r="C905" s="2"/>
      <c r="D905" s="2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>
      <c r="A906" s="2"/>
      <c r="B906" s="2"/>
      <c r="C906" s="2"/>
      <c r="D906" s="2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>
      <c r="A907" s="2"/>
      <c r="B907" s="2"/>
      <c r="C907" s="2"/>
      <c r="D907" s="2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>
      <c r="A908" s="2"/>
      <c r="B908" s="2"/>
      <c r="C908" s="2"/>
      <c r="D908" s="2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>
      <c r="A909" s="2"/>
      <c r="B909" s="2"/>
      <c r="C909" s="2"/>
      <c r="D909" s="2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>
      <c r="A910" s="2"/>
      <c r="B910" s="2"/>
      <c r="C910" s="2"/>
      <c r="D910" s="2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>
      <c r="A911" s="2"/>
      <c r="B911" s="2"/>
      <c r="C911" s="2"/>
      <c r="D911" s="2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>
      <c r="A912" s="2"/>
      <c r="B912" s="2"/>
      <c r="C912" s="2"/>
      <c r="D912" s="2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>
      <c r="A913" s="2"/>
      <c r="B913" s="2"/>
      <c r="C913" s="2"/>
      <c r="D913" s="2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>
      <c r="A914" s="2"/>
      <c r="B914" s="2"/>
      <c r="C914" s="2"/>
      <c r="D914" s="2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>
      <c r="A915" s="2"/>
      <c r="B915" s="2"/>
      <c r="C915" s="2"/>
      <c r="D915" s="2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>
      <c r="A916" s="2"/>
      <c r="B916" s="2"/>
      <c r="C916" s="2"/>
      <c r="D916" s="2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>
      <c r="A917" s="2"/>
      <c r="B917" s="2"/>
      <c r="C917" s="2"/>
      <c r="D917" s="2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>
      <c r="A918" s="2"/>
      <c r="B918" s="2"/>
      <c r="C918" s="2"/>
      <c r="D918" s="2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>
      <c r="A919" s="2"/>
      <c r="B919" s="2"/>
      <c r="C919" s="2"/>
      <c r="D919" s="2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>
      <c r="A920" s="2"/>
      <c r="B920" s="2"/>
      <c r="C920" s="2"/>
      <c r="D920" s="2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>
      <c r="A921" s="2"/>
      <c r="B921" s="2"/>
      <c r="C921" s="2"/>
      <c r="D921" s="2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>
      <c r="A922" s="2"/>
      <c r="B922" s="2"/>
      <c r="C922" s="2"/>
      <c r="D922" s="2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>
      <c r="A923" s="2"/>
      <c r="B923" s="2"/>
      <c r="C923" s="2"/>
      <c r="D923" s="2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>
      <c r="A924" s="2"/>
      <c r="B924" s="2"/>
      <c r="C924" s="2"/>
      <c r="D924" s="2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>
      <c r="A925" s="2"/>
      <c r="B925" s="2"/>
      <c r="C925" s="2"/>
      <c r="D925" s="2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>
      <c r="A926" s="2"/>
      <c r="B926" s="2"/>
      <c r="C926" s="2"/>
      <c r="D926" s="2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>
      <c r="A927" s="2"/>
      <c r="B927" s="2"/>
      <c r="C927" s="2"/>
      <c r="D927" s="2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>
      <c r="A928" s="2"/>
      <c r="B928" s="2"/>
      <c r="C928" s="2"/>
      <c r="D928" s="2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>
      <c r="A929" s="2"/>
      <c r="B929" s="2"/>
      <c r="C929" s="2"/>
      <c r="D929" s="2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>
      <c r="A930" s="2"/>
      <c r="B930" s="2"/>
      <c r="C930" s="2"/>
      <c r="D930" s="2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>
      <c r="A931" s="2"/>
      <c r="B931" s="2"/>
      <c r="C931" s="2"/>
      <c r="D931" s="2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>
      <c r="A932" s="2"/>
      <c r="B932" s="2"/>
      <c r="C932" s="2"/>
      <c r="D932" s="2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>
      <c r="A933" s="2"/>
      <c r="B933" s="2"/>
      <c r="C933" s="2"/>
      <c r="D933" s="2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>
      <c r="A934" s="2"/>
      <c r="B934" s="2"/>
      <c r="C934" s="2"/>
      <c r="D934" s="2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>
      <c r="A935" s="2"/>
      <c r="B935" s="2"/>
      <c r="C935" s="2"/>
      <c r="D935" s="2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>
      <c r="A936" s="2"/>
      <c r="B936" s="2"/>
      <c r="C936" s="2"/>
      <c r="D936" s="2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>
      <c r="A937" s="2"/>
      <c r="B937" s="2"/>
      <c r="C937" s="2"/>
      <c r="D937" s="2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>
      <c r="A938" s="2"/>
      <c r="B938" s="2"/>
      <c r="C938" s="2"/>
      <c r="D938" s="2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>
      <c r="A939" s="2"/>
      <c r="B939" s="2"/>
      <c r="C939" s="2"/>
      <c r="D939" s="2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>
      <c r="A940" s="2"/>
      <c r="B940" s="2"/>
      <c r="C940" s="2"/>
      <c r="D940" s="2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>
      <c r="A941" s="2"/>
      <c r="B941" s="2"/>
      <c r="C941" s="2"/>
      <c r="D941" s="2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>
      <c r="A942" s="2"/>
      <c r="B942" s="2"/>
      <c r="C942" s="2"/>
      <c r="D942" s="2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>
      <c r="A943" s="2"/>
      <c r="B943" s="2"/>
      <c r="C943" s="2"/>
      <c r="D943" s="2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>
      <c r="A944" s="2"/>
      <c r="B944" s="2"/>
      <c r="C944" s="2"/>
      <c r="D944" s="2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>
      <c r="A945" s="2"/>
      <c r="B945" s="2"/>
      <c r="C945" s="2"/>
      <c r="D945" s="2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>
      <c r="A946" s="2"/>
      <c r="B946" s="2"/>
      <c r="C946" s="2"/>
      <c r="D946" s="2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>
      <c r="A947" s="2"/>
      <c r="B947" s="2"/>
      <c r="C947" s="2"/>
      <c r="D947" s="2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>
      <c r="A948" s="2"/>
      <c r="B948" s="2"/>
      <c r="C948" s="2"/>
      <c r="D948" s="2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>
      <c r="A949" s="2"/>
      <c r="B949" s="2"/>
      <c r="C949" s="2"/>
      <c r="D949" s="2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>
      <c r="A950" s="2"/>
      <c r="B950" s="2"/>
      <c r="C950" s="2"/>
      <c r="D950" s="2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>
      <c r="A951" s="2"/>
      <c r="B951" s="2"/>
      <c r="C951" s="2"/>
      <c r="D951" s="2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>
      <c r="A952" s="2"/>
      <c r="B952" s="2"/>
      <c r="C952" s="2"/>
      <c r="D952" s="2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>
      <c r="A953" s="2"/>
      <c r="B953" s="2"/>
      <c r="C953" s="2"/>
      <c r="D953" s="2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>
      <c r="A954" s="2"/>
      <c r="B954" s="2"/>
      <c r="C954" s="2"/>
      <c r="D954" s="2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>
      <c r="A955" s="2"/>
      <c r="B955" s="2"/>
      <c r="C955" s="2"/>
      <c r="D955" s="2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>
      <c r="A956" s="2"/>
      <c r="B956" s="2"/>
      <c r="C956" s="2"/>
      <c r="D956" s="2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>
      <c r="A957" s="2"/>
      <c r="B957" s="2"/>
      <c r="C957" s="2"/>
      <c r="D957" s="2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>
      <c r="A958" s="2"/>
      <c r="B958" s="2"/>
      <c r="C958" s="2"/>
      <c r="D958" s="2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>
      <c r="A959" s="2"/>
      <c r="B959" s="2"/>
      <c r="C959" s="2"/>
      <c r="D959" s="2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>
      <c r="A960" s="2"/>
      <c r="B960" s="2"/>
      <c r="C960" s="2"/>
      <c r="D960" s="2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>
      <c r="A961" s="2"/>
      <c r="B961" s="2"/>
      <c r="C961" s="2"/>
      <c r="D961" s="2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>
      <c r="A962" s="2"/>
      <c r="B962" s="2"/>
      <c r="C962" s="2"/>
      <c r="D962" s="2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>
      <c r="A963" s="2"/>
      <c r="B963" s="2"/>
      <c r="C963" s="2"/>
      <c r="D963" s="2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>
      <c r="A964" s="2"/>
      <c r="B964" s="2"/>
      <c r="C964" s="2"/>
      <c r="D964" s="2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>
      <c r="A965" s="2"/>
      <c r="B965" s="2"/>
      <c r="C965" s="2"/>
      <c r="D965" s="2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>
      <c r="A966" s="2"/>
      <c r="B966" s="2"/>
      <c r="C966" s="2"/>
      <c r="D966" s="2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>
      <c r="A967" s="2"/>
      <c r="B967" s="2"/>
      <c r="C967" s="2"/>
      <c r="D967" s="2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>
      <c r="A968" s="2"/>
      <c r="B968" s="2"/>
      <c r="C968" s="2"/>
      <c r="D968" s="2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>
      <c r="A969" s="2"/>
      <c r="B969" s="2"/>
      <c r="C969" s="2"/>
      <c r="D969" s="2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>
      <c r="A970" s="2"/>
      <c r="B970" s="2"/>
      <c r="C970" s="2"/>
      <c r="D970" s="2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>
      <c r="A971" s="2"/>
      <c r="B971" s="2"/>
      <c r="C971" s="2"/>
      <c r="D971" s="2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>
      <c r="A972" s="2"/>
      <c r="B972" s="2"/>
      <c r="C972" s="2"/>
      <c r="D972" s="2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>
      <c r="A973" s="2"/>
      <c r="B973" s="2"/>
      <c r="C973" s="2"/>
      <c r="D973" s="2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>
      <c r="A974" s="2"/>
      <c r="B974" s="2"/>
      <c r="C974" s="2"/>
      <c r="D974" s="2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>
      <c r="A975" s="2"/>
      <c r="B975" s="2"/>
      <c r="C975" s="2"/>
      <c r="D975" s="2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>
      <c r="A976" s="2"/>
      <c r="B976" s="2"/>
      <c r="C976" s="2"/>
      <c r="D976" s="2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>
      <c r="A977" s="2"/>
      <c r="B977" s="2"/>
      <c r="C977" s="2"/>
      <c r="D977" s="2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>
      <c r="A978" s="2"/>
      <c r="B978" s="2"/>
      <c r="C978" s="2"/>
      <c r="D978" s="2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>
      <c r="A979" s="2"/>
      <c r="B979" s="2"/>
      <c r="C979" s="2"/>
      <c r="D979" s="2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>
      <c r="A980" s="2"/>
      <c r="B980" s="2"/>
      <c r="C980" s="2"/>
      <c r="D980" s="2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>
      <c r="A981" s="2"/>
      <c r="B981" s="2"/>
      <c r="C981" s="2"/>
      <c r="D981" s="2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>
      <c r="A982" s="2"/>
      <c r="B982" s="2"/>
      <c r="C982" s="2"/>
      <c r="D982" s="2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>
      <c r="A983" s="2"/>
      <c r="B983" s="2"/>
      <c r="C983" s="2"/>
      <c r="D983" s="2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>
      <c r="A984" s="2"/>
      <c r="B984" s="2"/>
      <c r="C984" s="2"/>
      <c r="D984" s="2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>
      <c r="A985" s="2"/>
      <c r="B985" s="2"/>
      <c r="C985" s="2"/>
      <c r="D985" s="2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>
      <c r="A986" s="2"/>
      <c r="B986" s="2"/>
      <c r="C986" s="2"/>
      <c r="D986" s="2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>
      <c r="A987" s="2"/>
      <c r="B987" s="2"/>
      <c r="C987" s="2"/>
      <c r="D987" s="2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>
      <c r="A988" s="2"/>
      <c r="B988" s="2"/>
      <c r="C988" s="2"/>
      <c r="D988" s="2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>
      <c r="A989" s="2"/>
      <c r="B989" s="2"/>
      <c r="C989" s="2"/>
      <c r="D989" s="2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>
      <c r="A990" s="2"/>
      <c r="B990" s="2"/>
      <c r="C990" s="2"/>
      <c r="D990" s="2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>
      <c r="A991" s="2"/>
      <c r="B991" s="2"/>
      <c r="C991" s="2"/>
      <c r="D991" s="2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>
      <c r="A992" s="2"/>
      <c r="B992" s="2"/>
      <c r="C992" s="2"/>
      <c r="D992" s="2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>
      <c r="A993" s="2"/>
      <c r="B993" s="2"/>
      <c r="C993" s="2"/>
      <c r="D993" s="2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>
      <c r="A994" s="2"/>
      <c r="B994" s="2"/>
      <c r="C994" s="2"/>
      <c r="D994" s="2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>
      <c r="A995" s="2"/>
      <c r="B995" s="2"/>
      <c r="C995" s="2"/>
      <c r="D995" s="2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>
      <c r="A996" s="2"/>
      <c r="B996" s="2"/>
      <c r="C996" s="2"/>
      <c r="D996" s="2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>
      <c r="A997" s="2"/>
      <c r="B997" s="2"/>
      <c r="C997" s="2"/>
      <c r="D997" s="2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>
      <c r="A998" s="2"/>
      <c r="B998" s="2"/>
      <c r="C998" s="2"/>
      <c r="D998" s="2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>
      <c r="A999" s="2"/>
      <c r="B999" s="2"/>
      <c r="C999" s="2"/>
      <c r="D999" s="2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>
      <c r="A1000" s="2"/>
      <c r="B1000" s="2"/>
      <c r="C1000" s="2"/>
      <c r="D1000" s="2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16">
    <mergeCell ref="AC1:AC2"/>
    <mergeCell ref="W1:W2"/>
    <mergeCell ref="I1:J1"/>
    <mergeCell ref="A84:C84"/>
    <mergeCell ref="A1:A2"/>
    <mergeCell ref="E1:F1"/>
    <mergeCell ref="G1:H1"/>
    <mergeCell ref="K1:L1"/>
    <mergeCell ref="Q1:R1"/>
    <mergeCell ref="S1:T1"/>
    <mergeCell ref="X1:AB1"/>
    <mergeCell ref="U1:V1"/>
    <mergeCell ref="B1:B2"/>
    <mergeCell ref="C1:C2"/>
    <mergeCell ref="O1:P1"/>
    <mergeCell ref="M1:N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selection activeCell="Y86" sqref="Y86"/>
    </sheetView>
  </sheetViews>
  <sheetFormatPr defaultColWidth="12.5703125" defaultRowHeight="15" customHeight="1"/>
  <cols>
    <col min="1" max="1" width="6.42578125" customWidth="1"/>
    <col min="2" max="2" width="25.42578125" customWidth="1"/>
    <col min="3" max="3" width="7" hidden="1" customWidth="1"/>
    <col min="4" max="4" width="6.42578125" customWidth="1"/>
    <col min="5" max="5" width="9" bestFit="1" customWidth="1"/>
    <col min="6" max="6" width="6.5703125" customWidth="1"/>
    <col min="7" max="7" width="9" bestFit="1" customWidth="1"/>
    <col min="8" max="8" width="6.5703125" customWidth="1"/>
    <col min="9" max="9" width="7.42578125" customWidth="1"/>
    <col min="10" max="10" width="6.5703125" customWidth="1"/>
    <col min="11" max="11" width="7.42578125" customWidth="1"/>
    <col min="12" max="12" width="6.5703125" customWidth="1"/>
    <col min="13" max="13" width="7.140625" customWidth="1"/>
    <col min="14" max="14" width="6.28515625" customWidth="1"/>
    <col min="15" max="15" width="7.140625" customWidth="1"/>
    <col min="16" max="16" width="6.28515625" customWidth="1"/>
    <col min="17" max="17" width="7.140625" customWidth="1"/>
    <col min="18" max="18" width="6.28515625" customWidth="1"/>
    <col min="19" max="19" width="9.28515625" customWidth="1"/>
    <col min="20" max="20" width="5.28515625" customWidth="1"/>
    <col min="21" max="21" width="6.85546875" customWidth="1"/>
    <col min="22" max="22" width="20.42578125" customWidth="1"/>
    <col min="23" max="23" width="20.85546875" customWidth="1"/>
    <col min="24" max="24" width="20.7109375" customWidth="1"/>
    <col min="25" max="25" width="35.7109375" bestFit="1" customWidth="1"/>
    <col min="26" max="35" width="13.28515625" customWidth="1"/>
  </cols>
  <sheetData>
    <row r="1" spans="1:35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12</v>
      </c>
      <c r="P1" s="96"/>
      <c r="Q1" s="95" t="s">
        <v>14</v>
      </c>
      <c r="R1" s="96"/>
      <c r="S1" s="95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101" t="s">
        <v>17</v>
      </c>
      <c r="R2" s="101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04" t="s">
        <v>1103</v>
      </c>
      <c r="B3" s="104" t="s">
        <v>1104</v>
      </c>
      <c r="C3" s="105">
        <v>70101</v>
      </c>
      <c r="D3" s="106">
        <v>3</v>
      </c>
      <c r="E3" s="107">
        <v>1711</v>
      </c>
      <c r="F3" s="107">
        <v>3</v>
      </c>
      <c r="G3" s="107">
        <v>1112</v>
      </c>
      <c r="H3" s="107">
        <v>2</v>
      </c>
      <c r="I3" s="107"/>
      <c r="J3" s="107"/>
      <c r="K3" s="107">
        <v>81</v>
      </c>
      <c r="L3" s="107">
        <v>0</v>
      </c>
      <c r="M3" s="106"/>
      <c r="N3" s="106"/>
      <c r="O3" s="106"/>
      <c r="P3" s="106"/>
      <c r="Q3" s="106"/>
      <c r="R3" s="106"/>
      <c r="S3" s="107">
        <f t="shared" ref="S3:T3" si="0">SUM(E3+G3+I3+K3+M3+O3+Q3)</f>
        <v>2904</v>
      </c>
      <c r="T3" s="107">
        <f t="shared" si="0"/>
        <v>5</v>
      </c>
      <c r="U3" s="106">
        <v>0</v>
      </c>
      <c r="V3" s="106" t="s">
        <v>30</v>
      </c>
      <c r="W3" s="106" t="s">
        <v>30</v>
      </c>
      <c r="X3" s="106" t="s">
        <v>29</v>
      </c>
      <c r="Y3" s="108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04" t="s">
        <v>1105</v>
      </c>
      <c r="B4" s="104" t="s">
        <v>1106</v>
      </c>
      <c r="C4" s="105">
        <v>70102</v>
      </c>
      <c r="D4" s="106">
        <v>4</v>
      </c>
      <c r="E4" s="107">
        <v>1169</v>
      </c>
      <c r="F4" s="107">
        <v>3</v>
      </c>
      <c r="G4" s="107">
        <v>702</v>
      </c>
      <c r="H4" s="107">
        <v>1</v>
      </c>
      <c r="I4" s="107">
        <v>559</v>
      </c>
      <c r="J4" s="107">
        <v>1</v>
      </c>
      <c r="K4" s="107"/>
      <c r="L4" s="107"/>
      <c r="M4" s="107">
        <v>60</v>
      </c>
      <c r="N4" s="107">
        <v>0</v>
      </c>
      <c r="O4" s="106"/>
      <c r="P4" s="106"/>
      <c r="Q4" s="106"/>
      <c r="R4" s="106"/>
      <c r="S4" s="107">
        <f t="shared" ref="S4:T4" si="1">SUM(E4+G4+I4+K4+M4+O4+Q4)</f>
        <v>2490</v>
      </c>
      <c r="T4" s="107">
        <f t="shared" si="1"/>
        <v>5</v>
      </c>
      <c r="U4" s="106">
        <v>1</v>
      </c>
      <c r="V4" s="106" t="s">
        <v>30</v>
      </c>
      <c r="W4" s="106" t="s">
        <v>29</v>
      </c>
      <c r="X4" s="106" t="s">
        <v>7</v>
      </c>
      <c r="Y4" s="108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04" t="s">
        <v>1107</v>
      </c>
      <c r="B5" s="104" t="s">
        <v>1108</v>
      </c>
      <c r="C5" s="105">
        <v>70103</v>
      </c>
      <c r="D5" s="106">
        <v>4</v>
      </c>
      <c r="E5" s="107">
        <v>2598</v>
      </c>
      <c r="F5" s="107">
        <v>4</v>
      </c>
      <c r="G5" s="107">
        <v>2296</v>
      </c>
      <c r="H5" s="107">
        <v>3</v>
      </c>
      <c r="I5" s="107">
        <v>69</v>
      </c>
      <c r="J5" s="107">
        <v>0</v>
      </c>
      <c r="K5" s="107"/>
      <c r="L5" s="107"/>
      <c r="M5" s="107">
        <v>115</v>
      </c>
      <c r="N5" s="107">
        <v>0</v>
      </c>
      <c r="O5" s="106"/>
      <c r="P5" s="106"/>
      <c r="Q5" s="106"/>
      <c r="R5" s="106"/>
      <c r="S5" s="107">
        <f t="shared" ref="S5:T5" si="2">SUM(E5+G5+I5+K5+M5+O5+Q5)</f>
        <v>5078</v>
      </c>
      <c r="T5" s="107">
        <f t="shared" si="2"/>
        <v>7</v>
      </c>
      <c r="U5" s="106">
        <v>2</v>
      </c>
      <c r="V5" s="106" t="s">
        <v>30</v>
      </c>
      <c r="W5" s="106" t="s">
        <v>30</v>
      </c>
      <c r="X5" s="106" t="s">
        <v>29</v>
      </c>
      <c r="Y5" s="108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104" t="s">
        <v>1109</v>
      </c>
      <c r="B6" s="104" t="s">
        <v>1110</v>
      </c>
      <c r="C6" s="105">
        <v>70104</v>
      </c>
      <c r="D6" s="106">
        <v>3</v>
      </c>
      <c r="E6" s="107">
        <v>4327</v>
      </c>
      <c r="F6" s="107">
        <v>6</v>
      </c>
      <c r="G6" s="107">
        <v>3139</v>
      </c>
      <c r="H6" s="107">
        <v>5</v>
      </c>
      <c r="I6" s="107">
        <v>472</v>
      </c>
      <c r="J6" s="107">
        <v>0</v>
      </c>
      <c r="K6" s="107"/>
      <c r="L6" s="107"/>
      <c r="M6" s="106"/>
      <c r="N6" s="106"/>
      <c r="O6" s="106"/>
      <c r="P6" s="106"/>
      <c r="Q6" s="106"/>
      <c r="R6" s="106"/>
      <c r="S6" s="107">
        <f t="shared" ref="S6:T6" si="3">SUM(E6+G6+I6+K6+M6+O6+Q6)</f>
        <v>7938</v>
      </c>
      <c r="T6" s="107">
        <f t="shared" si="3"/>
        <v>11</v>
      </c>
      <c r="U6" s="106">
        <v>2</v>
      </c>
      <c r="V6" s="106" t="s">
        <v>30</v>
      </c>
      <c r="W6" s="106" t="s">
        <v>30</v>
      </c>
      <c r="X6" s="106" t="s">
        <v>29</v>
      </c>
      <c r="Y6" s="108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04" t="s">
        <v>1111</v>
      </c>
      <c r="B7" s="104" t="s">
        <v>1112</v>
      </c>
      <c r="C7" s="105">
        <v>70105</v>
      </c>
      <c r="D7" s="106">
        <v>4</v>
      </c>
      <c r="E7" s="107">
        <v>1333</v>
      </c>
      <c r="F7" s="107">
        <v>2</v>
      </c>
      <c r="G7" s="107">
        <v>1531</v>
      </c>
      <c r="H7" s="107">
        <v>3</v>
      </c>
      <c r="I7" s="107">
        <v>54</v>
      </c>
      <c r="J7" s="107">
        <v>0</v>
      </c>
      <c r="K7" s="107"/>
      <c r="L7" s="107"/>
      <c r="M7" s="107">
        <v>54</v>
      </c>
      <c r="N7" s="107">
        <v>0</v>
      </c>
      <c r="O7" s="106"/>
      <c r="P7" s="106"/>
      <c r="Q7" s="106"/>
      <c r="R7" s="106"/>
      <c r="S7" s="107">
        <f t="shared" ref="S7:T7" si="4">SUM(E7+G7+I7+K7+M7+O7+Q7)</f>
        <v>2972</v>
      </c>
      <c r="T7" s="107">
        <f t="shared" si="4"/>
        <v>5</v>
      </c>
      <c r="U7" s="106">
        <v>1</v>
      </c>
      <c r="V7" s="106" t="s">
        <v>29</v>
      </c>
      <c r="W7" s="106" t="s">
        <v>29</v>
      </c>
      <c r="X7" s="106" t="s">
        <v>30</v>
      </c>
      <c r="Y7" s="108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04" t="s">
        <v>1113</v>
      </c>
      <c r="B8" s="104" t="s">
        <v>1114</v>
      </c>
      <c r="C8" s="105">
        <v>70106</v>
      </c>
      <c r="D8" s="106">
        <v>3</v>
      </c>
      <c r="E8" s="107">
        <v>965</v>
      </c>
      <c r="F8" s="107">
        <v>3</v>
      </c>
      <c r="G8" s="107">
        <v>543</v>
      </c>
      <c r="H8" s="107">
        <v>2</v>
      </c>
      <c r="I8" s="107">
        <v>84</v>
      </c>
      <c r="J8" s="107">
        <v>0</v>
      </c>
      <c r="K8" s="107"/>
      <c r="L8" s="107"/>
      <c r="M8" s="106"/>
      <c r="N8" s="106"/>
      <c r="O8" s="106"/>
      <c r="P8" s="106"/>
      <c r="Q8" s="106"/>
      <c r="R8" s="106"/>
      <c r="S8" s="107">
        <f t="shared" ref="S8:T8" si="5">SUM(E8+G8+I8+K8+M8+O8+Q8)</f>
        <v>1592</v>
      </c>
      <c r="T8" s="107">
        <f t="shared" si="5"/>
        <v>5</v>
      </c>
      <c r="U8" s="106">
        <v>1</v>
      </c>
      <c r="V8" s="106" t="s">
        <v>30</v>
      </c>
      <c r="W8" s="106" t="s">
        <v>30</v>
      </c>
      <c r="X8" s="106" t="s">
        <v>29</v>
      </c>
      <c r="Y8" s="108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104" t="s">
        <v>1115</v>
      </c>
      <c r="B9" s="104" t="s">
        <v>1116</v>
      </c>
      <c r="C9" s="105">
        <v>70107</v>
      </c>
      <c r="D9" s="106">
        <v>3</v>
      </c>
      <c r="E9" s="107">
        <v>1675</v>
      </c>
      <c r="F9" s="107">
        <v>4</v>
      </c>
      <c r="G9" s="107">
        <v>822</v>
      </c>
      <c r="H9" s="107">
        <v>1</v>
      </c>
      <c r="I9" s="107">
        <v>106</v>
      </c>
      <c r="J9" s="107">
        <v>0</v>
      </c>
      <c r="K9" s="107"/>
      <c r="L9" s="107"/>
      <c r="M9" s="106"/>
      <c r="N9" s="106"/>
      <c r="O9" s="106"/>
      <c r="P9" s="106"/>
      <c r="Q9" s="106"/>
      <c r="R9" s="106"/>
      <c r="S9" s="107">
        <f t="shared" ref="S9:T9" si="6">SUM(E9+G9+I9+K9+M9+O9+Q9)</f>
        <v>2603</v>
      </c>
      <c r="T9" s="107">
        <f t="shared" si="6"/>
        <v>5</v>
      </c>
      <c r="U9" s="106">
        <v>2</v>
      </c>
      <c r="V9" s="106" t="s">
        <v>30</v>
      </c>
      <c r="W9" s="106" t="s">
        <v>30</v>
      </c>
      <c r="X9" s="106" t="s">
        <v>29</v>
      </c>
      <c r="Y9" s="108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104" t="s">
        <v>1117</v>
      </c>
      <c r="B10" s="104" t="s">
        <v>1118</v>
      </c>
      <c r="C10" s="105">
        <v>70108</v>
      </c>
      <c r="D10" s="106">
        <v>3</v>
      </c>
      <c r="E10" s="107">
        <v>2872</v>
      </c>
      <c r="F10" s="107">
        <v>5</v>
      </c>
      <c r="G10" s="107">
        <v>2160</v>
      </c>
      <c r="H10" s="107">
        <v>4</v>
      </c>
      <c r="I10" s="107"/>
      <c r="J10" s="107"/>
      <c r="K10" s="107"/>
      <c r="L10" s="107"/>
      <c r="M10" s="106">
        <v>168</v>
      </c>
      <c r="N10" s="107">
        <v>0</v>
      </c>
      <c r="O10" s="106"/>
      <c r="P10" s="106"/>
      <c r="Q10" s="106"/>
      <c r="R10" s="106"/>
      <c r="S10" s="107">
        <f t="shared" ref="S10:T10" si="7">SUM(E10+G10+I10+K10+M10+O10+Q10)</f>
        <v>5200</v>
      </c>
      <c r="T10" s="107">
        <f t="shared" si="7"/>
        <v>9</v>
      </c>
      <c r="U10" s="106">
        <v>1</v>
      </c>
      <c r="V10" s="106" t="s">
        <v>30</v>
      </c>
      <c r="W10" s="106" t="s">
        <v>30</v>
      </c>
      <c r="X10" s="106" t="s">
        <v>29</v>
      </c>
      <c r="Y10" s="108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104" t="s">
        <v>1119</v>
      </c>
      <c r="B11" s="104" t="s">
        <v>1120</v>
      </c>
      <c r="C11" s="105">
        <v>70109</v>
      </c>
      <c r="D11" s="106">
        <v>5</v>
      </c>
      <c r="E11" s="107">
        <v>1515</v>
      </c>
      <c r="F11" s="107">
        <v>3</v>
      </c>
      <c r="G11" s="107">
        <v>1289</v>
      </c>
      <c r="H11" s="107">
        <v>2</v>
      </c>
      <c r="I11" s="107">
        <v>35</v>
      </c>
      <c r="J11" s="107">
        <v>0</v>
      </c>
      <c r="K11" s="107">
        <v>71</v>
      </c>
      <c r="L11" s="107">
        <v>0</v>
      </c>
      <c r="M11" s="107">
        <v>19</v>
      </c>
      <c r="N11" s="107">
        <v>0</v>
      </c>
      <c r="O11" s="106"/>
      <c r="P11" s="106"/>
      <c r="Q11" s="106"/>
      <c r="R11" s="106"/>
      <c r="S11" s="107">
        <f t="shared" ref="S11:T11" si="8">SUM(E11+G11+I11+K11+M11+O11+Q11)</f>
        <v>2929</v>
      </c>
      <c r="T11" s="107">
        <f t="shared" si="8"/>
        <v>5</v>
      </c>
      <c r="U11" s="106">
        <v>0</v>
      </c>
      <c r="V11" s="106" t="s">
        <v>30</v>
      </c>
      <c r="W11" s="106" t="s">
        <v>30</v>
      </c>
      <c r="X11" s="106" t="s">
        <v>29</v>
      </c>
      <c r="Y11" s="108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104" t="s">
        <v>1121</v>
      </c>
      <c r="B12" s="104" t="s">
        <v>1122</v>
      </c>
      <c r="C12" s="105">
        <v>70110</v>
      </c>
      <c r="D12" s="106">
        <v>3</v>
      </c>
      <c r="E12" s="107">
        <v>1904</v>
      </c>
      <c r="F12" s="107">
        <v>4</v>
      </c>
      <c r="G12" s="107">
        <v>1728</v>
      </c>
      <c r="H12" s="107">
        <v>3</v>
      </c>
      <c r="I12" s="107">
        <v>63</v>
      </c>
      <c r="J12" s="107">
        <v>0</v>
      </c>
      <c r="K12" s="107"/>
      <c r="L12" s="107"/>
      <c r="M12" s="106"/>
      <c r="N12" s="106"/>
      <c r="O12" s="106"/>
      <c r="P12" s="106"/>
      <c r="Q12" s="106"/>
      <c r="R12" s="106"/>
      <c r="S12" s="107">
        <f t="shared" ref="S12:T12" si="9">SUM(E12+G12+I12+K12+M12+O12+Q12)</f>
        <v>3695</v>
      </c>
      <c r="T12" s="107">
        <f t="shared" si="9"/>
        <v>7</v>
      </c>
      <c r="U12" s="106">
        <v>1</v>
      </c>
      <c r="V12" s="106" t="s">
        <v>30</v>
      </c>
      <c r="W12" s="106" t="s">
        <v>30</v>
      </c>
      <c r="X12" s="106" t="s">
        <v>29</v>
      </c>
      <c r="Y12" s="108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104" t="s">
        <v>1123</v>
      </c>
      <c r="B13" s="104" t="s">
        <v>1124</v>
      </c>
      <c r="C13" s="105">
        <v>70111</v>
      </c>
      <c r="D13" s="106">
        <v>3</v>
      </c>
      <c r="E13" s="107">
        <v>2703</v>
      </c>
      <c r="F13" s="107">
        <v>5</v>
      </c>
      <c r="G13" s="107">
        <v>2150</v>
      </c>
      <c r="H13" s="107">
        <v>4</v>
      </c>
      <c r="I13" s="107">
        <v>112</v>
      </c>
      <c r="J13" s="107">
        <v>0</v>
      </c>
      <c r="K13" s="107"/>
      <c r="L13" s="107"/>
      <c r="M13" s="106"/>
      <c r="N13" s="106"/>
      <c r="O13" s="106"/>
      <c r="P13" s="106"/>
      <c r="Q13" s="106"/>
      <c r="R13" s="106"/>
      <c r="S13" s="107">
        <f t="shared" ref="S13:T13" si="10">SUM(E13+G13+I13+K13+M13+O13+Q13)</f>
        <v>4965</v>
      </c>
      <c r="T13" s="107">
        <f t="shared" si="10"/>
        <v>9</v>
      </c>
      <c r="U13" s="106">
        <v>1</v>
      </c>
      <c r="V13" s="106" t="s">
        <v>30</v>
      </c>
      <c r="W13" s="106" t="s">
        <v>30</v>
      </c>
      <c r="X13" s="106" t="s">
        <v>29</v>
      </c>
      <c r="Y13" s="108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104" t="s">
        <v>1125</v>
      </c>
      <c r="B14" s="104" t="s">
        <v>1126</v>
      </c>
      <c r="C14" s="105">
        <v>70201</v>
      </c>
      <c r="D14" s="106">
        <v>3</v>
      </c>
      <c r="E14" s="107">
        <v>2085</v>
      </c>
      <c r="F14" s="107">
        <v>4</v>
      </c>
      <c r="G14" s="107">
        <v>1474</v>
      </c>
      <c r="H14" s="107">
        <v>3</v>
      </c>
      <c r="I14" s="107">
        <v>395</v>
      </c>
      <c r="J14" s="107">
        <v>0</v>
      </c>
      <c r="K14" s="107"/>
      <c r="L14" s="107"/>
      <c r="M14" s="106"/>
      <c r="N14" s="106"/>
      <c r="O14" s="106"/>
      <c r="P14" s="106"/>
      <c r="Q14" s="106"/>
      <c r="R14" s="106"/>
      <c r="S14" s="107">
        <f t="shared" ref="S14:T14" si="11">SUM(E14+G14+I14+K14+M14+O14+Q14)</f>
        <v>3954</v>
      </c>
      <c r="T14" s="107">
        <f t="shared" si="11"/>
        <v>7</v>
      </c>
      <c r="U14" s="106">
        <v>1</v>
      </c>
      <c r="V14" s="106" t="s">
        <v>30</v>
      </c>
      <c r="W14" s="106" t="s">
        <v>30</v>
      </c>
      <c r="X14" s="106" t="s">
        <v>29</v>
      </c>
      <c r="Y14" s="108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104" t="s">
        <v>1127</v>
      </c>
      <c r="B15" s="104" t="s">
        <v>1128</v>
      </c>
      <c r="C15" s="105">
        <v>70202</v>
      </c>
      <c r="D15" s="106">
        <v>3</v>
      </c>
      <c r="E15" s="107">
        <v>1964</v>
      </c>
      <c r="F15" s="107">
        <v>4</v>
      </c>
      <c r="G15" s="107">
        <v>1373</v>
      </c>
      <c r="H15" s="107">
        <v>3</v>
      </c>
      <c r="I15" s="107">
        <v>183</v>
      </c>
      <c r="J15" s="107">
        <v>0</v>
      </c>
      <c r="K15" s="107"/>
      <c r="L15" s="107"/>
      <c r="M15" s="106"/>
      <c r="N15" s="106"/>
      <c r="O15" s="106"/>
      <c r="P15" s="106"/>
      <c r="Q15" s="106"/>
      <c r="R15" s="106"/>
      <c r="S15" s="107">
        <f t="shared" ref="S15:T15" si="12">SUM(E15+G15+I15+K15+M15+O15+Q15)</f>
        <v>3520</v>
      </c>
      <c r="T15" s="107">
        <f t="shared" si="12"/>
        <v>7</v>
      </c>
      <c r="U15" s="106">
        <v>2</v>
      </c>
      <c r="V15" s="106" t="s">
        <v>30</v>
      </c>
      <c r="W15" s="106" t="s">
        <v>30</v>
      </c>
      <c r="X15" s="106" t="s">
        <v>29</v>
      </c>
      <c r="Y15" s="108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104" t="s">
        <v>1129</v>
      </c>
      <c r="B16" s="104" t="s">
        <v>1130</v>
      </c>
      <c r="C16" s="105">
        <v>70203</v>
      </c>
      <c r="D16" s="106">
        <v>3</v>
      </c>
      <c r="E16" s="107">
        <v>782</v>
      </c>
      <c r="F16" s="107">
        <v>4</v>
      </c>
      <c r="G16" s="107">
        <v>288</v>
      </c>
      <c r="H16" s="107">
        <v>1</v>
      </c>
      <c r="I16" s="107">
        <v>55</v>
      </c>
      <c r="J16" s="107">
        <v>0</v>
      </c>
      <c r="K16" s="107"/>
      <c r="L16" s="107"/>
      <c r="M16" s="106"/>
      <c r="N16" s="106"/>
      <c r="O16" s="106"/>
      <c r="P16" s="106"/>
      <c r="Q16" s="106"/>
      <c r="R16" s="106"/>
      <c r="S16" s="107">
        <f t="shared" ref="S16:T16" si="13">SUM(E16+G16+I16+K16+M16+O16+Q16)</f>
        <v>1125</v>
      </c>
      <c r="T16" s="107">
        <f t="shared" si="13"/>
        <v>5</v>
      </c>
      <c r="U16" s="106">
        <v>0</v>
      </c>
      <c r="V16" s="106" t="s">
        <v>30</v>
      </c>
      <c r="W16" s="106" t="s">
        <v>30</v>
      </c>
      <c r="X16" s="106" t="s">
        <v>29</v>
      </c>
      <c r="Y16" s="108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104" t="s">
        <v>1131</v>
      </c>
      <c r="B17" s="104" t="s">
        <v>1132</v>
      </c>
      <c r="C17" s="105">
        <v>70204</v>
      </c>
      <c r="D17" s="106">
        <v>4</v>
      </c>
      <c r="E17" s="107">
        <v>1771</v>
      </c>
      <c r="F17" s="107">
        <v>3</v>
      </c>
      <c r="G17" s="107">
        <v>1014</v>
      </c>
      <c r="H17" s="107">
        <v>2</v>
      </c>
      <c r="I17" s="107">
        <v>81</v>
      </c>
      <c r="J17" s="107">
        <v>0</v>
      </c>
      <c r="K17" s="107">
        <v>148</v>
      </c>
      <c r="L17" s="107">
        <v>0</v>
      </c>
      <c r="M17" s="106"/>
      <c r="N17" s="106"/>
      <c r="O17" s="106"/>
      <c r="P17" s="106"/>
      <c r="Q17" s="106"/>
      <c r="R17" s="106"/>
      <c r="S17" s="107">
        <f t="shared" ref="S17:T17" si="14">SUM(E17+G17+I17+K17+M17+O17+Q17)</f>
        <v>3014</v>
      </c>
      <c r="T17" s="107">
        <f t="shared" si="14"/>
        <v>5</v>
      </c>
      <c r="U17" s="106">
        <v>0</v>
      </c>
      <c r="V17" s="106" t="s">
        <v>30</v>
      </c>
      <c r="W17" s="106" t="s">
        <v>30</v>
      </c>
      <c r="X17" s="106" t="s">
        <v>29</v>
      </c>
      <c r="Y17" s="108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104" t="s">
        <v>1133</v>
      </c>
      <c r="B18" s="104" t="s">
        <v>1134</v>
      </c>
      <c r="C18" s="105">
        <v>70205</v>
      </c>
      <c r="D18" s="106">
        <v>5</v>
      </c>
      <c r="E18" s="107">
        <v>1750</v>
      </c>
      <c r="F18" s="107">
        <v>3</v>
      </c>
      <c r="G18" s="107">
        <v>1186</v>
      </c>
      <c r="H18" s="107">
        <v>2</v>
      </c>
      <c r="I18" s="107">
        <v>72</v>
      </c>
      <c r="J18" s="107">
        <v>0</v>
      </c>
      <c r="K18" s="107">
        <v>55</v>
      </c>
      <c r="L18" s="107">
        <v>0</v>
      </c>
      <c r="M18" s="107">
        <v>21</v>
      </c>
      <c r="N18" s="107">
        <v>0</v>
      </c>
      <c r="O18" s="106"/>
      <c r="P18" s="106"/>
      <c r="Q18" s="106"/>
      <c r="R18" s="106"/>
      <c r="S18" s="107">
        <f t="shared" ref="S18:T18" si="15">SUM(E18+G18+I18+K18+M18+O18+Q18)</f>
        <v>3084</v>
      </c>
      <c r="T18" s="107">
        <f t="shared" si="15"/>
        <v>5</v>
      </c>
      <c r="U18" s="106">
        <v>1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104" t="s">
        <v>1135</v>
      </c>
      <c r="B19" s="104" t="s">
        <v>1136</v>
      </c>
      <c r="C19" s="105">
        <v>70206</v>
      </c>
      <c r="D19" s="106">
        <v>3</v>
      </c>
      <c r="E19" s="107">
        <v>1357</v>
      </c>
      <c r="F19" s="107">
        <v>3</v>
      </c>
      <c r="G19" s="107">
        <v>787</v>
      </c>
      <c r="H19" s="107">
        <v>2</v>
      </c>
      <c r="I19" s="107">
        <v>137</v>
      </c>
      <c r="J19" s="107">
        <v>0</v>
      </c>
      <c r="K19" s="107"/>
      <c r="L19" s="107"/>
      <c r="M19" s="106"/>
      <c r="N19" s="106"/>
      <c r="O19" s="106"/>
      <c r="P19" s="106"/>
      <c r="Q19" s="106"/>
      <c r="R19" s="106"/>
      <c r="S19" s="107">
        <f t="shared" ref="S19:T19" si="16">SUM(E19+G19+I19+K19+M19+O19+Q19)</f>
        <v>2281</v>
      </c>
      <c r="T19" s="107">
        <f t="shared" si="16"/>
        <v>5</v>
      </c>
      <c r="U19" s="106">
        <v>1</v>
      </c>
      <c r="V19" s="106" t="s">
        <v>30</v>
      </c>
      <c r="W19" s="106" t="s">
        <v>30</v>
      </c>
      <c r="X19" s="106" t="s">
        <v>29</v>
      </c>
      <c r="Y19" s="108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104" t="s">
        <v>1137</v>
      </c>
      <c r="B20" s="104" t="s">
        <v>1138</v>
      </c>
      <c r="C20" s="105">
        <v>70207</v>
      </c>
      <c r="D20" s="106">
        <v>4</v>
      </c>
      <c r="E20" s="107">
        <v>1003</v>
      </c>
      <c r="F20" s="107">
        <v>3</v>
      </c>
      <c r="G20" s="107">
        <v>869</v>
      </c>
      <c r="H20" s="107">
        <v>2</v>
      </c>
      <c r="I20" s="107">
        <v>102</v>
      </c>
      <c r="J20" s="107">
        <v>0</v>
      </c>
      <c r="K20" s="107">
        <v>74</v>
      </c>
      <c r="L20" s="107">
        <v>0</v>
      </c>
      <c r="M20" s="106"/>
      <c r="N20" s="106"/>
      <c r="O20" s="106"/>
      <c r="P20" s="106"/>
      <c r="Q20" s="106"/>
      <c r="R20" s="106"/>
      <c r="S20" s="107">
        <f t="shared" ref="S20:T20" si="17">SUM(E20+G20+I20+K20+M20+O20+Q20)</f>
        <v>2048</v>
      </c>
      <c r="T20" s="107">
        <f t="shared" si="17"/>
        <v>5</v>
      </c>
      <c r="U20" s="106">
        <v>1</v>
      </c>
      <c r="V20" s="106" t="s">
        <v>30</v>
      </c>
      <c r="W20" s="106" t="s">
        <v>30</v>
      </c>
      <c r="X20" s="106" t="s">
        <v>29</v>
      </c>
      <c r="Y20" s="108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04" t="s">
        <v>1139</v>
      </c>
      <c r="B21" s="104" t="s">
        <v>1140</v>
      </c>
      <c r="C21" s="105">
        <v>70208</v>
      </c>
      <c r="D21" s="106">
        <v>4</v>
      </c>
      <c r="E21" s="107">
        <v>697</v>
      </c>
      <c r="F21" s="107">
        <v>3</v>
      </c>
      <c r="G21" s="107">
        <v>493</v>
      </c>
      <c r="H21" s="107">
        <v>2</v>
      </c>
      <c r="I21" s="107">
        <v>89</v>
      </c>
      <c r="J21" s="107">
        <v>0</v>
      </c>
      <c r="K21" s="107">
        <v>153</v>
      </c>
      <c r="L21" s="107">
        <v>0</v>
      </c>
      <c r="M21" s="106"/>
      <c r="N21" s="106"/>
      <c r="O21" s="106"/>
      <c r="P21" s="106"/>
      <c r="Q21" s="106"/>
      <c r="R21" s="106"/>
      <c r="S21" s="107">
        <f t="shared" ref="S21:T21" si="18">SUM(E21+G21+I21+K21+M21+O21+Q21)</f>
        <v>1432</v>
      </c>
      <c r="T21" s="107">
        <f t="shared" si="18"/>
        <v>5</v>
      </c>
      <c r="U21" s="106">
        <v>1</v>
      </c>
      <c r="V21" s="106" t="s">
        <v>30</v>
      </c>
      <c r="W21" s="106" t="s">
        <v>30</v>
      </c>
      <c r="X21" s="106" t="s">
        <v>29</v>
      </c>
      <c r="Y21" s="108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04" t="s">
        <v>1141</v>
      </c>
      <c r="B22" s="104" t="s">
        <v>1142</v>
      </c>
      <c r="C22" s="105">
        <v>70209</v>
      </c>
      <c r="D22" s="106">
        <v>3</v>
      </c>
      <c r="E22" s="107">
        <v>1437</v>
      </c>
      <c r="F22" s="107">
        <v>5</v>
      </c>
      <c r="G22" s="107">
        <v>487</v>
      </c>
      <c r="H22" s="107">
        <v>1</v>
      </c>
      <c r="I22" s="107">
        <v>287</v>
      </c>
      <c r="J22" s="107">
        <v>1</v>
      </c>
      <c r="K22" s="107"/>
      <c r="L22" s="107"/>
      <c r="M22" s="106"/>
      <c r="N22" s="106"/>
      <c r="O22" s="106"/>
      <c r="P22" s="106"/>
      <c r="Q22" s="106"/>
      <c r="R22" s="106"/>
      <c r="S22" s="107">
        <f t="shared" ref="S22:T22" si="19">SUM(E22+G22+I22+K22+M22+O22+Q22)</f>
        <v>2211</v>
      </c>
      <c r="T22" s="107">
        <f t="shared" si="19"/>
        <v>7</v>
      </c>
      <c r="U22" s="106">
        <v>1</v>
      </c>
      <c r="V22" s="106" t="s">
        <v>30</v>
      </c>
      <c r="W22" s="106" t="s">
        <v>29</v>
      </c>
      <c r="X22" s="106" t="s">
        <v>7</v>
      </c>
      <c r="Y22" s="108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04" t="s">
        <v>1143</v>
      </c>
      <c r="B23" s="104" t="s">
        <v>1144</v>
      </c>
      <c r="C23" s="105">
        <v>70210</v>
      </c>
      <c r="D23" s="106">
        <v>3</v>
      </c>
      <c r="E23" s="107">
        <v>1155</v>
      </c>
      <c r="F23" s="107">
        <v>3</v>
      </c>
      <c r="G23" s="107">
        <v>1016</v>
      </c>
      <c r="H23" s="107">
        <v>2</v>
      </c>
      <c r="I23" s="107"/>
      <c r="J23" s="107"/>
      <c r="K23" s="107"/>
      <c r="L23" s="107"/>
      <c r="M23" s="106">
        <v>65</v>
      </c>
      <c r="N23" s="106">
        <v>0</v>
      </c>
      <c r="O23" s="106"/>
      <c r="P23" s="106"/>
      <c r="Q23" s="106"/>
      <c r="R23" s="106"/>
      <c r="S23" s="107">
        <f t="shared" ref="S23:T23" si="20">SUM(E23+G23+I23+K23+M23+O23+Q23)</f>
        <v>2236</v>
      </c>
      <c r="T23" s="107">
        <f t="shared" si="20"/>
        <v>5</v>
      </c>
      <c r="U23" s="106">
        <v>1</v>
      </c>
      <c r="V23" s="106" t="s">
        <v>30</v>
      </c>
      <c r="W23" s="106" t="s">
        <v>30</v>
      </c>
      <c r="X23" s="106" t="s">
        <v>29</v>
      </c>
      <c r="Y23" s="108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104" t="s">
        <v>1145</v>
      </c>
      <c r="B24" s="104" t="s">
        <v>1146</v>
      </c>
      <c r="C24" s="105">
        <v>70211</v>
      </c>
      <c r="D24" s="106">
        <v>3</v>
      </c>
      <c r="E24" s="107">
        <v>1493</v>
      </c>
      <c r="F24" s="107">
        <v>3</v>
      </c>
      <c r="G24" s="107">
        <v>1069</v>
      </c>
      <c r="H24" s="107">
        <v>2</v>
      </c>
      <c r="I24" s="107"/>
      <c r="J24" s="107"/>
      <c r="K24" s="107">
        <v>144</v>
      </c>
      <c r="L24" s="107">
        <v>0</v>
      </c>
      <c r="M24" s="106"/>
      <c r="N24" s="106"/>
      <c r="O24" s="106"/>
      <c r="P24" s="106"/>
      <c r="Q24" s="106"/>
      <c r="R24" s="106"/>
      <c r="S24" s="107">
        <f t="shared" ref="S24:T24" si="21">SUM(E24+G24+I24+K24+M24+O24+Q24)</f>
        <v>2706</v>
      </c>
      <c r="T24" s="107">
        <f t="shared" si="21"/>
        <v>5</v>
      </c>
      <c r="U24" s="106">
        <v>1</v>
      </c>
      <c r="V24" s="106" t="s">
        <v>30</v>
      </c>
      <c r="W24" s="106" t="s">
        <v>30</v>
      </c>
      <c r="X24" s="106" t="s">
        <v>29</v>
      </c>
      <c r="Y24" s="108" t="s">
        <v>31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104" t="s">
        <v>1147</v>
      </c>
      <c r="B25" s="104" t="s">
        <v>1148</v>
      </c>
      <c r="C25" s="105">
        <v>70212</v>
      </c>
      <c r="D25" s="106">
        <v>4</v>
      </c>
      <c r="E25" s="107">
        <v>1353</v>
      </c>
      <c r="F25" s="107">
        <v>3</v>
      </c>
      <c r="G25" s="107">
        <v>1054</v>
      </c>
      <c r="H25" s="107">
        <v>2</v>
      </c>
      <c r="I25" s="107">
        <v>82</v>
      </c>
      <c r="J25" s="107">
        <v>0</v>
      </c>
      <c r="K25" s="107">
        <v>55</v>
      </c>
      <c r="L25" s="107">
        <v>0</v>
      </c>
      <c r="M25" s="106"/>
      <c r="N25" s="106"/>
      <c r="O25" s="106"/>
      <c r="P25" s="106"/>
      <c r="Q25" s="106"/>
      <c r="R25" s="106"/>
      <c r="S25" s="107">
        <f t="shared" ref="S25:T25" si="22">SUM(E25+G25+I25+K25+M25+O25+Q25)</f>
        <v>2544</v>
      </c>
      <c r="T25" s="107">
        <f t="shared" si="22"/>
        <v>5</v>
      </c>
      <c r="U25" s="106">
        <v>1</v>
      </c>
      <c r="V25" s="106" t="s">
        <v>30</v>
      </c>
      <c r="W25" s="106" t="s">
        <v>30</v>
      </c>
      <c r="X25" s="106" t="s">
        <v>29</v>
      </c>
      <c r="Y25" s="108" t="s">
        <v>31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104" t="s">
        <v>1149</v>
      </c>
      <c r="B26" s="104" t="s">
        <v>1150</v>
      </c>
      <c r="C26" s="105">
        <v>70213</v>
      </c>
      <c r="D26" s="106">
        <v>5</v>
      </c>
      <c r="E26" s="107">
        <v>2575</v>
      </c>
      <c r="F26" s="107">
        <v>4</v>
      </c>
      <c r="G26" s="107">
        <v>2163</v>
      </c>
      <c r="H26" s="107">
        <v>3</v>
      </c>
      <c r="I26" s="107">
        <v>282</v>
      </c>
      <c r="J26" s="107">
        <v>0</v>
      </c>
      <c r="K26" s="107">
        <v>150</v>
      </c>
      <c r="L26" s="107">
        <v>0</v>
      </c>
      <c r="M26" s="107">
        <v>53</v>
      </c>
      <c r="N26" s="107">
        <v>0</v>
      </c>
      <c r="O26" s="106"/>
      <c r="P26" s="106"/>
      <c r="Q26" s="106"/>
      <c r="R26" s="106"/>
      <c r="S26" s="107">
        <f t="shared" ref="S26:T26" si="23">SUM(E26+G26+I26+K26+M26+O26+Q26)</f>
        <v>5223</v>
      </c>
      <c r="T26" s="107">
        <f t="shared" si="23"/>
        <v>7</v>
      </c>
      <c r="U26" s="106">
        <v>2</v>
      </c>
      <c r="V26" s="106" t="s">
        <v>30</v>
      </c>
      <c r="W26" s="106" t="s">
        <v>30</v>
      </c>
      <c r="X26" s="106" t="s">
        <v>29</v>
      </c>
      <c r="Y26" s="108" t="s">
        <v>31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104" t="s">
        <v>1153</v>
      </c>
      <c r="B27" s="104" t="s">
        <v>1154</v>
      </c>
      <c r="C27" s="105">
        <v>70214</v>
      </c>
      <c r="D27" s="106">
        <v>3</v>
      </c>
      <c r="E27" s="107">
        <v>1655</v>
      </c>
      <c r="F27" s="107">
        <v>4</v>
      </c>
      <c r="G27" s="107">
        <v>1369</v>
      </c>
      <c r="H27" s="107">
        <v>3</v>
      </c>
      <c r="I27" s="107">
        <v>163</v>
      </c>
      <c r="J27" s="107">
        <v>0</v>
      </c>
      <c r="K27" s="107"/>
      <c r="L27" s="107"/>
      <c r="M27" s="106"/>
      <c r="N27" s="106"/>
      <c r="O27" s="106"/>
      <c r="P27" s="106"/>
      <c r="Q27" s="106"/>
      <c r="R27" s="106"/>
      <c r="S27" s="107">
        <f t="shared" ref="S27:T27" si="24">SUM(E27+G27+I27+K27+M27+O27+Q27)</f>
        <v>3187</v>
      </c>
      <c r="T27" s="107">
        <f t="shared" si="24"/>
        <v>7</v>
      </c>
      <c r="U27" s="106">
        <v>1</v>
      </c>
      <c r="V27" s="106" t="s">
        <v>30</v>
      </c>
      <c r="W27" s="106" t="s">
        <v>30</v>
      </c>
      <c r="X27" s="106" t="s">
        <v>29</v>
      </c>
      <c r="Y27" s="108" t="s">
        <v>31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104" t="s">
        <v>1155</v>
      </c>
      <c r="B28" s="104" t="s">
        <v>1156</v>
      </c>
      <c r="C28" s="105">
        <v>70215</v>
      </c>
      <c r="D28" s="106">
        <v>3</v>
      </c>
      <c r="E28" s="107">
        <v>1314</v>
      </c>
      <c r="F28" s="107">
        <v>3</v>
      </c>
      <c r="G28" s="107">
        <v>1109</v>
      </c>
      <c r="H28" s="107">
        <v>2</v>
      </c>
      <c r="I28" s="107">
        <v>219</v>
      </c>
      <c r="J28" s="107">
        <v>0</v>
      </c>
      <c r="K28" s="107"/>
      <c r="L28" s="107"/>
      <c r="M28" s="106"/>
      <c r="N28" s="106"/>
      <c r="O28" s="106"/>
      <c r="P28" s="106"/>
      <c r="Q28" s="106"/>
      <c r="R28" s="106"/>
      <c r="S28" s="107">
        <f t="shared" ref="S28:T28" si="25">SUM(E28+G28+I28+K28+M28+O28+Q28)</f>
        <v>2642</v>
      </c>
      <c r="T28" s="107">
        <f t="shared" si="25"/>
        <v>5</v>
      </c>
      <c r="U28" s="106">
        <v>1</v>
      </c>
      <c r="V28" s="106" t="s">
        <v>30</v>
      </c>
      <c r="W28" s="106" t="s">
        <v>30</v>
      </c>
      <c r="X28" s="106" t="s">
        <v>29</v>
      </c>
      <c r="Y28" s="108" t="s">
        <v>31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104" t="s">
        <v>1157</v>
      </c>
      <c r="B29" s="104" t="s">
        <v>1158</v>
      </c>
      <c r="C29" s="105">
        <v>70301</v>
      </c>
      <c r="D29" s="106">
        <v>2</v>
      </c>
      <c r="E29" s="107">
        <v>1282</v>
      </c>
      <c r="F29" s="107">
        <v>3</v>
      </c>
      <c r="G29" s="107">
        <v>1703</v>
      </c>
      <c r="H29" s="107">
        <v>4</v>
      </c>
      <c r="I29" s="107"/>
      <c r="J29" s="107"/>
      <c r="K29" s="107"/>
      <c r="L29" s="107"/>
      <c r="M29" s="106"/>
      <c r="N29" s="106"/>
      <c r="O29" s="106"/>
      <c r="P29" s="106"/>
      <c r="Q29" s="106"/>
      <c r="R29" s="106"/>
      <c r="S29" s="107">
        <f t="shared" ref="S29:T29" si="26">SUM(E29+G29+I29+K29+M29+O29+Q29)</f>
        <v>2985</v>
      </c>
      <c r="T29" s="107">
        <f t="shared" si="26"/>
        <v>7</v>
      </c>
      <c r="U29" s="106">
        <v>1</v>
      </c>
      <c r="V29" s="106" t="s">
        <v>29</v>
      </c>
      <c r="W29" s="106" t="s">
        <v>29</v>
      </c>
      <c r="X29" s="106" t="s">
        <v>30</v>
      </c>
      <c r="Y29" s="108" t="s">
        <v>31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104" t="s">
        <v>1161</v>
      </c>
      <c r="B30" s="104" t="s">
        <v>1162</v>
      </c>
      <c r="C30" s="105">
        <v>70303</v>
      </c>
      <c r="D30" s="106">
        <v>4</v>
      </c>
      <c r="E30" s="107">
        <v>1742</v>
      </c>
      <c r="F30" s="107">
        <v>3</v>
      </c>
      <c r="G30" s="107">
        <v>1286</v>
      </c>
      <c r="H30" s="107">
        <v>2</v>
      </c>
      <c r="I30" s="107">
        <v>141</v>
      </c>
      <c r="J30" s="107">
        <v>0</v>
      </c>
      <c r="K30" s="107">
        <v>77</v>
      </c>
      <c r="L30" s="107">
        <v>0</v>
      </c>
      <c r="M30" s="106"/>
      <c r="N30" s="106"/>
      <c r="O30" s="106"/>
      <c r="P30" s="106"/>
      <c r="Q30" s="106"/>
      <c r="R30" s="106"/>
      <c r="S30" s="107">
        <f t="shared" ref="S30:T30" si="27">SUM(E30+G30+I30+K30+M30+O30+Q30)</f>
        <v>3246</v>
      </c>
      <c r="T30" s="107">
        <f t="shared" si="27"/>
        <v>5</v>
      </c>
      <c r="U30" s="106">
        <v>1</v>
      </c>
      <c r="V30" s="106" t="s">
        <v>30</v>
      </c>
      <c r="W30" s="106" t="s">
        <v>30</v>
      </c>
      <c r="X30" s="106" t="s">
        <v>29</v>
      </c>
      <c r="Y30" s="108" t="s">
        <v>31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104" t="s">
        <v>1163</v>
      </c>
      <c r="B31" s="104" t="s">
        <v>1038</v>
      </c>
      <c r="C31" s="105">
        <v>70304</v>
      </c>
      <c r="D31" s="106">
        <v>3</v>
      </c>
      <c r="E31" s="107">
        <v>1669</v>
      </c>
      <c r="F31" s="107">
        <v>3</v>
      </c>
      <c r="G31" s="107">
        <v>2212</v>
      </c>
      <c r="H31" s="107">
        <v>4</v>
      </c>
      <c r="I31" s="107">
        <v>311</v>
      </c>
      <c r="J31" s="107">
        <v>0</v>
      </c>
      <c r="K31" s="107"/>
      <c r="L31" s="107"/>
      <c r="M31" s="106"/>
      <c r="N31" s="106"/>
      <c r="O31" s="106"/>
      <c r="P31" s="106"/>
      <c r="Q31" s="106"/>
      <c r="R31" s="106"/>
      <c r="S31" s="107">
        <f t="shared" ref="S31:T31" si="28">SUM(E31+G31+I31+K31+M31+O31+Q31)</f>
        <v>4192</v>
      </c>
      <c r="T31" s="107">
        <f t="shared" si="28"/>
        <v>7</v>
      </c>
      <c r="U31" s="106">
        <v>1</v>
      </c>
      <c r="V31" s="106" t="s">
        <v>29</v>
      </c>
      <c r="W31" s="106" t="s">
        <v>29</v>
      </c>
      <c r="X31" s="106" t="s">
        <v>30</v>
      </c>
      <c r="Y31" s="108" t="s">
        <v>31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104" t="s">
        <v>1166</v>
      </c>
      <c r="B32" s="104" t="s">
        <v>1167</v>
      </c>
      <c r="C32" s="105">
        <v>70305</v>
      </c>
      <c r="D32" s="106">
        <v>4</v>
      </c>
      <c r="E32" s="107">
        <v>1431</v>
      </c>
      <c r="F32" s="107">
        <v>2</v>
      </c>
      <c r="G32" s="107">
        <v>1485</v>
      </c>
      <c r="H32" s="107">
        <v>3</v>
      </c>
      <c r="I32" s="107">
        <v>213</v>
      </c>
      <c r="J32" s="107">
        <v>0</v>
      </c>
      <c r="K32" s="107">
        <v>92</v>
      </c>
      <c r="L32" s="107">
        <v>0</v>
      </c>
      <c r="M32" s="106"/>
      <c r="N32" s="106"/>
      <c r="O32" s="106"/>
      <c r="P32" s="106"/>
      <c r="Q32" s="106"/>
      <c r="R32" s="106"/>
      <c r="S32" s="107">
        <f t="shared" ref="S32:T32" si="29">SUM(E32+G32+I32+K32+M32+O32+Q32)</f>
        <v>3221</v>
      </c>
      <c r="T32" s="107">
        <f t="shared" si="29"/>
        <v>5</v>
      </c>
      <c r="U32" s="106">
        <v>1</v>
      </c>
      <c r="V32" s="106" t="s">
        <v>29</v>
      </c>
      <c r="W32" s="106" t="s">
        <v>29</v>
      </c>
      <c r="X32" s="106" t="s">
        <v>30</v>
      </c>
      <c r="Y32" s="108" t="s">
        <v>31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104" t="s">
        <v>1170</v>
      </c>
      <c r="B33" s="104" t="s">
        <v>1171</v>
      </c>
      <c r="C33" s="105">
        <v>70306</v>
      </c>
      <c r="D33" s="106">
        <v>3</v>
      </c>
      <c r="E33" s="107">
        <v>1391</v>
      </c>
      <c r="F33" s="107">
        <v>3</v>
      </c>
      <c r="G33" s="107">
        <v>1209</v>
      </c>
      <c r="H33" s="107">
        <v>2</v>
      </c>
      <c r="I33" s="107">
        <v>180</v>
      </c>
      <c r="J33" s="107">
        <v>0</v>
      </c>
      <c r="K33" s="107"/>
      <c r="L33" s="107"/>
      <c r="M33" s="106"/>
      <c r="N33" s="106"/>
      <c r="O33" s="106"/>
      <c r="P33" s="106"/>
      <c r="Q33" s="106"/>
      <c r="R33" s="106"/>
      <c r="S33" s="107">
        <f t="shared" ref="S33:T33" si="30">SUM(E33+G33+I33+K33+M33+O33+Q33)</f>
        <v>2780</v>
      </c>
      <c r="T33" s="107">
        <f t="shared" si="30"/>
        <v>5</v>
      </c>
      <c r="U33" s="106">
        <v>1</v>
      </c>
      <c r="V33" s="106" t="s">
        <v>30</v>
      </c>
      <c r="W33" s="106" t="s">
        <v>30</v>
      </c>
      <c r="X33" s="106" t="s">
        <v>29</v>
      </c>
      <c r="Y33" s="108" t="s">
        <v>31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104" t="s">
        <v>1172</v>
      </c>
      <c r="B34" s="104" t="s">
        <v>1173</v>
      </c>
      <c r="C34" s="105">
        <v>70307</v>
      </c>
      <c r="D34" s="106">
        <v>4</v>
      </c>
      <c r="E34" s="107">
        <v>1944</v>
      </c>
      <c r="F34" s="107">
        <v>4</v>
      </c>
      <c r="G34" s="107">
        <v>2246</v>
      </c>
      <c r="H34" s="107">
        <v>5</v>
      </c>
      <c r="I34" s="107">
        <v>220</v>
      </c>
      <c r="J34" s="107">
        <v>0</v>
      </c>
      <c r="K34" s="107">
        <v>122</v>
      </c>
      <c r="L34" s="107">
        <v>0</v>
      </c>
      <c r="M34" s="106"/>
      <c r="N34" s="106"/>
      <c r="O34" s="106"/>
      <c r="P34" s="106"/>
      <c r="Q34" s="106"/>
      <c r="R34" s="106"/>
      <c r="S34" s="107">
        <f t="shared" ref="S34:T34" si="31">SUM(E34+G34+I34+K34+M34+O34+Q34)</f>
        <v>4532</v>
      </c>
      <c r="T34" s="107">
        <f t="shared" si="31"/>
        <v>9</v>
      </c>
      <c r="U34" s="106">
        <v>1</v>
      </c>
      <c r="V34" s="106" t="s">
        <v>29</v>
      </c>
      <c r="W34" s="106" t="s">
        <v>29</v>
      </c>
      <c r="X34" s="106" t="s">
        <v>30</v>
      </c>
      <c r="Y34" s="108" t="s">
        <v>31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104" t="s">
        <v>1176</v>
      </c>
      <c r="B35" s="104" t="s">
        <v>1177</v>
      </c>
      <c r="C35" s="105">
        <v>70308</v>
      </c>
      <c r="D35" s="106">
        <v>3</v>
      </c>
      <c r="E35" s="107">
        <v>1831</v>
      </c>
      <c r="F35" s="107">
        <v>4</v>
      </c>
      <c r="G35" s="107">
        <v>1641</v>
      </c>
      <c r="H35" s="107">
        <v>3</v>
      </c>
      <c r="I35" s="107">
        <v>112</v>
      </c>
      <c r="J35" s="107">
        <v>0</v>
      </c>
      <c r="K35" s="107"/>
      <c r="L35" s="107"/>
      <c r="M35" s="106"/>
      <c r="N35" s="106"/>
      <c r="O35" s="106"/>
      <c r="P35" s="106"/>
      <c r="Q35" s="106"/>
      <c r="R35" s="106"/>
      <c r="S35" s="107">
        <f t="shared" ref="S35:T35" si="32">SUM(E35+G35+I35+K35+M35+O35+Q35)</f>
        <v>3584</v>
      </c>
      <c r="T35" s="107">
        <f t="shared" si="32"/>
        <v>7</v>
      </c>
      <c r="U35" s="106">
        <v>2</v>
      </c>
      <c r="V35" s="106" t="s">
        <v>30</v>
      </c>
      <c r="W35" s="106" t="s">
        <v>30</v>
      </c>
      <c r="X35" s="106" t="s">
        <v>29</v>
      </c>
      <c r="Y35" s="108" t="s">
        <v>31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104" t="s">
        <v>1180</v>
      </c>
      <c r="B36" s="104" t="s">
        <v>438</v>
      </c>
      <c r="C36" s="105">
        <v>70310</v>
      </c>
      <c r="D36" s="106">
        <v>3</v>
      </c>
      <c r="E36" s="107">
        <v>1273</v>
      </c>
      <c r="F36" s="107">
        <v>3</v>
      </c>
      <c r="G36" s="107">
        <v>1029</v>
      </c>
      <c r="H36" s="107">
        <v>2</v>
      </c>
      <c r="I36" s="107">
        <v>131</v>
      </c>
      <c r="J36" s="107">
        <v>0</v>
      </c>
      <c r="K36" s="107"/>
      <c r="L36" s="107"/>
      <c r="M36" s="106"/>
      <c r="N36" s="106"/>
      <c r="O36" s="106"/>
      <c r="P36" s="106"/>
      <c r="Q36" s="106"/>
      <c r="R36" s="106"/>
      <c r="S36" s="107">
        <f t="shared" ref="S36:T36" si="33">SUM(E36+G36+I36+K36+M36+O36+Q36)</f>
        <v>2433</v>
      </c>
      <c r="T36" s="107">
        <f t="shared" si="33"/>
        <v>5</v>
      </c>
      <c r="U36" s="106">
        <v>3</v>
      </c>
      <c r="V36" s="106" t="s">
        <v>30</v>
      </c>
      <c r="W36" s="106" t="s">
        <v>30</v>
      </c>
      <c r="X36" s="106" t="s">
        <v>29</v>
      </c>
      <c r="Y36" s="108" t="s">
        <v>31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104" t="s">
        <v>1181</v>
      </c>
      <c r="B37" s="104" t="s">
        <v>1182</v>
      </c>
      <c r="C37" s="105">
        <v>70311</v>
      </c>
      <c r="D37" s="106">
        <v>3</v>
      </c>
      <c r="E37" s="107">
        <v>1271</v>
      </c>
      <c r="F37" s="107">
        <v>3</v>
      </c>
      <c r="G37" s="107">
        <v>1234</v>
      </c>
      <c r="H37" s="107">
        <v>2</v>
      </c>
      <c r="I37" s="107">
        <v>197</v>
      </c>
      <c r="J37" s="107">
        <v>0</v>
      </c>
      <c r="K37" s="107"/>
      <c r="L37" s="107"/>
      <c r="M37" s="106"/>
      <c r="N37" s="106"/>
      <c r="O37" s="106"/>
      <c r="P37" s="106"/>
      <c r="Q37" s="106"/>
      <c r="R37" s="106"/>
      <c r="S37" s="107">
        <f t="shared" ref="S37:T37" si="34">SUM(E37+G37+I37+K37+M37+O37+Q37)</f>
        <v>2702</v>
      </c>
      <c r="T37" s="107">
        <f t="shared" si="34"/>
        <v>5</v>
      </c>
      <c r="U37" s="106">
        <v>1</v>
      </c>
      <c r="V37" s="106" t="s">
        <v>30</v>
      </c>
      <c r="W37" s="106" t="s">
        <v>30</v>
      </c>
      <c r="X37" s="106" t="s">
        <v>29</v>
      </c>
      <c r="Y37" s="108" t="s">
        <v>31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104" t="s">
        <v>1185</v>
      </c>
      <c r="B38" s="104" t="s">
        <v>1186</v>
      </c>
      <c r="C38" s="105">
        <v>70312</v>
      </c>
      <c r="D38" s="106">
        <v>3</v>
      </c>
      <c r="E38" s="107">
        <v>1492</v>
      </c>
      <c r="F38" s="107">
        <v>3</v>
      </c>
      <c r="G38" s="107">
        <v>2078</v>
      </c>
      <c r="H38" s="107">
        <v>4</v>
      </c>
      <c r="I38" s="107">
        <v>480</v>
      </c>
      <c r="J38" s="107">
        <v>0</v>
      </c>
      <c r="K38" s="107"/>
      <c r="L38" s="107"/>
      <c r="M38" s="106"/>
      <c r="N38" s="106"/>
      <c r="O38" s="106"/>
      <c r="P38" s="106"/>
      <c r="Q38" s="106"/>
      <c r="R38" s="106"/>
      <c r="S38" s="107">
        <f t="shared" ref="S38:T38" si="35">SUM(E38+G38+I38+K38+M38+O38+Q38)</f>
        <v>4050</v>
      </c>
      <c r="T38" s="107">
        <f t="shared" si="35"/>
        <v>7</v>
      </c>
      <c r="U38" s="106">
        <v>1</v>
      </c>
      <c r="V38" s="106" t="s">
        <v>29</v>
      </c>
      <c r="W38" s="106" t="s">
        <v>29</v>
      </c>
      <c r="X38" s="106" t="s">
        <v>30</v>
      </c>
      <c r="Y38" s="108" t="s">
        <v>31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104" t="s">
        <v>1191</v>
      </c>
      <c r="B39" s="104" t="s">
        <v>1192</v>
      </c>
      <c r="C39" s="105">
        <v>70313</v>
      </c>
      <c r="D39" s="106">
        <v>4</v>
      </c>
      <c r="E39" s="107">
        <v>1274</v>
      </c>
      <c r="F39" s="107">
        <v>2</v>
      </c>
      <c r="G39" s="107">
        <v>1343</v>
      </c>
      <c r="H39" s="107">
        <v>3</v>
      </c>
      <c r="I39" s="107">
        <v>90</v>
      </c>
      <c r="J39" s="107">
        <v>0</v>
      </c>
      <c r="K39" s="107">
        <v>83</v>
      </c>
      <c r="L39" s="107">
        <v>0</v>
      </c>
      <c r="M39" s="106"/>
      <c r="N39" s="106"/>
      <c r="O39" s="106"/>
      <c r="P39" s="106"/>
      <c r="Q39" s="106"/>
      <c r="R39" s="106"/>
      <c r="S39" s="107">
        <f t="shared" ref="S39:T39" si="36">SUM(E39+G39+I39+K39+M39+O39+Q39)</f>
        <v>2790</v>
      </c>
      <c r="T39" s="107">
        <f t="shared" si="36"/>
        <v>5</v>
      </c>
      <c r="U39" s="106">
        <v>1</v>
      </c>
      <c r="V39" s="106" t="s">
        <v>29</v>
      </c>
      <c r="W39" s="106" t="s">
        <v>29</v>
      </c>
      <c r="X39" s="106" t="s">
        <v>30</v>
      </c>
      <c r="Y39" s="108" t="s">
        <v>31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104" t="s">
        <v>1195</v>
      </c>
      <c r="B40" s="104" t="s">
        <v>1196</v>
      </c>
      <c r="C40" s="105">
        <v>70314</v>
      </c>
      <c r="D40" s="106">
        <v>3</v>
      </c>
      <c r="E40" s="107">
        <v>1277</v>
      </c>
      <c r="F40" s="107">
        <v>3</v>
      </c>
      <c r="G40" s="107">
        <v>1582</v>
      </c>
      <c r="H40" s="107">
        <v>4</v>
      </c>
      <c r="I40" s="107">
        <v>177</v>
      </c>
      <c r="J40" s="107">
        <v>0</v>
      </c>
      <c r="K40" s="107"/>
      <c r="L40" s="107"/>
      <c r="M40" s="106"/>
      <c r="N40" s="106"/>
      <c r="O40" s="106"/>
      <c r="P40" s="106"/>
      <c r="Q40" s="106"/>
      <c r="R40" s="106"/>
      <c r="S40" s="107">
        <f t="shared" ref="S40:T40" si="37">SUM(E40+G40+I40+K40+M40+O40+Q40)</f>
        <v>3036</v>
      </c>
      <c r="T40" s="107">
        <f t="shared" si="37"/>
        <v>7</v>
      </c>
      <c r="U40" s="106">
        <v>2</v>
      </c>
      <c r="V40" s="106" t="s">
        <v>29</v>
      </c>
      <c r="W40" s="106" t="s">
        <v>29</v>
      </c>
      <c r="X40" s="106" t="s">
        <v>30</v>
      </c>
      <c r="Y40" s="108" t="s">
        <v>31</v>
      </c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104" t="s">
        <v>1199</v>
      </c>
      <c r="B41" s="104" t="s">
        <v>1200</v>
      </c>
      <c r="C41" s="105">
        <v>70302</v>
      </c>
      <c r="D41" s="106">
        <v>2</v>
      </c>
      <c r="E41" s="107">
        <v>2727</v>
      </c>
      <c r="F41" s="107">
        <v>5</v>
      </c>
      <c r="G41" s="107">
        <v>2210</v>
      </c>
      <c r="H41" s="107">
        <v>4</v>
      </c>
      <c r="I41" s="107"/>
      <c r="J41" s="107"/>
      <c r="K41" s="107"/>
      <c r="L41" s="107"/>
      <c r="M41" s="106"/>
      <c r="N41" s="106"/>
      <c r="O41" s="106"/>
      <c r="P41" s="106"/>
      <c r="Q41" s="106"/>
      <c r="R41" s="106"/>
      <c r="S41" s="107">
        <f t="shared" ref="S41:T41" si="38">SUM(E41+G41+I41+K41+M41+O41+Q41)</f>
        <v>4937</v>
      </c>
      <c r="T41" s="107">
        <f t="shared" si="38"/>
        <v>9</v>
      </c>
      <c r="U41" s="106">
        <v>1</v>
      </c>
      <c r="V41" s="106" t="s">
        <v>30</v>
      </c>
      <c r="W41" s="106" t="s">
        <v>30</v>
      </c>
      <c r="X41" s="106" t="s">
        <v>29</v>
      </c>
      <c r="Y41" s="108" t="s">
        <v>31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104" t="s">
        <v>1203</v>
      </c>
      <c r="B42" s="104" t="s">
        <v>1204</v>
      </c>
      <c r="C42" s="105">
        <v>70309</v>
      </c>
      <c r="D42" s="106">
        <v>2</v>
      </c>
      <c r="E42" s="107">
        <v>2398</v>
      </c>
      <c r="F42" s="107">
        <v>5</v>
      </c>
      <c r="G42" s="107">
        <v>1918</v>
      </c>
      <c r="H42" s="107">
        <v>4</v>
      </c>
      <c r="I42" s="107"/>
      <c r="J42" s="107"/>
      <c r="K42" s="107"/>
      <c r="L42" s="107"/>
      <c r="M42" s="106"/>
      <c r="N42" s="106"/>
      <c r="O42" s="106"/>
      <c r="P42" s="106"/>
      <c r="Q42" s="106"/>
      <c r="R42" s="106"/>
      <c r="S42" s="107">
        <f t="shared" ref="S42:T42" si="39">SUM(E42+G42+I42+K42+M42+O42+Q42)</f>
        <v>4316</v>
      </c>
      <c r="T42" s="107">
        <f t="shared" si="39"/>
        <v>9</v>
      </c>
      <c r="U42" s="106">
        <v>2</v>
      </c>
      <c r="V42" s="106" t="s">
        <v>30</v>
      </c>
      <c r="W42" s="106" t="s">
        <v>30</v>
      </c>
      <c r="X42" s="106" t="s">
        <v>29</v>
      </c>
      <c r="Y42" s="108" t="s">
        <v>31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104" t="s">
        <v>1206</v>
      </c>
      <c r="B43" s="104" t="s">
        <v>1207</v>
      </c>
      <c r="C43" s="105">
        <v>70315</v>
      </c>
      <c r="D43" s="106">
        <v>3</v>
      </c>
      <c r="E43" s="107">
        <v>2415</v>
      </c>
      <c r="F43" s="107">
        <v>5</v>
      </c>
      <c r="G43" s="107">
        <v>986</v>
      </c>
      <c r="H43" s="107">
        <v>2</v>
      </c>
      <c r="I43" s="107"/>
      <c r="J43" s="107"/>
      <c r="K43" s="107"/>
      <c r="L43" s="107"/>
      <c r="M43" s="106"/>
      <c r="N43" s="106"/>
      <c r="O43" s="106">
        <v>139</v>
      </c>
      <c r="P43" s="106">
        <v>0</v>
      </c>
      <c r="Q43" s="106"/>
      <c r="R43" s="106"/>
      <c r="S43" s="107">
        <f t="shared" ref="S43:T43" si="40">SUM(E43+G43+I43+K43+M43+O43+Q43)</f>
        <v>3540</v>
      </c>
      <c r="T43" s="107">
        <f t="shared" si="40"/>
        <v>7</v>
      </c>
      <c r="U43" s="106">
        <v>2</v>
      </c>
      <c r="V43" s="106" t="s">
        <v>30</v>
      </c>
      <c r="W43" s="106" t="s">
        <v>30</v>
      </c>
      <c r="X43" s="106" t="s">
        <v>29</v>
      </c>
      <c r="Y43" s="108" t="s">
        <v>31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104" t="s">
        <v>1208</v>
      </c>
      <c r="B44" s="104" t="s">
        <v>704</v>
      </c>
      <c r="C44" s="105">
        <v>70401</v>
      </c>
      <c r="D44" s="106">
        <v>3</v>
      </c>
      <c r="E44" s="107">
        <v>1665</v>
      </c>
      <c r="F44" s="107">
        <v>2</v>
      </c>
      <c r="G44" s="107">
        <v>1691</v>
      </c>
      <c r="H44" s="107">
        <v>3</v>
      </c>
      <c r="I44" s="107">
        <v>153</v>
      </c>
      <c r="J44" s="107">
        <v>0</v>
      </c>
      <c r="K44" s="107"/>
      <c r="L44" s="107"/>
      <c r="M44" s="106"/>
      <c r="N44" s="106"/>
      <c r="O44" s="106"/>
      <c r="P44" s="106"/>
      <c r="Q44" s="106"/>
      <c r="R44" s="106"/>
      <c r="S44" s="107">
        <f t="shared" ref="S44:T44" si="41">SUM(E44+G44+I44+K44+M44+O44+Q44)</f>
        <v>3509</v>
      </c>
      <c r="T44" s="107">
        <f t="shared" si="41"/>
        <v>5</v>
      </c>
      <c r="U44" s="106">
        <v>0</v>
      </c>
      <c r="V44" s="106" t="s">
        <v>29</v>
      </c>
      <c r="W44" s="106" t="s">
        <v>29</v>
      </c>
      <c r="X44" s="106" t="s">
        <v>30</v>
      </c>
      <c r="Y44" s="108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104" t="s">
        <v>1211</v>
      </c>
      <c r="B45" s="104" t="s">
        <v>1212</v>
      </c>
      <c r="C45" s="105">
        <v>70402</v>
      </c>
      <c r="D45" s="106">
        <v>3</v>
      </c>
      <c r="E45" s="107">
        <v>1870</v>
      </c>
      <c r="F45" s="107">
        <v>3</v>
      </c>
      <c r="G45" s="107">
        <v>2144</v>
      </c>
      <c r="H45" s="107">
        <v>4</v>
      </c>
      <c r="I45" s="107"/>
      <c r="J45" s="107"/>
      <c r="K45" s="107">
        <v>129</v>
      </c>
      <c r="L45" s="107">
        <v>0</v>
      </c>
      <c r="M45" s="106"/>
      <c r="N45" s="106"/>
      <c r="O45" s="106"/>
      <c r="P45" s="106"/>
      <c r="Q45" s="106"/>
      <c r="R45" s="106"/>
      <c r="S45" s="107">
        <f t="shared" ref="S45:T45" si="42">SUM(E45+G45+I45+K45+M45+O45+Q45)</f>
        <v>4143</v>
      </c>
      <c r="T45" s="107">
        <f t="shared" si="42"/>
        <v>7</v>
      </c>
      <c r="U45" s="106">
        <v>1</v>
      </c>
      <c r="V45" s="106" t="s">
        <v>29</v>
      </c>
      <c r="W45" s="106" t="s">
        <v>29</v>
      </c>
      <c r="X45" s="106" t="s">
        <v>30</v>
      </c>
      <c r="Y45" s="108" t="s">
        <v>31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104" t="s">
        <v>1215</v>
      </c>
      <c r="B46" s="104" t="s">
        <v>1216</v>
      </c>
      <c r="C46" s="105">
        <v>70403</v>
      </c>
      <c r="D46" s="106">
        <v>3</v>
      </c>
      <c r="E46" s="107">
        <v>1090</v>
      </c>
      <c r="F46" s="107">
        <v>2</v>
      </c>
      <c r="G46" s="107">
        <v>1361</v>
      </c>
      <c r="H46" s="107">
        <v>3</v>
      </c>
      <c r="I46" s="107">
        <v>79</v>
      </c>
      <c r="J46" s="107">
        <v>0</v>
      </c>
      <c r="K46" s="107"/>
      <c r="L46" s="107"/>
      <c r="M46" s="106"/>
      <c r="N46" s="106"/>
      <c r="O46" s="106"/>
      <c r="P46" s="106"/>
      <c r="Q46" s="106"/>
      <c r="R46" s="106"/>
      <c r="S46" s="107">
        <f t="shared" ref="S46:T46" si="43">SUM(E46+G46+I46+K46+M46+O46+Q46)</f>
        <v>2530</v>
      </c>
      <c r="T46" s="107">
        <f t="shared" si="43"/>
        <v>5</v>
      </c>
      <c r="U46" s="106">
        <v>0</v>
      </c>
      <c r="V46" s="106" t="s">
        <v>29</v>
      </c>
      <c r="W46" s="106" t="s">
        <v>29</v>
      </c>
      <c r="X46" s="106" t="s">
        <v>30</v>
      </c>
      <c r="Y46" s="108" t="s">
        <v>31</v>
      </c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104" t="s">
        <v>1217</v>
      </c>
      <c r="B47" s="104" t="s">
        <v>1218</v>
      </c>
      <c r="C47" s="105">
        <v>70404</v>
      </c>
      <c r="D47" s="106">
        <v>4</v>
      </c>
      <c r="E47" s="107">
        <v>1938</v>
      </c>
      <c r="F47" s="107">
        <v>3</v>
      </c>
      <c r="G47" s="107">
        <v>2354</v>
      </c>
      <c r="H47" s="107">
        <v>4</v>
      </c>
      <c r="I47" s="107"/>
      <c r="J47" s="107"/>
      <c r="K47" s="107">
        <v>250</v>
      </c>
      <c r="L47" s="107">
        <v>0</v>
      </c>
      <c r="M47" s="107">
        <v>91</v>
      </c>
      <c r="N47" s="107">
        <v>0</v>
      </c>
      <c r="O47" s="106"/>
      <c r="P47" s="106"/>
      <c r="Q47" s="106"/>
      <c r="R47" s="106"/>
      <c r="S47" s="107">
        <f t="shared" ref="S47:T47" si="44">SUM(E47+G47+I47+K47+M47+O47+Q47)</f>
        <v>4633</v>
      </c>
      <c r="T47" s="107">
        <f t="shared" si="44"/>
        <v>7</v>
      </c>
      <c r="U47" s="106">
        <v>1</v>
      </c>
      <c r="V47" s="106" t="s">
        <v>29</v>
      </c>
      <c r="W47" s="106" t="s">
        <v>29</v>
      </c>
      <c r="X47" s="106" t="s">
        <v>30</v>
      </c>
      <c r="Y47" s="108" t="s">
        <v>31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104" t="s">
        <v>1220</v>
      </c>
      <c r="B48" s="104" t="s">
        <v>1221</v>
      </c>
      <c r="C48" s="105">
        <v>70405</v>
      </c>
      <c r="D48" s="106">
        <v>5</v>
      </c>
      <c r="E48" s="107">
        <v>1061</v>
      </c>
      <c r="F48" s="107">
        <v>2</v>
      </c>
      <c r="G48" s="107">
        <v>1123</v>
      </c>
      <c r="H48" s="107">
        <v>3</v>
      </c>
      <c r="I48" s="107">
        <v>93</v>
      </c>
      <c r="J48" s="107">
        <v>0</v>
      </c>
      <c r="K48" s="107">
        <v>70</v>
      </c>
      <c r="L48" s="107">
        <v>0</v>
      </c>
      <c r="M48" s="107">
        <v>45</v>
      </c>
      <c r="N48" s="107">
        <v>0</v>
      </c>
      <c r="O48" s="106"/>
      <c r="P48" s="106"/>
      <c r="Q48" s="106"/>
      <c r="R48" s="106"/>
      <c r="S48" s="107">
        <f t="shared" ref="S48:T48" si="45">SUM(E48+G48+I48+K48+M48+O48+Q48)</f>
        <v>2392</v>
      </c>
      <c r="T48" s="107">
        <f t="shared" si="45"/>
        <v>5</v>
      </c>
      <c r="U48" s="106">
        <v>1</v>
      </c>
      <c r="V48" s="106" t="s">
        <v>29</v>
      </c>
      <c r="W48" s="106" t="s">
        <v>29</v>
      </c>
      <c r="X48" s="106" t="s">
        <v>30</v>
      </c>
      <c r="Y48" s="108" t="s">
        <v>31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104" t="s">
        <v>1224</v>
      </c>
      <c r="B49" s="104" t="s">
        <v>1225</v>
      </c>
      <c r="C49" s="105">
        <v>70406</v>
      </c>
      <c r="D49" s="106">
        <v>3</v>
      </c>
      <c r="E49" s="107">
        <v>973</v>
      </c>
      <c r="F49" s="107">
        <v>2</v>
      </c>
      <c r="G49" s="107">
        <v>1129</v>
      </c>
      <c r="H49" s="107">
        <v>3</v>
      </c>
      <c r="I49" s="107"/>
      <c r="J49" s="107"/>
      <c r="K49" s="107">
        <v>103</v>
      </c>
      <c r="L49" s="107">
        <v>0</v>
      </c>
      <c r="M49" s="106"/>
      <c r="N49" s="106"/>
      <c r="O49" s="106"/>
      <c r="P49" s="106"/>
      <c r="Q49" s="106"/>
      <c r="R49" s="106"/>
      <c r="S49" s="107">
        <f t="shared" ref="S49:T49" si="46">SUM(E49+G49+I49+K49+M49+O49+Q49)</f>
        <v>2205</v>
      </c>
      <c r="T49" s="107">
        <f t="shared" si="46"/>
        <v>5</v>
      </c>
      <c r="U49" s="106">
        <v>1</v>
      </c>
      <c r="V49" s="106" t="s">
        <v>29</v>
      </c>
      <c r="W49" s="106" t="s">
        <v>29</v>
      </c>
      <c r="X49" s="106" t="s">
        <v>30</v>
      </c>
      <c r="Y49" s="108" t="s">
        <v>31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104" t="s">
        <v>1227</v>
      </c>
      <c r="B50" s="104" t="s">
        <v>1228</v>
      </c>
      <c r="C50" s="105">
        <v>70407</v>
      </c>
      <c r="D50" s="106">
        <v>3</v>
      </c>
      <c r="E50" s="107">
        <v>1638</v>
      </c>
      <c r="F50" s="107">
        <v>3</v>
      </c>
      <c r="G50" s="107">
        <v>1930</v>
      </c>
      <c r="H50" s="107">
        <v>4</v>
      </c>
      <c r="I50" s="107"/>
      <c r="J50" s="107"/>
      <c r="K50" s="107"/>
      <c r="L50" s="107"/>
      <c r="M50" s="106">
        <v>67</v>
      </c>
      <c r="N50" s="106">
        <v>0</v>
      </c>
      <c r="O50" s="106"/>
      <c r="P50" s="106"/>
      <c r="Q50" s="106"/>
      <c r="R50" s="106"/>
      <c r="S50" s="107">
        <f t="shared" ref="S50:T50" si="47">SUM(E50+G50+I50+K50+M50+O50+Q50)</f>
        <v>3635</v>
      </c>
      <c r="T50" s="107">
        <f t="shared" si="47"/>
        <v>7</v>
      </c>
      <c r="U50" s="106">
        <v>1</v>
      </c>
      <c r="V50" s="106" t="s">
        <v>29</v>
      </c>
      <c r="W50" s="106" t="s">
        <v>29</v>
      </c>
      <c r="X50" s="106" t="s">
        <v>30</v>
      </c>
      <c r="Y50" s="108" t="s">
        <v>31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104" t="s">
        <v>1231</v>
      </c>
      <c r="B51" s="104" t="s">
        <v>1232</v>
      </c>
      <c r="C51" s="105">
        <v>70501</v>
      </c>
      <c r="D51" s="106">
        <v>4</v>
      </c>
      <c r="E51" s="107">
        <v>810</v>
      </c>
      <c r="F51" s="107">
        <v>2</v>
      </c>
      <c r="G51" s="107">
        <v>580</v>
      </c>
      <c r="H51" s="107">
        <v>2</v>
      </c>
      <c r="I51" s="107">
        <v>108</v>
      </c>
      <c r="J51" s="107">
        <v>0</v>
      </c>
      <c r="K51" s="107"/>
      <c r="L51" s="107"/>
      <c r="M51" s="106"/>
      <c r="N51" s="106"/>
      <c r="O51" s="106"/>
      <c r="P51" s="106"/>
      <c r="Q51" s="106">
        <v>326</v>
      </c>
      <c r="R51" s="106">
        <v>1</v>
      </c>
      <c r="S51" s="107">
        <f t="shared" ref="S51:T51" si="48">SUM(E51+G51+I51+K51+M51+O51+Q51)</f>
        <v>1824</v>
      </c>
      <c r="T51" s="107">
        <f t="shared" si="48"/>
        <v>5</v>
      </c>
      <c r="U51" s="106">
        <v>0</v>
      </c>
      <c r="V51" s="106" t="s">
        <v>30</v>
      </c>
      <c r="W51" s="106" t="s">
        <v>29</v>
      </c>
      <c r="X51" s="106" t="s">
        <v>1030</v>
      </c>
      <c r="Y51" s="108" t="s">
        <v>31</v>
      </c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104" t="s">
        <v>1234</v>
      </c>
      <c r="B52" s="104" t="s">
        <v>1235</v>
      </c>
      <c r="C52" s="105">
        <v>70502</v>
      </c>
      <c r="D52" s="106">
        <v>3</v>
      </c>
      <c r="E52" s="107">
        <v>2404</v>
      </c>
      <c r="F52" s="107">
        <v>4</v>
      </c>
      <c r="G52" s="107">
        <v>2482</v>
      </c>
      <c r="H52" s="107">
        <v>5</v>
      </c>
      <c r="I52" s="107"/>
      <c r="J52" s="107"/>
      <c r="K52" s="107">
        <v>156</v>
      </c>
      <c r="L52" s="107">
        <v>0</v>
      </c>
      <c r="M52" s="106"/>
      <c r="N52" s="106"/>
      <c r="O52" s="106"/>
      <c r="P52" s="106"/>
      <c r="Q52" s="106"/>
      <c r="R52" s="106"/>
      <c r="S52" s="107">
        <f t="shared" ref="S52:T52" si="49">SUM(E52+G52+I52+K52+M52+O52+Q52)</f>
        <v>5042</v>
      </c>
      <c r="T52" s="107">
        <f t="shared" si="49"/>
        <v>9</v>
      </c>
      <c r="U52" s="106">
        <v>2</v>
      </c>
      <c r="V52" s="106" t="s">
        <v>29</v>
      </c>
      <c r="W52" s="106" t="s">
        <v>29</v>
      </c>
      <c r="X52" s="106" t="s">
        <v>30</v>
      </c>
      <c r="Y52" s="108" t="s">
        <v>31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104" t="s">
        <v>1238</v>
      </c>
      <c r="B53" s="104" t="s">
        <v>1239</v>
      </c>
      <c r="C53" s="105">
        <v>70503</v>
      </c>
      <c r="D53" s="106">
        <v>3</v>
      </c>
      <c r="E53" s="107">
        <v>1007</v>
      </c>
      <c r="F53" s="107">
        <v>2</v>
      </c>
      <c r="G53" s="107">
        <v>1126</v>
      </c>
      <c r="H53" s="107">
        <v>3</v>
      </c>
      <c r="I53" s="107"/>
      <c r="J53" s="107"/>
      <c r="K53" s="107"/>
      <c r="L53" s="107"/>
      <c r="M53" s="106">
        <v>76</v>
      </c>
      <c r="N53" s="106">
        <v>0</v>
      </c>
      <c r="O53" s="106"/>
      <c r="P53" s="106"/>
      <c r="Q53" s="106"/>
      <c r="R53" s="106"/>
      <c r="S53" s="107">
        <f t="shared" ref="S53:T53" si="50">SUM(E53+G53+I53+K53+M53+O53+Q53)</f>
        <v>2209</v>
      </c>
      <c r="T53" s="107">
        <f t="shared" si="50"/>
        <v>5</v>
      </c>
      <c r="U53" s="106">
        <v>0</v>
      </c>
      <c r="V53" s="106" t="s">
        <v>29</v>
      </c>
      <c r="W53" s="106" t="s">
        <v>29</v>
      </c>
      <c r="X53" s="106" t="s">
        <v>30</v>
      </c>
      <c r="Y53" s="108" t="s">
        <v>31</v>
      </c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104" t="s">
        <v>1241</v>
      </c>
      <c r="B54" s="104" t="s">
        <v>1242</v>
      </c>
      <c r="C54" s="105">
        <v>70504</v>
      </c>
      <c r="D54" s="106">
        <v>3</v>
      </c>
      <c r="E54" s="107">
        <v>1291</v>
      </c>
      <c r="F54" s="107">
        <v>3</v>
      </c>
      <c r="G54" s="107">
        <v>710</v>
      </c>
      <c r="H54" s="107">
        <v>2</v>
      </c>
      <c r="I54" s="107">
        <v>162</v>
      </c>
      <c r="J54" s="107">
        <v>0</v>
      </c>
      <c r="K54" s="107"/>
      <c r="L54" s="107"/>
      <c r="M54" s="106"/>
      <c r="N54" s="106"/>
      <c r="O54" s="106"/>
      <c r="P54" s="106"/>
      <c r="Q54" s="106"/>
      <c r="R54" s="106"/>
      <c r="S54" s="107">
        <f t="shared" ref="S54:T54" si="51">SUM(E54+G54+I54+K54+M54+O54+Q54)</f>
        <v>2163</v>
      </c>
      <c r="T54" s="107">
        <f t="shared" si="51"/>
        <v>5</v>
      </c>
      <c r="U54" s="106">
        <v>1</v>
      </c>
      <c r="V54" s="106" t="s">
        <v>30</v>
      </c>
      <c r="W54" s="106" t="s">
        <v>30</v>
      </c>
      <c r="X54" s="106" t="s">
        <v>29</v>
      </c>
      <c r="Y54" s="108" t="s">
        <v>31</v>
      </c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104" t="s">
        <v>1245</v>
      </c>
      <c r="B55" s="104" t="s">
        <v>1052</v>
      </c>
      <c r="C55" s="105">
        <v>70505</v>
      </c>
      <c r="D55" s="106">
        <v>4</v>
      </c>
      <c r="E55" s="107">
        <v>1207</v>
      </c>
      <c r="F55" s="107">
        <v>3</v>
      </c>
      <c r="G55" s="107">
        <v>853</v>
      </c>
      <c r="H55" s="107">
        <v>2</v>
      </c>
      <c r="I55" s="107"/>
      <c r="J55" s="107"/>
      <c r="K55" s="107">
        <v>105</v>
      </c>
      <c r="L55" s="107">
        <v>0</v>
      </c>
      <c r="M55" s="106"/>
      <c r="N55" s="106"/>
      <c r="O55" s="106"/>
      <c r="P55" s="106"/>
      <c r="Q55" s="106">
        <v>165</v>
      </c>
      <c r="R55" s="106">
        <v>0</v>
      </c>
      <c r="S55" s="107">
        <f t="shared" ref="S55:T55" si="52">SUM(E55+G55+I55+K55+M55+O55+Q55)</f>
        <v>2330</v>
      </c>
      <c r="T55" s="107">
        <f t="shared" si="52"/>
        <v>5</v>
      </c>
      <c r="U55" s="106">
        <v>0</v>
      </c>
      <c r="V55" s="106" t="s">
        <v>30</v>
      </c>
      <c r="W55" s="106" t="s">
        <v>30</v>
      </c>
      <c r="X55" s="106" t="s">
        <v>29</v>
      </c>
      <c r="Y55" s="108" t="s">
        <v>31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104" t="s">
        <v>1246</v>
      </c>
      <c r="B56" s="104" t="s">
        <v>1247</v>
      </c>
      <c r="C56" s="105">
        <v>70506</v>
      </c>
      <c r="D56" s="106">
        <v>3</v>
      </c>
      <c r="E56" s="107">
        <v>1186</v>
      </c>
      <c r="F56" s="107">
        <v>3</v>
      </c>
      <c r="G56" s="107">
        <v>964</v>
      </c>
      <c r="H56" s="107">
        <v>2</v>
      </c>
      <c r="I56" s="107"/>
      <c r="J56" s="107"/>
      <c r="K56" s="107">
        <v>146</v>
      </c>
      <c r="L56" s="107">
        <v>0</v>
      </c>
      <c r="M56" s="106"/>
      <c r="N56" s="106"/>
      <c r="O56" s="106"/>
      <c r="P56" s="106"/>
      <c r="Q56" s="106"/>
      <c r="R56" s="106"/>
      <c r="S56" s="107">
        <f t="shared" ref="S56:T56" si="53">SUM(E56+G56+I56+K56+M56+O56+Q56)</f>
        <v>2296</v>
      </c>
      <c r="T56" s="107">
        <f t="shared" si="53"/>
        <v>5</v>
      </c>
      <c r="U56" s="106">
        <v>1</v>
      </c>
      <c r="V56" s="106" t="s">
        <v>30</v>
      </c>
      <c r="W56" s="106" t="s">
        <v>30</v>
      </c>
      <c r="X56" s="106" t="s">
        <v>29</v>
      </c>
      <c r="Y56" s="108" t="s">
        <v>31</v>
      </c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104" t="s">
        <v>1249</v>
      </c>
      <c r="B57" s="104" t="s">
        <v>1250</v>
      </c>
      <c r="C57" s="105">
        <v>70507</v>
      </c>
      <c r="D57" s="106">
        <v>3</v>
      </c>
      <c r="E57" s="107">
        <v>1036</v>
      </c>
      <c r="F57" s="107">
        <v>4</v>
      </c>
      <c r="G57" s="107">
        <v>478</v>
      </c>
      <c r="H57" s="107">
        <v>1</v>
      </c>
      <c r="I57" s="107">
        <v>68</v>
      </c>
      <c r="J57" s="107">
        <v>0</v>
      </c>
      <c r="K57" s="107"/>
      <c r="L57" s="107"/>
      <c r="M57" s="106"/>
      <c r="N57" s="106"/>
      <c r="O57" s="106"/>
      <c r="P57" s="106"/>
      <c r="Q57" s="106"/>
      <c r="R57" s="106"/>
      <c r="S57" s="107">
        <f t="shared" ref="S57:T57" si="54">SUM(E57+G57+I57+K57+M57+O57+Q57)</f>
        <v>1582</v>
      </c>
      <c r="T57" s="107">
        <f t="shared" si="54"/>
        <v>5</v>
      </c>
      <c r="U57" s="106">
        <v>1</v>
      </c>
      <c r="V57" s="106" t="s">
        <v>30</v>
      </c>
      <c r="W57" s="106" t="s">
        <v>30</v>
      </c>
      <c r="X57" s="106" t="s">
        <v>29</v>
      </c>
      <c r="Y57" s="108" t="s">
        <v>31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104" t="s">
        <v>1253</v>
      </c>
      <c r="B58" s="104" t="s">
        <v>1254</v>
      </c>
      <c r="C58" s="105">
        <v>70508</v>
      </c>
      <c r="D58" s="106">
        <v>3</v>
      </c>
      <c r="E58" s="107">
        <v>1686</v>
      </c>
      <c r="F58" s="107">
        <v>3</v>
      </c>
      <c r="G58" s="107">
        <v>1486</v>
      </c>
      <c r="H58" s="107">
        <v>2</v>
      </c>
      <c r="I58" s="107">
        <v>149</v>
      </c>
      <c r="J58" s="107">
        <v>0</v>
      </c>
      <c r="K58" s="107"/>
      <c r="L58" s="107"/>
      <c r="M58" s="106"/>
      <c r="N58" s="106"/>
      <c r="O58" s="106"/>
      <c r="P58" s="106"/>
      <c r="Q58" s="106"/>
      <c r="R58" s="106"/>
      <c r="S58" s="107">
        <f t="shared" ref="S58:T58" si="55">SUM(E58+G58+I58+K58+M58+O58+Q58)</f>
        <v>3321</v>
      </c>
      <c r="T58" s="107">
        <f t="shared" si="55"/>
        <v>5</v>
      </c>
      <c r="U58" s="106">
        <v>1</v>
      </c>
      <c r="V58" s="106" t="s">
        <v>30</v>
      </c>
      <c r="W58" s="106" t="s">
        <v>30</v>
      </c>
      <c r="X58" s="106" t="s">
        <v>29</v>
      </c>
      <c r="Y58" s="108" t="s">
        <v>31</v>
      </c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104" t="s">
        <v>1257</v>
      </c>
      <c r="B59" s="104" t="s">
        <v>1258</v>
      </c>
      <c r="C59" s="105">
        <v>70509</v>
      </c>
      <c r="D59" s="106">
        <v>3</v>
      </c>
      <c r="E59" s="107">
        <v>1461</v>
      </c>
      <c r="F59" s="107">
        <v>3</v>
      </c>
      <c r="G59" s="107">
        <v>1445</v>
      </c>
      <c r="H59" s="107">
        <v>2</v>
      </c>
      <c r="I59" s="107"/>
      <c r="J59" s="107"/>
      <c r="K59" s="107">
        <v>247</v>
      </c>
      <c r="L59" s="107">
        <v>0</v>
      </c>
      <c r="M59" s="106"/>
      <c r="N59" s="106"/>
      <c r="O59" s="106"/>
      <c r="P59" s="106"/>
      <c r="Q59" s="106"/>
      <c r="R59" s="106"/>
      <c r="S59" s="107">
        <f t="shared" ref="S59:T59" si="56">SUM(E59+G59+I59+K59+M59+O59+Q59)</f>
        <v>3153</v>
      </c>
      <c r="T59" s="107">
        <f t="shared" si="56"/>
        <v>5</v>
      </c>
      <c r="U59" s="106">
        <v>1</v>
      </c>
      <c r="V59" s="106" t="s">
        <v>30</v>
      </c>
      <c r="W59" s="106" t="s">
        <v>30</v>
      </c>
      <c r="X59" s="106" t="s">
        <v>29</v>
      </c>
      <c r="Y59" s="108" t="s">
        <v>31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104" t="s">
        <v>1261</v>
      </c>
      <c r="B60" s="104" t="s">
        <v>1262</v>
      </c>
      <c r="C60" s="105">
        <v>70510</v>
      </c>
      <c r="D60" s="106">
        <v>4</v>
      </c>
      <c r="E60" s="107">
        <v>1538</v>
      </c>
      <c r="F60" s="107">
        <v>2</v>
      </c>
      <c r="G60" s="107">
        <v>1722</v>
      </c>
      <c r="H60" s="107">
        <v>3</v>
      </c>
      <c r="I60" s="107"/>
      <c r="J60" s="107"/>
      <c r="K60" s="107">
        <v>119</v>
      </c>
      <c r="L60" s="107">
        <v>0</v>
      </c>
      <c r="M60" s="107">
        <v>83</v>
      </c>
      <c r="N60" s="107">
        <v>0</v>
      </c>
      <c r="O60" s="106"/>
      <c r="P60" s="106"/>
      <c r="Q60" s="106"/>
      <c r="R60" s="106"/>
      <c r="S60" s="107">
        <f t="shared" ref="S60:T60" si="57">SUM(E60+G60+I60+K60+M60+O60+Q60)</f>
        <v>3462</v>
      </c>
      <c r="T60" s="107">
        <f t="shared" si="57"/>
        <v>5</v>
      </c>
      <c r="U60" s="106">
        <v>1</v>
      </c>
      <c r="V60" s="106" t="s">
        <v>29</v>
      </c>
      <c r="W60" s="106" t="s">
        <v>29</v>
      </c>
      <c r="X60" s="106" t="s">
        <v>30</v>
      </c>
      <c r="Y60" s="108" t="s">
        <v>31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104" t="s">
        <v>1263</v>
      </c>
      <c r="B61" s="104" t="s">
        <v>1264</v>
      </c>
      <c r="C61" s="105">
        <v>70601</v>
      </c>
      <c r="D61" s="106">
        <v>2</v>
      </c>
      <c r="E61" s="107">
        <v>1608</v>
      </c>
      <c r="F61" s="107">
        <v>3</v>
      </c>
      <c r="G61" s="107">
        <v>1716</v>
      </c>
      <c r="H61" s="107">
        <v>4</v>
      </c>
      <c r="I61" s="107"/>
      <c r="J61" s="107"/>
      <c r="K61" s="107"/>
      <c r="L61" s="107"/>
      <c r="M61" s="106"/>
      <c r="N61" s="106"/>
      <c r="O61" s="106"/>
      <c r="P61" s="106"/>
      <c r="Q61" s="106"/>
      <c r="R61" s="106"/>
      <c r="S61" s="107">
        <f t="shared" ref="S61:T61" si="58">SUM(E61+G61+I61+K61+M61+O61+Q61)</f>
        <v>3324</v>
      </c>
      <c r="T61" s="107">
        <f t="shared" si="58"/>
        <v>7</v>
      </c>
      <c r="U61" s="106">
        <v>1</v>
      </c>
      <c r="V61" s="106" t="s">
        <v>29</v>
      </c>
      <c r="W61" s="106" t="s">
        <v>29</v>
      </c>
      <c r="X61" s="106" t="s">
        <v>30</v>
      </c>
      <c r="Y61" s="108" t="s">
        <v>31</v>
      </c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104" t="s">
        <v>1267</v>
      </c>
      <c r="B62" s="104" t="s">
        <v>1268</v>
      </c>
      <c r="C62" s="105">
        <v>70602</v>
      </c>
      <c r="D62" s="106">
        <v>3</v>
      </c>
      <c r="E62" s="107">
        <v>1712</v>
      </c>
      <c r="F62" s="107">
        <v>4</v>
      </c>
      <c r="G62" s="107">
        <v>1173</v>
      </c>
      <c r="H62" s="107">
        <v>3</v>
      </c>
      <c r="I62" s="107">
        <v>328</v>
      </c>
      <c r="J62" s="107">
        <v>0</v>
      </c>
      <c r="K62" s="107"/>
      <c r="L62" s="107"/>
      <c r="M62" s="106"/>
      <c r="N62" s="106"/>
      <c r="O62" s="106"/>
      <c r="P62" s="106"/>
      <c r="Q62" s="106"/>
      <c r="R62" s="106"/>
      <c r="S62" s="107">
        <f t="shared" ref="S62:T62" si="59">SUM(E62+G62+I62+K62+M62+O62+Q62)</f>
        <v>3213</v>
      </c>
      <c r="T62" s="107">
        <f t="shared" si="59"/>
        <v>7</v>
      </c>
      <c r="U62" s="106">
        <v>1</v>
      </c>
      <c r="V62" s="106" t="s">
        <v>30</v>
      </c>
      <c r="W62" s="106" t="s">
        <v>30</v>
      </c>
      <c r="X62" s="106" t="s">
        <v>29</v>
      </c>
      <c r="Y62" s="108" t="s">
        <v>31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104" t="s">
        <v>1271</v>
      </c>
      <c r="B63" s="104" t="s">
        <v>1272</v>
      </c>
      <c r="C63" s="105">
        <v>70603</v>
      </c>
      <c r="D63" s="106">
        <v>3</v>
      </c>
      <c r="E63" s="107">
        <v>1472</v>
      </c>
      <c r="F63" s="107">
        <v>3</v>
      </c>
      <c r="G63" s="107">
        <v>959</v>
      </c>
      <c r="H63" s="107">
        <v>2</v>
      </c>
      <c r="I63" s="107">
        <v>272</v>
      </c>
      <c r="J63" s="107">
        <v>0</v>
      </c>
      <c r="K63" s="107"/>
      <c r="L63" s="107"/>
      <c r="M63" s="106"/>
      <c r="N63" s="106"/>
      <c r="O63" s="106"/>
      <c r="P63" s="106"/>
      <c r="Q63" s="106"/>
      <c r="R63" s="106"/>
      <c r="S63" s="107">
        <f t="shared" ref="S63:T63" si="60">SUM(E63+G63+I63+K63+M63+O63+Q63)</f>
        <v>2703</v>
      </c>
      <c r="T63" s="107">
        <f t="shared" si="60"/>
        <v>5</v>
      </c>
      <c r="U63" s="106">
        <v>1</v>
      </c>
      <c r="V63" s="106" t="s">
        <v>30</v>
      </c>
      <c r="W63" s="106" t="s">
        <v>30</v>
      </c>
      <c r="X63" s="106" t="s">
        <v>29</v>
      </c>
      <c r="Y63" s="108" t="s">
        <v>31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104" t="s">
        <v>1275</v>
      </c>
      <c r="B64" s="104" t="s">
        <v>1276</v>
      </c>
      <c r="C64" s="105">
        <v>70604</v>
      </c>
      <c r="D64" s="106">
        <v>4</v>
      </c>
      <c r="E64" s="107">
        <v>1732</v>
      </c>
      <c r="F64" s="107">
        <v>4</v>
      </c>
      <c r="G64" s="107">
        <v>1565</v>
      </c>
      <c r="H64" s="107">
        <v>3</v>
      </c>
      <c r="I64" s="107">
        <v>306</v>
      </c>
      <c r="J64" s="107">
        <v>0</v>
      </c>
      <c r="K64" s="107">
        <v>229</v>
      </c>
      <c r="L64" s="107">
        <v>0</v>
      </c>
      <c r="M64" s="106"/>
      <c r="N64" s="106"/>
      <c r="O64" s="106"/>
      <c r="P64" s="106"/>
      <c r="Q64" s="106"/>
      <c r="R64" s="106"/>
      <c r="S64" s="107">
        <f t="shared" ref="S64:T64" si="61">SUM(E64+G64+I64+K64+M64+O64+Q64)</f>
        <v>3832</v>
      </c>
      <c r="T64" s="107">
        <f t="shared" si="61"/>
        <v>7</v>
      </c>
      <c r="U64" s="106">
        <v>2</v>
      </c>
      <c r="V64" s="106" t="s">
        <v>30</v>
      </c>
      <c r="W64" s="106" t="s">
        <v>30</v>
      </c>
      <c r="X64" s="106" t="s">
        <v>29</v>
      </c>
      <c r="Y64" s="108" t="s">
        <v>31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104" t="s">
        <v>1279</v>
      </c>
      <c r="B65" s="104" t="s">
        <v>1280</v>
      </c>
      <c r="C65" s="105">
        <v>70605</v>
      </c>
      <c r="D65" s="106">
        <v>3</v>
      </c>
      <c r="E65" s="107">
        <v>2380</v>
      </c>
      <c r="F65" s="107">
        <v>5</v>
      </c>
      <c r="G65" s="107">
        <v>2328</v>
      </c>
      <c r="H65" s="107">
        <v>4</v>
      </c>
      <c r="I65" s="107"/>
      <c r="J65" s="107"/>
      <c r="K65" s="107">
        <v>138</v>
      </c>
      <c r="L65" s="107">
        <v>0</v>
      </c>
      <c r="M65" s="106"/>
      <c r="N65" s="106"/>
      <c r="O65" s="106"/>
      <c r="P65" s="106"/>
      <c r="Q65" s="106"/>
      <c r="R65" s="106"/>
      <c r="S65" s="107">
        <f t="shared" ref="S65:T65" si="62">SUM(E65+G65+I65+K65+M65+O65+Q65)</f>
        <v>4846</v>
      </c>
      <c r="T65" s="107">
        <f t="shared" si="62"/>
        <v>9</v>
      </c>
      <c r="U65" s="106">
        <v>2</v>
      </c>
      <c r="V65" s="106" t="s">
        <v>30</v>
      </c>
      <c r="W65" s="106" t="s">
        <v>30</v>
      </c>
      <c r="X65" s="106" t="s">
        <v>29</v>
      </c>
      <c r="Y65" s="108" t="s">
        <v>31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104" t="s">
        <v>1283</v>
      </c>
      <c r="B66" s="104" t="s">
        <v>1284</v>
      </c>
      <c r="C66" s="105">
        <v>70606</v>
      </c>
      <c r="D66" s="106">
        <v>3</v>
      </c>
      <c r="E66" s="107">
        <v>1108</v>
      </c>
      <c r="F66" s="107">
        <v>2</v>
      </c>
      <c r="G66" s="107">
        <v>1616</v>
      </c>
      <c r="H66" s="107">
        <v>3</v>
      </c>
      <c r="I66" s="107"/>
      <c r="J66" s="107"/>
      <c r="K66" s="107">
        <v>205</v>
      </c>
      <c r="L66" s="107">
        <v>0</v>
      </c>
      <c r="M66" s="106"/>
      <c r="N66" s="106"/>
      <c r="O66" s="106"/>
      <c r="P66" s="106"/>
      <c r="Q66" s="106"/>
      <c r="R66" s="106"/>
      <c r="S66" s="107">
        <f t="shared" ref="S66:T66" si="63">SUM(E66+G66+I66+K66+M66+O66+Q66)</f>
        <v>2929</v>
      </c>
      <c r="T66" s="107">
        <f t="shared" si="63"/>
        <v>5</v>
      </c>
      <c r="U66" s="106">
        <v>1</v>
      </c>
      <c r="V66" s="106" t="s">
        <v>29</v>
      </c>
      <c r="W66" s="106" t="s">
        <v>29</v>
      </c>
      <c r="X66" s="106" t="s">
        <v>30</v>
      </c>
      <c r="Y66" s="108" t="s">
        <v>31</v>
      </c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104" t="s">
        <v>1285</v>
      </c>
      <c r="B67" s="104" t="s">
        <v>1288</v>
      </c>
      <c r="C67" s="105">
        <v>70607</v>
      </c>
      <c r="D67" s="106">
        <v>2</v>
      </c>
      <c r="E67" s="107">
        <v>773</v>
      </c>
      <c r="F67" s="107">
        <v>3</v>
      </c>
      <c r="G67" s="107">
        <v>548</v>
      </c>
      <c r="H67" s="107">
        <v>2</v>
      </c>
      <c r="I67" s="107"/>
      <c r="J67" s="107"/>
      <c r="K67" s="107"/>
      <c r="L67" s="107"/>
      <c r="M67" s="106"/>
      <c r="N67" s="106"/>
      <c r="O67" s="106"/>
      <c r="P67" s="106"/>
      <c r="Q67" s="106"/>
      <c r="R67" s="106"/>
      <c r="S67" s="107">
        <f t="shared" ref="S67:T67" si="64">SUM(E67+G67+I67+K67+M67+O67+Q67)</f>
        <v>1321</v>
      </c>
      <c r="T67" s="107">
        <f t="shared" si="64"/>
        <v>5</v>
      </c>
      <c r="U67" s="106">
        <v>1</v>
      </c>
      <c r="V67" s="106" t="s">
        <v>30</v>
      </c>
      <c r="W67" s="106" t="s">
        <v>30</v>
      </c>
      <c r="X67" s="106" t="s">
        <v>29</v>
      </c>
      <c r="Y67" s="108" t="s">
        <v>31</v>
      </c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104" t="s">
        <v>1289</v>
      </c>
      <c r="B68" s="104" t="s">
        <v>1290</v>
      </c>
      <c r="C68" s="105">
        <v>70608</v>
      </c>
      <c r="D68" s="106">
        <v>2</v>
      </c>
      <c r="E68" s="107">
        <v>1229</v>
      </c>
      <c r="F68" s="107">
        <v>3</v>
      </c>
      <c r="G68" s="107">
        <v>858</v>
      </c>
      <c r="H68" s="107">
        <v>2</v>
      </c>
      <c r="I68" s="107"/>
      <c r="J68" s="107"/>
      <c r="K68" s="107"/>
      <c r="L68" s="107"/>
      <c r="M68" s="106"/>
      <c r="N68" s="106"/>
      <c r="O68" s="106"/>
      <c r="P68" s="106"/>
      <c r="Q68" s="106"/>
      <c r="R68" s="106"/>
      <c r="S68" s="107">
        <f t="shared" ref="S68:T68" si="65">SUM(E68+G68+I68+K68+M68+O68+Q68)</f>
        <v>2087</v>
      </c>
      <c r="T68" s="107">
        <f t="shared" si="65"/>
        <v>5</v>
      </c>
      <c r="U68" s="106">
        <v>1</v>
      </c>
      <c r="V68" s="106" t="s">
        <v>30</v>
      </c>
      <c r="W68" s="106" t="s">
        <v>30</v>
      </c>
      <c r="X68" s="106" t="s">
        <v>29</v>
      </c>
      <c r="Y68" s="108" t="s">
        <v>31</v>
      </c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104" t="s">
        <v>1292</v>
      </c>
      <c r="B69" s="104" t="s">
        <v>1293</v>
      </c>
      <c r="C69" s="105">
        <v>70609</v>
      </c>
      <c r="D69" s="106">
        <v>2</v>
      </c>
      <c r="E69" s="107">
        <v>1205</v>
      </c>
      <c r="F69" s="107">
        <v>3</v>
      </c>
      <c r="G69" s="107">
        <v>1189</v>
      </c>
      <c r="H69" s="107">
        <v>2</v>
      </c>
      <c r="I69" s="107"/>
      <c r="J69" s="107"/>
      <c r="K69" s="107"/>
      <c r="L69" s="107"/>
      <c r="M69" s="106"/>
      <c r="N69" s="106"/>
      <c r="O69" s="106"/>
      <c r="P69" s="106"/>
      <c r="Q69" s="106"/>
      <c r="R69" s="106"/>
      <c r="S69" s="107">
        <f t="shared" ref="S69:T69" si="66">SUM(E69+G69+I69+K69+M69+O69+Q69)</f>
        <v>2394</v>
      </c>
      <c r="T69" s="107">
        <f t="shared" si="66"/>
        <v>5</v>
      </c>
      <c r="U69" s="106">
        <v>1</v>
      </c>
      <c r="V69" s="106" t="s">
        <v>30</v>
      </c>
      <c r="W69" s="106" t="s">
        <v>30</v>
      </c>
      <c r="X69" s="106" t="s">
        <v>29</v>
      </c>
      <c r="Y69" s="108" t="s">
        <v>31</v>
      </c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104" t="s">
        <v>1296</v>
      </c>
      <c r="B70" s="104" t="s">
        <v>1297</v>
      </c>
      <c r="C70" s="105">
        <v>70612</v>
      </c>
      <c r="D70" s="106">
        <v>3</v>
      </c>
      <c r="E70" s="107">
        <v>2362</v>
      </c>
      <c r="F70" s="107">
        <v>5</v>
      </c>
      <c r="G70" s="107">
        <v>915</v>
      </c>
      <c r="H70" s="107">
        <v>2</v>
      </c>
      <c r="I70" s="107">
        <v>170</v>
      </c>
      <c r="J70" s="107">
        <v>0</v>
      </c>
      <c r="K70" s="107"/>
      <c r="L70" s="107"/>
      <c r="M70" s="106"/>
      <c r="N70" s="106"/>
      <c r="O70" s="106"/>
      <c r="P70" s="106"/>
      <c r="Q70" s="106"/>
      <c r="R70" s="106"/>
      <c r="S70" s="107">
        <f t="shared" ref="S70:T70" si="67">SUM(E70+G70+I70+K70+M70+O70+Q70)</f>
        <v>3447</v>
      </c>
      <c r="T70" s="107">
        <f t="shared" si="67"/>
        <v>7</v>
      </c>
      <c r="U70" s="106">
        <v>1</v>
      </c>
      <c r="V70" s="106" t="s">
        <v>30</v>
      </c>
      <c r="W70" s="106" t="s">
        <v>30</v>
      </c>
      <c r="X70" s="106" t="s">
        <v>29</v>
      </c>
      <c r="Y70" s="108" t="s">
        <v>31</v>
      </c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104" t="s">
        <v>1300</v>
      </c>
      <c r="B71" s="104" t="s">
        <v>1301</v>
      </c>
      <c r="C71" s="105">
        <v>70613</v>
      </c>
      <c r="D71" s="106">
        <v>3</v>
      </c>
      <c r="E71" s="107">
        <v>1077</v>
      </c>
      <c r="F71" s="107">
        <v>3</v>
      </c>
      <c r="G71" s="107">
        <v>1062</v>
      </c>
      <c r="H71" s="107">
        <v>2</v>
      </c>
      <c r="I71" s="107">
        <v>106</v>
      </c>
      <c r="J71" s="107">
        <v>0</v>
      </c>
      <c r="K71" s="107"/>
      <c r="L71" s="107"/>
      <c r="M71" s="106"/>
      <c r="N71" s="106"/>
      <c r="O71" s="106"/>
      <c r="P71" s="106"/>
      <c r="Q71" s="106"/>
      <c r="R71" s="106"/>
      <c r="S71" s="107">
        <f t="shared" ref="S71:T71" si="68">SUM(E71+G71+I71+K71+M71+O71+Q71)</f>
        <v>2245</v>
      </c>
      <c r="T71" s="107">
        <f t="shared" si="68"/>
        <v>5</v>
      </c>
      <c r="U71" s="106">
        <v>1</v>
      </c>
      <c r="V71" s="106" t="s">
        <v>30</v>
      </c>
      <c r="W71" s="106" t="s">
        <v>30</v>
      </c>
      <c r="X71" s="106" t="s">
        <v>29</v>
      </c>
      <c r="Y71" s="108" t="s">
        <v>31</v>
      </c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104" t="s">
        <v>1304</v>
      </c>
      <c r="B72" s="104" t="s">
        <v>1305</v>
      </c>
      <c r="C72" s="105">
        <v>70614</v>
      </c>
      <c r="D72" s="106">
        <v>3</v>
      </c>
      <c r="E72" s="107">
        <v>2760</v>
      </c>
      <c r="F72" s="107">
        <v>4</v>
      </c>
      <c r="G72" s="107">
        <v>2009</v>
      </c>
      <c r="H72" s="107">
        <v>3</v>
      </c>
      <c r="I72" s="107"/>
      <c r="J72" s="107"/>
      <c r="K72" s="107">
        <v>130</v>
      </c>
      <c r="L72" s="107">
        <v>0</v>
      </c>
      <c r="M72" s="106"/>
      <c r="N72" s="106"/>
      <c r="O72" s="106"/>
      <c r="P72" s="106"/>
      <c r="Q72" s="106"/>
      <c r="R72" s="106"/>
      <c r="S72" s="107">
        <f t="shared" ref="S72:T72" si="69">SUM(E72+G72+I72+K72+M72+O72+Q72)</f>
        <v>4899</v>
      </c>
      <c r="T72" s="107">
        <f t="shared" si="69"/>
        <v>7</v>
      </c>
      <c r="U72" s="106">
        <v>1</v>
      </c>
      <c r="V72" s="106" t="s">
        <v>30</v>
      </c>
      <c r="W72" s="106" t="s">
        <v>30</v>
      </c>
      <c r="X72" s="106" t="s">
        <v>29</v>
      </c>
      <c r="Y72" s="108" t="s">
        <v>31</v>
      </c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104" t="s">
        <v>1306</v>
      </c>
      <c r="B73" s="104" t="s">
        <v>1308</v>
      </c>
      <c r="C73" s="105">
        <v>70615</v>
      </c>
      <c r="D73" s="106">
        <v>3</v>
      </c>
      <c r="E73" s="107">
        <v>865</v>
      </c>
      <c r="F73" s="107">
        <v>3</v>
      </c>
      <c r="G73" s="107">
        <v>707</v>
      </c>
      <c r="H73" s="107">
        <v>2</v>
      </c>
      <c r="I73" s="107"/>
      <c r="J73" s="107"/>
      <c r="K73" s="107">
        <v>157</v>
      </c>
      <c r="L73" s="107">
        <v>0</v>
      </c>
      <c r="M73" s="106"/>
      <c r="N73" s="106"/>
      <c r="O73" s="106"/>
      <c r="P73" s="106"/>
      <c r="Q73" s="106"/>
      <c r="R73" s="106"/>
      <c r="S73" s="107">
        <f t="shared" ref="S73:T73" si="70">SUM(E73+G73+I73+K73+M73+O73+Q73)</f>
        <v>1729</v>
      </c>
      <c r="T73" s="107">
        <f t="shared" si="70"/>
        <v>5</v>
      </c>
      <c r="U73" s="106">
        <v>1</v>
      </c>
      <c r="V73" s="106" t="s">
        <v>30</v>
      </c>
      <c r="W73" s="106" t="s">
        <v>30</v>
      </c>
      <c r="X73" s="106" t="s">
        <v>29</v>
      </c>
      <c r="Y73" s="108" t="s">
        <v>31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104" t="s">
        <v>1310</v>
      </c>
      <c r="B74" s="104" t="s">
        <v>1311</v>
      </c>
      <c r="C74" s="105">
        <v>70616</v>
      </c>
      <c r="D74" s="106">
        <v>3</v>
      </c>
      <c r="E74" s="107">
        <v>929</v>
      </c>
      <c r="F74" s="107">
        <v>3</v>
      </c>
      <c r="G74" s="107">
        <v>518</v>
      </c>
      <c r="H74" s="107">
        <v>1</v>
      </c>
      <c r="I74" s="107">
        <v>600</v>
      </c>
      <c r="J74" s="107">
        <v>1</v>
      </c>
      <c r="K74" s="107"/>
      <c r="L74" s="107"/>
      <c r="M74" s="106"/>
      <c r="N74" s="106"/>
      <c r="O74" s="106"/>
      <c r="P74" s="106"/>
      <c r="Q74" s="106"/>
      <c r="R74" s="106"/>
      <c r="S74" s="107">
        <f t="shared" ref="S74:T74" si="71">SUM(E74+G74+I74+K74+M74+O74+Q74)</f>
        <v>2047</v>
      </c>
      <c r="T74" s="107">
        <f t="shared" si="71"/>
        <v>5</v>
      </c>
      <c r="U74" s="106">
        <v>1</v>
      </c>
      <c r="V74" s="106" t="s">
        <v>30</v>
      </c>
      <c r="W74" s="106" t="s">
        <v>7</v>
      </c>
      <c r="X74" s="106" t="s">
        <v>29</v>
      </c>
      <c r="Y74" s="108" t="s">
        <v>31</v>
      </c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104" t="s">
        <v>1314</v>
      </c>
      <c r="B75" s="104" t="s">
        <v>1315</v>
      </c>
      <c r="C75" s="105">
        <v>70701</v>
      </c>
      <c r="D75" s="106">
        <v>3</v>
      </c>
      <c r="E75" s="107">
        <v>1215</v>
      </c>
      <c r="F75" s="107">
        <v>2</v>
      </c>
      <c r="G75" s="107">
        <v>1488</v>
      </c>
      <c r="H75" s="107">
        <v>3</v>
      </c>
      <c r="I75" s="107"/>
      <c r="J75" s="107"/>
      <c r="K75" s="107">
        <v>86</v>
      </c>
      <c r="L75" s="107">
        <v>0</v>
      </c>
      <c r="M75" s="106"/>
      <c r="N75" s="106"/>
      <c r="O75" s="106"/>
      <c r="P75" s="106"/>
      <c r="Q75" s="106"/>
      <c r="R75" s="106"/>
      <c r="S75" s="107">
        <f t="shared" ref="S75:T75" si="72">SUM(E75+G75+I75+K75+M75+O75+Q75)</f>
        <v>2789</v>
      </c>
      <c r="T75" s="107">
        <f t="shared" si="72"/>
        <v>5</v>
      </c>
      <c r="U75" s="106">
        <v>1</v>
      </c>
      <c r="V75" s="106" t="s">
        <v>29</v>
      </c>
      <c r="W75" s="106" t="s">
        <v>29</v>
      </c>
      <c r="X75" s="106" t="s">
        <v>30</v>
      </c>
      <c r="Y75" s="108" t="s">
        <v>31</v>
      </c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104" t="s">
        <v>1318</v>
      </c>
      <c r="B76" s="104" t="s">
        <v>1319</v>
      </c>
      <c r="C76" s="105">
        <v>70702</v>
      </c>
      <c r="D76" s="106">
        <v>3</v>
      </c>
      <c r="E76" s="107">
        <v>2187</v>
      </c>
      <c r="F76" s="107">
        <v>4</v>
      </c>
      <c r="G76" s="107">
        <v>1082</v>
      </c>
      <c r="H76" s="107">
        <v>1</v>
      </c>
      <c r="I76" s="107">
        <v>155</v>
      </c>
      <c r="J76" s="107">
        <v>0</v>
      </c>
      <c r="K76" s="107"/>
      <c r="L76" s="107"/>
      <c r="M76" s="106"/>
      <c r="N76" s="106"/>
      <c r="O76" s="106"/>
      <c r="P76" s="106"/>
      <c r="Q76" s="106"/>
      <c r="R76" s="106"/>
      <c r="S76" s="107">
        <f t="shared" ref="S76:T76" si="73">SUM(E76+G76+I76+K76+M76+O76+Q76)</f>
        <v>3424</v>
      </c>
      <c r="T76" s="107">
        <f t="shared" si="73"/>
        <v>5</v>
      </c>
      <c r="U76" s="106">
        <v>1</v>
      </c>
      <c r="V76" s="106" t="s">
        <v>30</v>
      </c>
      <c r="W76" s="106" t="s">
        <v>30</v>
      </c>
      <c r="X76" s="106" t="s">
        <v>29</v>
      </c>
      <c r="Y76" s="108" t="s">
        <v>31</v>
      </c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104" t="s">
        <v>1321</v>
      </c>
      <c r="B77" s="104" t="s">
        <v>1322</v>
      </c>
      <c r="C77" s="105">
        <v>70703</v>
      </c>
      <c r="D77" s="106">
        <v>3</v>
      </c>
      <c r="E77" s="107">
        <v>1797</v>
      </c>
      <c r="F77" s="107">
        <v>4</v>
      </c>
      <c r="G77" s="107">
        <v>1534</v>
      </c>
      <c r="H77" s="107">
        <v>3</v>
      </c>
      <c r="I77" s="107"/>
      <c r="J77" s="107"/>
      <c r="K77" s="107"/>
      <c r="L77" s="107"/>
      <c r="M77" s="106">
        <v>125</v>
      </c>
      <c r="N77" s="106">
        <v>0</v>
      </c>
      <c r="O77" s="106"/>
      <c r="P77" s="106"/>
      <c r="Q77" s="106"/>
      <c r="R77" s="106"/>
      <c r="S77" s="107">
        <f t="shared" ref="S77:T77" si="74">SUM(E77+G77+I77+K77+M77+O77+Q77)</f>
        <v>3456</v>
      </c>
      <c r="T77" s="107">
        <f t="shared" si="74"/>
        <v>7</v>
      </c>
      <c r="U77" s="106">
        <v>2</v>
      </c>
      <c r="V77" s="106" t="s">
        <v>30</v>
      </c>
      <c r="W77" s="106" t="s">
        <v>30</v>
      </c>
      <c r="X77" s="106" t="s">
        <v>29</v>
      </c>
      <c r="Y77" s="108" t="s">
        <v>31</v>
      </c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104" t="s">
        <v>1325</v>
      </c>
      <c r="B78" s="104" t="s">
        <v>1326</v>
      </c>
      <c r="C78" s="105">
        <v>70704</v>
      </c>
      <c r="D78" s="106">
        <v>2</v>
      </c>
      <c r="E78" s="107">
        <v>1139</v>
      </c>
      <c r="F78" s="107">
        <v>3</v>
      </c>
      <c r="G78" s="107">
        <v>576</v>
      </c>
      <c r="H78" s="107">
        <v>2</v>
      </c>
      <c r="I78" s="107"/>
      <c r="J78" s="107"/>
      <c r="K78" s="107"/>
      <c r="L78" s="107"/>
      <c r="M78" s="106"/>
      <c r="N78" s="106"/>
      <c r="O78" s="106"/>
      <c r="P78" s="106"/>
      <c r="Q78" s="106"/>
      <c r="R78" s="106"/>
      <c r="S78" s="107">
        <f t="shared" ref="S78:T78" si="75">SUM(E78+G78+I78+K78+M78+O78+Q78)</f>
        <v>1715</v>
      </c>
      <c r="T78" s="107">
        <f t="shared" si="75"/>
        <v>5</v>
      </c>
      <c r="U78" s="106">
        <v>1</v>
      </c>
      <c r="V78" s="106" t="s">
        <v>30</v>
      </c>
      <c r="W78" s="106" t="s">
        <v>30</v>
      </c>
      <c r="X78" s="106" t="s">
        <v>29</v>
      </c>
      <c r="Y78" s="108" t="s">
        <v>31</v>
      </c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104" t="s">
        <v>1327</v>
      </c>
      <c r="B79" s="104" t="s">
        <v>1328</v>
      </c>
      <c r="C79" s="105">
        <v>70705</v>
      </c>
      <c r="D79" s="106">
        <v>4</v>
      </c>
      <c r="E79" s="107">
        <v>2709</v>
      </c>
      <c r="F79" s="107">
        <v>5</v>
      </c>
      <c r="G79" s="107">
        <v>2285</v>
      </c>
      <c r="H79" s="107">
        <v>4</v>
      </c>
      <c r="I79" s="107">
        <v>319</v>
      </c>
      <c r="J79" s="107">
        <v>0</v>
      </c>
      <c r="K79" s="107"/>
      <c r="L79" s="107"/>
      <c r="M79" s="106"/>
      <c r="N79" s="106"/>
      <c r="O79" s="106">
        <v>202</v>
      </c>
      <c r="P79" s="106">
        <v>0</v>
      </c>
      <c r="Q79" s="106"/>
      <c r="R79" s="106"/>
      <c r="S79" s="107">
        <f t="shared" ref="S79:T79" si="76">SUM(E79+G79+I79+K79+M79+O79+Q79)</f>
        <v>5515</v>
      </c>
      <c r="T79" s="107">
        <f t="shared" si="76"/>
        <v>9</v>
      </c>
      <c r="U79" s="106">
        <v>2</v>
      </c>
      <c r="V79" s="106" t="s">
        <v>30</v>
      </c>
      <c r="W79" s="106" t="s">
        <v>30</v>
      </c>
      <c r="X79" s="106" t="s">
        <v>29</v>
      </c>
      <c r="Y79" s="108" t="s">
        <v>31</v>
      </c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104" t="s">
        <v>1331</v>
      </c>
      <c r="B80" s="104" t="s">
        <v>1332</v>
      </c>
      <c r="C80" s="105">
        <v>70707</v>
      </c>
      <c r="D80" s="106">
        <v>3</v>
      </c>
      <c r="E80" s="107">
        <v>1606</v>
      </c>
      <c r="F80" s="107">
        <v>3</v>
      </c>
      <c r="G80" s="107">
        <v>1446</v>
      </c>
      <c r="H80" s="107">
        <v>2</v>
      </c>
      <c r="I80" s="107">
        <v>138</v>
      </c>
      <c r="J80" s="107">
        <v>0</v>
      </c>
      <c r="K80" s="107"/>
      <c r="L80" s="107"/>
      <c r="M80" s="106"/>
      <c r="N80" s="106"/>
      <c r="O80" s="106"/>
      <c r="P80" s="106"/>
      <c r="Q80" s="106"/>
      <c r="R80" s="106"/>
      <c r="S80" s="107">
        <f t="shared" ref="S80:T80" si="77">SUM(E80+G80+I80+K80+M80+O80+Q80)</f>
        <v>3190</v>
      </c>
      <c r="T80" s="107">
        <f t="shared" si="77"/>
        <v>5</v>
      </c>
      <c r="U80" s="106">
        <v>0</v>
      </c>
      <c r="V80" s="106" t="s">
        <v>30</v>
      </c>
      <c r="W80" s="106" t="s">
        <v>30</v>
      </c>
      <c r="X80" s="106" t="s">
        <v>29</v>
      </c>
      <c r="Y80" s="108" t="s">
        <v>31</v>
      </c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104" t="s">
        <v>1335</v>
      </c>
      <c r="B81" s="104" t="s">
        <v>1336</v>
      </c>
      <c r="C81" s="105">
        <v>70708</v>
      </c>
      <c r="D81" s="106">
        <v>4</v>
      </c>
      <c r="E81" s="107">
        <v>1591</v>
      </c>
      <c r="F81" s="107">
        <v>3</v>
      </c>
      <c r="G81" s="107">
        <v>1727</v>
      </c>
      <c r="H81" s="107">
        <v>4</v>
      </c>
      <c r="I81" s="107"/>
      <c r="J81" s="107"/>
      <c r="K81" s="107">
        <v>250</v>
      </c>
      <c r="L81" s="107">
        <v>0</v>
      </c>
      <c r="M81" s="107">
        <v>128</v>
      </c>
      <c r="N81" s="107">
        <v>0</v>
      </c>
      <c r="O81" s="106"/>
      <c r="P81" s="106"/>
      <c r="Q81" s="106"/>
      <c r="R81" s="106"/>
      <c r="S81" s="107">
        <f t="shared" ref="S81:T81" si="78">SUM(E81+G81+I81+K81+M81+O81+Q81)</f>
        <v>3696</v>
      </c>
      <c r="T81" s="107">
        <f t="shared" si="78"/>
        <v>7</v>
      </c>
      <c r="U81" s="106">
        <v>1</v>
      </c>
      <c r="V81" s="106" t="s">
        <v>29</v>
      </c>
      <c r="W81" s="106" t="s">
        <v>29</v>
      </c>
      <c r="X81" s="106" t="s">
        <v>30</v>
      </c>
      <c r="Y81" s="108" t="s">
        <v>31</v>
      </c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104" t="s">
        <v>1339</v>
      </c>
      <c r="B82" s="104" t="s">
        <v>1340</v>
      </c>
      <c r="C82" s="105">
        <v>70709</v>
      </c>
      <c r="D82" s="106">
        <v>3</v>
      </c>
      <c r="E82" s="107">
        <v>1543</v>
      </c>
      <c r="F82" s="107">
        <v>3</v>
      </c>
      <c r="G82" s="107">
        <v>999</v>
      </c>
      <c r="H82" s="107">
        <v>2</v>
      </c>
      <c r="I82" s="107"/>
      <c r="J82" s="107"/>
      <c r="K82" s="107">
        <v>187</v>
      </c>
      <c r="L82" s="107">
        <v>0</v>
      </c>
      <c r="M82" s="106"/>
      <c r="N82" s="106"/>
      <c r="O82" s="106"/>
      <c r="P82" s="106"/>
      <c r="Q82" s="106"/>
      <c r="R82" s="106"/>
      <c r="S82" s="107">
        <f t="shared" ref="S82:T82" si="79">SUM(E82+G82+I82+K82+M82+O82+Q82)</f>
        <v>2729</v>
      </c>
      <c r="T82" s="107">
        <f t="shared" si="79"/>
        <v>5</v>
      </c>
      <c r="U82" s="106">
        <v>1</v>
      </c>
      <c r="V82" s="106" t="s">
        <v>30</v>
      </c>
      <c r="W82" s="106" t="s">
        <v>30</v>
      </c>
      <c r="X82" s="106" t="s">
        <v>29</v>
      </c>
      <c r="Y82" s="108" t="s">
        <v>31</v>
      </c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104" t="s">
        <v>1343</v>
      </c>
      <c r="B83" s="104" t="s">
        <v>1344</v>
      </c>
      <c r="C83" s="105">
        <v>70711</v>
      </c>
      <c r="D83" s="106">
        <v>3</v>
      </c>
      <c r="E83" s="107">
        <v>1997</v>
      </c>
      <c r="F83" s="107">
        <v>4</v>
      </c>
      <c r="G83" s="107">
        <v>1655</v>
      </c>
      <c r="H83" s="107">
        <v>3</v>
      </c>
      <c r="I83" s="107">
        <v>289</v>
      </c>
      <c r="J83" s="107">
        <v>0</v>
      </c>
      <c r="K83" s="107"/>
      <c r="L83" s="107"/>
      <c r="M83" s="106"/>
      <c r="N83" s="106"/>
      <c r="O83" s="106"/>
      <c r="P83" s="106"/>
      <c r="Q83" s="106"/>
      <c r="R83" s="106"/>
      <c r="S83" s="107">
        <f t="shared" ref="S83:T83" si="80">SUM(E83+G83+I83+K83+M83+O83+Q83)</f>
        <v>3941</v>
      </c>
      <c r="T83" s="107">
        <f t="shared" si="80"/>
        <v>7</v>
      </c>
      <c r="U83" s="106">
        <v>1</v>
      </c>
      <c r="V83" s="106" t="s">
        <v>30</v>
      </c>
      <c r="W83" s="106" t="s">
        <v>30</v>
      </c>
      <c r="X83" s="106" t="s">
        <v>29</v>
      </c>
      <c r="Y83" s="108" t="s">
        <v>31</v>
      </c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104" t="s">
        <v>1347</v>
      </c>
      <c r="B84" s="104" t="s">
        <v>1348</v>
      </c>
      <c r="C84" s="105">
        <v>70712</v>
      </c>
      <c r="D84" s="106">
        <v>2</v>
      </c>
      <c r="E84" s="107">
        <v>2000</v>
      </c>
      <c r="F84" s="107">
        <v>3</v>
      </c>
      <c r="G84" s="107">
        <v>1503</v>
      </c>
      <c r="H84" s="107">
        <v>2</v>
      </c>
      <c r="I84" s="107"/>
      <c r="J84" s="107"/>
      <c r="K84" s="107"/>
      <c r="L84" s="107"/>
      <c r="M84" s="106"/>
      <c r="N84" s="106"/>
      <c r="O84" s="106"/>
      <c r="P84" s="106"/>
      <c r="Q84" s="106"/>
      <c r="R84" s="106"/>
      <c r="S84" s="107">
        <f t="shared" ref="S84:T84" si="81">SUM(E84+G84+I84+K84+M84+O84+Q84)</f>
        <v>3503</v>
      </c>
      <c r="T84" s="107">
        <f t="shared" si="81"/>
        <v>5</v>
      </c>
      <c r="U84" s="106">
        <v>1</v>
      </c>
      <c r="V84" s="106" t="s">
        <v>30</v>
      </c>
      <c r="W84" s="106" t="s">
        <v>30</v>
      </c>
      <c r="X84" s="106" t="s">
        <v>29</v>
      </c>
      <c r="Y84" s="108" t="s">
        <v>31</v>
      </c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104" t="s">
        <v>1351</v>
      </c>
      <c r="B85" s="104" t="s">
        <v>1352</v>
      </c>
      <c r="C85" s="105">
        <v>70713</v>
      </c>
      <c r="D85" s="106">
        <v>3</v>
      </c>
      <c r="E85" s="107">
        <v>2689</v>
      </c>
      <c r="F85" s="107">
        <v>4</v>
      </c>
      <c r="G85" s="107">
        <v>1780</v>
      </c>
      <c r="H85" s="107">
        <v>3</v>
      </c>
      <c r="I85" s="107"/>
      <c r="J85" s="107"/>
      <c r="K85" s="107"/>
      <c r="L85" s="107"/>
      <c r="M85" s="106">
        <v>312</v>
      </c>
      <c r="N85" s="106">
        <v>0</v>
      </c>
      <c r="O85" s="106"/>
      <c r="P85" s="106"/>
      <c r="Q85" s="106"/>
      <c r="R85" s="106"/>
      <c r="S85" s="107">
        <f t="shared" ref="S85:T85" si="82">SUM(E85+G85+I85+K85+M85+O85+Q85)</f>
        <v>4781</v>
      </c>
      <c r="T85" s="107">
        <f t="shared" si="82"/>
        <v>7</v>
      </c>
      <c r="U85" s="106">
        <v>1</v>
      </c>
      <c r="V85" s="106" t="s">
        <v>30</v>
      </c>
      <c r="W85" s="106" t="s">
        <v>30</v>
      </c>
      <c r="X85" s="106" t="s">
        <v>29</v>
      </c>
      <c r="Y85" s="108" t="s">
        <v>31</v>
      </c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104" t="s">
        <v>1355</v>
      </c>
      <c r="B86" s="104" t="s">
        <v>1356</v>
      </c>
      <c r="C86" s="105">
        <v>70715</v>
      </c>
      <c r="D86" s="106">
        <v>3</v>
      </c>
      <c r="E86" s="107">
        <v>1446</v>
      </c>
      <c r="F86" s="107">
        <v>3</v>
      </c>
      <c r="G86" s="107">
        <v>814</v>
      </c>
      <c r="H86" s="107">
        <v>2</v>
      </c>
      <c r="I86" s="107"/>
      <c r="J86" s="107"/>
      <c r="K86" s="107">
        <v>196</v>
      </c>
      <c r="L86" s="107">
        <v>0</v>
      </c>
      <c r="M86" s="106"/>
      <c r="N86" s="106"/>
      <c r="O86" s="106"/>
      <c r="P86" s="106"/>
      <c r="Q86" s="106"/>
      <c r="R86" s="106"/>
      <c r="S86" s="107">
        <f t="shared" ref="S86:T86" si="83">SUM(E86+G86+I86+K86+M86+O86+Q86)</f>
        <v>2456</v>
      </c>
      <c r="T86" s="107">
        <f t="shared" si="83"/>
        <v>5</v>
      </c>
      <c r="U86" s="106">
        <v>1</v>
      </c>
      <c r="V86" s="106" t="s">
        <v>30</v>
      </c>
      <c r="W86" s="106" t="s">
        <v>30</v>
      </c>
      <c r="X86" s="106" t="s">
        <v>29</v>
      </c>
      <c r="Y86" s="108" t="s">
        <v>31</v>
      </c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104" t="s">
        <v>1359</v>
      </c>
      <c r="B87" s="104" t="s">
        <v>1188</v>
      </c>
      <c r="C87" s="105">
        <v>70716</v>
      </c>
      <c r="D87" s="106">
        <v>4</v>
      </c>
      <c r="E87" s="107">
        <v>1934</v>
      </c>
      <c r="F87" s="107">
        <v>3</v>
      </c>
      <c r="G87" s="107">
        <v>1593</v>
      </c>
      <c r="H87" s="107">
        <v>2</v>
      </c>
      <c r="I87" s="107">
        <v>194</v>
      </c>
      <c r="J87" s="107">
        <v>0</v>
      </c>
      <c r="K87" s="107">
        <v>105</v>
      </c>
      <c r="L87" s="107">
        <v>0</v>
      </c>
      <c r="M87" s="106"/>
      <c r="N87" s="106"/>
      <c r="O87" s="106"/>
      <c r="P87" s="106"/>
      <c r="Q87" s="106"/>
      <c r="R87" s="106"/>
      <c r="S87" s="107">
        <f t="shared" ref="S87:T87" si="84">SUM(E87+G87+I87+K87+M87+O87+Q87)</f>
        <v>3826</v>
      </c>
      <c r="T87" s="107">
        <f t="shared" si="84"/>
        <v>5</v>
      </c>
      <c r="U87" s="106">
        <v>1</v>
      </c>
      <c r="V87" s="106" t="s">
        <v>30</v>
      </c>
      <c r="W87" s="106" t="s">
        <v>30</v>
      </c>
      <c r="X87" s="106" t="s">
        <v>29</v>
      </c>
      <c r="Y87" s="108" t="s">
        <v>31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104" t="s">
        <v>1362</v>
      </c>
      <c r="B88" s="104" t="s">
        <v>1363</v>
      </c>
      <c r="C88" s="105">
        <v>70717</v>
      </c>
      <c r="D88" s="106">
        <v>2</v>
      </c>
      <c r="E88" s="107">
        <v>2050</v>
      </c>
      <c r="F88" s="107">
        <v>3</v>
      </c>
      <c r="G88" s="107">
        <v>1265</v>
      </c>
      <c r="H88" s="107">
        <v>2</v>
      </c>
      <c r="I88" s="107"/>
      <c r="J88" s="107"/>
      <c r="K88" s="107"/>
      <c r="L88" s="107"/>
      <c r="M88" s="106"/>
      <c r="N88" s="106"/>
      <c r="O88" s="106"/>
      <c r="P88" s="106"/>
      <c r="Q88" s="106"/>
      <c r="R88" s="106"/>
      <c r="S88" s="107">
        <f t="shared" ref="S88:T88" si="85">SUM(E88+G88+I88+K88+M88+O88+Q88)</f>
        <v>3315</v>
      </c>
      <c r="T88" s="107">
        <f t="shared" si="85"/>
        <v>5</v>
      </c>
      <c r="U88" s="106">
        <v>1</v>
      </c>
      <c r="V88" s="106" t="s">
        <v>30</v>
      </c>
      <c r="W88" s="106" t="s">
        <v>30</v>
      </c>
      <c r="X88" s="106" t="s">
        <v>29</v>
      </c>
      <c r="Y88" s="108" t="s">
        <v>31</v>
      </c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104" t="s">
        <v>1366</v>
      </c>
      <c r="B89" s="104" t="s">
        <v>1367</v>
      </c>
      <c r="C89" s="105">
        <v>70718</v>
      </c>
      <c r="D89" s="106">
        <v>4</v>
      </c>
      <c r="E89" s="107">
        <v>1853</v>
      </c>
      <c r="F89" s="107">
        <v>4</v>
      </c>
      <c r="G89" s="107">
        <v>908</v>
      </c>
      <c r="H89" s="107">
        <v>1</v>
      </c>
      <c r="I89" s="107"/>
      <c r="J89" s="107"/>
      <c r="K89" s="107">
        <v>101</v>
      </c>
      <c r="L89" s="107">
        <v>0</v>
      </c>
      <c r="M89" s="107">
        <v>115</v>
      </c>
      <c r="N89" s="106"/>
      <c r="O89" s="106"/>
      <c r="P89" s="106"/>
      <c r="Q89" s="106"/>
      <c r="R89" s="106"/>
      <c r="S89" s="107">
        <f t="shared" ref="S89:T89" si="86">SUM(E89+G89+I89+K89+M89+O89+Q89)</f>
        <v>2977</v>
      </c>
      <c r="T89" s="107">
        <f t="shared" si="86"/>
        <v>5</v>
      </c>
      <c r="U89" s="106">
        <v>1</v>
      </c>
      <c r="V89" s="106" t="s">
        <v>30</v>
      </c>
      <c r="W89" s="106" t="s">
        <v>30</v>
      </c>
      <c r="X89" s="106" t="s">
        <v>29</v>
      </c>
      <c r="Y89" s="108" t="s">
        <v>31</v>
      </c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104" t="s">
        <v>1368</v>
      </c>
      <c r="B90" s="104" t="s">
        <v>1369</v>
      </c>
      <c r="C90" s="105">
        <v>70719</v>
      </c>
      <c r="D90" s="106">
        <v>2</v>
      </c>
      <c r="E90" s="107">
        <v>1126</v>
      </c>
      <c r="F90" s="107">
        <v>4</v>
      </c>
      <c r="G90" s="107">
        <v>544</v>
      </c>
      <c r="H90" s="107">
        <v>1</v>
      </c>
      <c r="I90" s="107"/>
      <c r="J90" s="107"/>
      <c r="K90" s="107"/>
      <c r="L90" s="107"/>
      <c r="M90" s="106"/>
      <c r="N90" s="106"/>
      <c r="O90" s="106"/>
      <c r="P90" s="106"/>
      <c r="Q90" s="106"/>
      <c r="R90" s="106"/>
      <c r="S90" s="107">
        <f t="shared" ref="S90:T90" si="87">SUM(E90+G90+I90+K90+M90+O90+Q90)</f>
        <v>1670</v>
      </c>
      <c r="T90" s="107">
        <f t="shared" si="87"/>
        <v>5</v>
      </c>
      <c r="U90" s="106">
        <v>2</v>
      </c>
      <c r="V90" s="106" t="s">
        <v>30</v>
      </c>
      <c r="W90" s="106" t="s">
        <v>30</v>
      </c>
      <c r="X90" s="106" t="s">
        <v>29</v>
      </c>
      <c r="Y90" s="108" t="s">
        <v>31</v>
      </c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104" t="s">
        <v>1372</v>
      </c>
      <c r="B91" s="104" t="s">
        <v>1373</v>
      </c>
      <c r="C91" s="105">
        <v>70801</v>
      </c>
      <c r="D91" s="106">
        <v>3</v>
      </c>
      <c r="E91" s="107">
        <v>2741</v>
      </c>
      <c r="F91" s="107">
        <v>5</v>
      </c>
      <c r="G91" s="107">
        <v>1163</v>
      </c>
      <c r="H91" s="107">
        <v>2</v>
      </c>
      <c r="I91" s="107"/>
      <c r="J91" s="107"/>
      <c r="K91" s="107">
        <v>110</v>
      </c>
      <c r="L91" s="107">
        <v>0</v>
      </c>
      <c r="M91" s="106"/>
      <c r="N91" s="106"/>
      <c r="O91" s="106"/>
      <c r="P91" s="106"/>
      <c r="Q91" s="106"/>
      <c r="R91" s="106"/>
      <c r="S91" s="107">
        <f t="shared" ref="S91:T91" si="88">SUM(E91+G91+I91+K91+M91+O91+Q91)</f>
        <v>4014</v>
      </c>
      <c r="T91" s="107">
        <f t="shared" si="88"/>
        <v>7</v>
      </c>
      <c r="U91" s="106">
        <v>1</v>
      </c>
      <c r="V91" s="106" t="s">
        <v>30</v>
      </c>
      <c r="W91" s="106" t="s">
        <v>30</v>
      </c>
      <c r="X91" s="106" t="s">
        <v>29</v>
      </c>
      <c r="Y91" s="108" t="s">
        <v>31</v>
      </c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104" t="s">
        <v>1376</v>
      </c>
      <c r="B92" s="104" t="s">
        <v>937</v>
      </c>
      <c r="C92" s="105">
        <v>70802</v>
      </c>
      <c r="D92" s="106">
        <v>2</v>
      </c>
      <c r="E92" s="107">
        <v>1674</v>
      </c>
      <c r="F92" s="107">
        <v>3</v>
      </c>
      <c r="G92" s="107">
        <v>1011</v>
      </c>
      <c r="H92" s="107">
        <v>2</v>
      </c>
      <c r="I92" s="107"/>
      <c r="J92" s="107"/>
      <c r="K92" s="107"/>
      <c r="L92" s="107"/>
      <c r="M92" s="106"/>
      <c r="N92" s="106"/>
      <c r="O92" s="106"/>
      <c r="P92" s="106"/>
      <c r="Q92" s="106"/>
      <c r="R92" s="106"/>
      <c r="S92" s="107">
        <f t="shared" ref="S92:T92" si="89">SUM(E92+G92+I92+K92+M92+O92+Q92)</f>
        <v>2685</v>
      </c>
      <c r="T92" s="107">
        <f t="shared" si="89"/>
        <v>5</v>
      </c>
      <c r="U92" s="106">
        <v>1</v>
      </c>
      <c r="V92" s="106" t="s">
        <v>30</v>
      </c>
      <c r="W92" s="106" t="s">
        <v>30</v>
      </c>
      <c r="X92" s="106" t="s">
        <v>29</v>
      </c>
      <c r="Y92" s="108" t="s">
        <v>31</v>
      </c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104" t="s">
        <v>1379</v>
      </c>
      <c r="B93" s="104" t="s">
        <v>1380</v>
      </c>
      <c r="C93" s="105">
        <v>70803</v>
      </c>
      <c r="D93" s="106">
        <v>3</v>
      </c>
      <c r="E93" s="107">
        <v>2103</v>
      </c>
      <c r="F93" s="107">
        <v>5</v>
      </c>
      <c r="G93" s="107">
        <v>1132</v>
      </c>
      <c r="H93" s="107">
        <v>2</v>
      </c>
      <c r="I93" s="107"/>
      <c r="J93" s="107"/>
      <c r="K93" s="107">
        <v>115</v>
      </c>
      <c r="L93" s="107">
        <v>0</v>
      </c>
      <c r="M93" s="106"/>
      <c r="N93" s="106"/>
      <c r="O93" s="106"/>
      <c r="P93" s="106"/>
      <c r="Q93" s="106"/>
      <c r="R93" s="106"/>
      <c r="S93" s="107">
        <f t="shared" ref="S93:T93" si="90">SUM(E93+G93+I93+K93+M93+O93+Q93)</f>
        <v>3350</v>
      </c>
      <c r="T93" s="107">
        <f t="shared" si="90"/>
        <v>7</v>
      </c>
      <c r="U93" s="106">
        <v>1</v>
      </c>
      <c r="V93" s="106" t="s">
        <v>30</v>
      </c>
      <c r="W93" s="106" t="s">
        <v>30</v>
      </c>
      <c r="X93" s="106" t="s">
        <v>29</v>
      </c>
      <c r="Y93" s="108" t="s">
        <v>31</v>
      </c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104" t="s">
        <v>1383</v>
      </c>
      <c r="B94" s="104" t="s">
        <v>1384</v>
      </c>
      <c r="C94" s="105">
        <v>70804</v>
      </c>
      <c r="D94" s="106">
        <v>4</v>
      </c>
      <c r="E94" s="107">
        <v>3283</v>
      </c>
      <c r="F94" s="107">
        <v>6</v>
      </c>
      <c r="G94" s="107">
        <v>2059</v>
      </c>
      <c r="H94" s="107">
        <v>3</v>
      </c>
      <c r="I94" s="107">
        <v>194</v>
      </c>
      <c r="J94" s="107">
        <v>0</v>
      </c>
      <c r="K94" s="107">
        <v>265</v>
      </c>
      <c r="L94" s="107">
        <v>0</v>
      </c>
      <c r="M94" s="106"/>
      <c r="N94" s="106"/>
      <c r="O94" s="106"/>
      <c r="P94" s="106"/>
      <c r="Q94" s="106"/>
      <c r="R94" s="106"/>
      <c r="S94" s="107">
        <f t="shared" ref="S94:T94" si="91">SUM(E94+G94+I94+K94+M94+O94+Q94)</f>
        <v>5801</v>
      </c>
      <c r="T94" s="107">
        <f t="shared" si="91"/>
        <v>9</v>
      </c>
      <c r="U94" s="106">
        <v>2</v>
      </c>
      <c r="V94" s="106" t="s">
        <v>30</v>
      </c>
      <c r="W94" s="106" t="s">
        <v>30</v>
      </c>
      <c r="X94" s="106" t="s">
        <v>29</v>
      </c>
      <c r="Y94" s="108" t="s">
        <v>31</v>
      </c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104" t="s">
        <v>1387</v>
      </c>
      <c r="B95" s="104" t="s">
        <v>1388</v>
      </c>
      <c r="C95" s="105">
        <v>70805</v>
      </c>
      <c r="D95" s="106">
        <v>4</v>
      </c>
      <c r="E95" s="107">
        <v>2190</v>
      </c>
      <c r="F95" s="107">
        <v>4</v>
      </c>
      <c r="G95" s="107">
        <v>1080</v>
      </c>
      <c r="H95" s="107">
        <v>1</v>
      </c>
      <c r="I95" s="107">
        <v>111</v>
      </c>
      <c r="J95" s="107">
        <v>0</v>
      </c>
      <c r="K95" s="107">
        <v>150</v>
      </c>
      <c r="L95" s="107">
        <v>0</v>
      </c>
      <c r="M95" s="106"/>
      <c r="N95" s="106"/>
      <c r="O95" s="106"/>
      <c r="P95" s="106"/>
      <c r="Q95" s="106"/>
      <c r="R95" s="106"/>
      <c r="S95" s="107">
        <f t="shared" ref="S95:T95" si="92">SUM(E95+G95+I95+K95+M95+O95+Q95)</f>
        <v>3531</v>
      </c>
      <c r="T95" s="107">
        <f t="shared" si="92"/>
        <v>5</v>
      </c>
      <c r="U95" s="106">
        <v>1</v>
      </c>
      <c r="V95" s="106" t="s">
        <v>30</v>
      </c>
      <c r="W95" s="106" t="s">
        <v>30</v>
      </c>
      <c r="X95" s="106" t="s">
        <v>29</v>
      </c>
      <c r="Y95" s="108" t="s">
        <v>31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111" t="s">
        <v>553</v>
      </c>
      <c r="B96" s="96"/>
      <c r="C96" s="96"/>
      <c r="D96" s="124"/>
      <c r="E96" s="125">
        <f t="shared" ref="E96:U96" si="93">SUM(E3:E95)</f>
        <v>156526</v>
      </c>
      <c r="F96" s="125">
        <f t="shared" si="93"/>
        <v>317</v>
      </c>
      <c r="G96" s="125">
        <f t="shared" si="93"/>
        <v>125770</v>
      </c>
      <c r="H96" s="125">
        <f t="shared" si="93"/>
        <v>240</v>
      </c>
      <c r="I96" s="125">
        <f t="shared" si="93"/>
        <v>9947</v>
      </c>
      <c r="J96" s="125">
        <f t="shared" si="93"/>
        <v>3</v>
      </c>
      <c r="K96" s="125">
        <f t="shared" si="93"/>
        <v>5054</v>
      </c>
      <c r="L96" s="125">
        <f t="shared" si="93"/>
        <v>0</v>
      </c>
      <c r="M96" s="125">
        <f t="shared" si="93"/>
        <v>1597</v>
      </c>
      <c r="N96" s="125">
        <f t="shared" si="93"/>
        <v>0</v>
      </c>
      <c r="O96" s="125">
        <f t="shared" si="93"/>
        <v>341</v>
      </c>
      <c r="P96" s="125">
        <f t="shared" si="93"/>
        <v>0</v>
      </c>
      <c r="Q96" s="125">
        <f t="shared" si="93"/>
        <v>491</v>
      </c>
      <c r="R96" s="125">
        <f t="shared" si="93"/>
        <v>1</v>
      </c>
      <c r="S96" s="125">
        <f t="shared" si="93"/>
        <v>299726</v>
      </c>
      <c r="T96" s="125">
        <f t="shared" si="93"/>
        <v>561</v>
      </c>
      <c r="U96" s="125">
        <f t="shared" si="93"/>
        <v>101</v>
      </c>
      <c r="V96" s="124"/>
      <c r="W96" s="124"/>
      <c r="X96" s="124"/>
      <c r="Y96" s="124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>
      <c r="A97" s="3"/>
      <c r="B97" s="3"/>
      <c r="C97" s="3"/>
      <c r="D97" s="2"/>
      <c r="E97" s="18"/>
      <c r="F97" s="18"/>
      <c r="G97" s="18"/>
      <c r="H97" s="18"/>
      <c r="I97" s="18"/>
      <c r="J97" s="18"/>
      <c r="K97" s="18"/>
      <c r="L97" s="1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3"/>
      <c r="B98" s="3"/>
      <c r="C98" s="3"/>
      <c r="D98" s="2"/>
      <c r="E98" s="18"/>
      <c r="F98" s="18"/>
      <c r="G98" s="18"/>
      <c r="H98" s="18"/>
      <c r="I98" s="18"/>
      <c r="J98" s="18"/>
      <c r="K98" s="18"/>
      <c r="L98" s="18"/>
      <c r="M98" s="2"/>
      <c r="N98" s="2"/>
      <c r="O98" s="2"/>
      <c r="P98" s="2"/>
      <c r="Q98" s="2"/>
      <c r="R98" s="2"/>
      <c r="S98" s="28" t="s">
        <v>451</v>
      </c>
      <c r="T98" s="28" t="s">
        <v>18</v>
      </c>
      <c r="U98" s="28" t="s">
        <v>19</v>
      </c>
      <c r="V98" s="29" t="s">
        <v>20</v>
      </c>
      <c r="W98" s="29" t="s">
        <v>21</v>
      </c>
      <c r="X98" s="29" t="s">
        <v>22</v>
      </c>
      <c r="Y98" s="29" t="s">
        <v>454</v>
      </c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3"/>
      <c r="B99" s="3"/>
      <c r="C99" s="3"/>
      <c r="D99" s="2"/>
      <c r="E99" s="18"/>
      <c r="F99" s="18"/>
      <c r="G99" s="18"/>
      <c r="H99" s="18"/>
      <c r="I99" s="18"/>
      <c r="J99" s="18"/>
      <c r="K99" s="18"/>
      <c r="L99" s="18"/>
      <c r="M99" s="2"/>
      <c r="N99" s="2"/>
      <c r="O99" s="2"/>
      <c r="P99" s="2"/>
      <c r="Q99" s="2"/>
      <c r="R99" s="2"/>
      <c r="S99" s="31" t="s">
        <v>30</v>
      </c>
      <c r="T99" s="3">
        <v>317</v>
      </c>
      <c r="U99" s="32">
        <v>86</v>
      </c>
      <c r="V99" s="33">
        <v>71</v>
      </c>
      <c r="W99" s="33">
        <v>67</v>
      </c>
      <c r="X99" s="33">
        <v>22</v>
      </c>
      <c r="Y99" s="33">
        <v>157</v>
      </c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3"/>
      <c r="B100" s="3"/>
      <c r="C100" s="3"/>
      <c r="D100" s="2"/>
      <c r="E100" s="18"/>
      <c r="F100" s="18"/>
      <c r="G100" s="18"/>
      <c r="H100" s="18"/>
      <c r="I100" s="18"/>
      <c r="J100" s="18"/>
      <c r="K100" s="18"/>
      <c r="L100" s="18"/>
      <c r="M100" s="2"/>
      <c r="N100" s="2"/>
      <c r="O100" s="2"/>
      <c r="P100" s="2"/>
      <c r="Q100" s="2"/>
      <c r="R100" s="2"/>
      <c r="S100" s="31" t="s">
        <v>29</v>
      </c>
      <c r="T100" s="3">
        <v>240</v>
      </c>
      <c r="U100" s="32">
        <v>15</v>
      </c>
      <c r="V100" s="46">
        <v>22</v>
      </c>
      <c r="W100" s="33">
        <v>25</v>
      </c>
      <c r="X100" s="33">
        <v>68</v>
      </c>
      <c r="Y100" s="33">
        <v>125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3"/>
      <c r="B101" s="3"/>
      <c r="C101" s="3"/>
      <c r="D101" s="2"/>
      <c r="E101" s="18"/>
      <c r="F101" s="18"/>
      <c r="G101" s="18"/>
      <c r="H101" s="18"/>
      <c r="I101" s="18"/>
      <c r="J101" s="18"/>
      <c r="K101" s="18"/>
      <c r="L101" s="18"/>
      <c r="M101" s="2"/>
      <c r="N101" s="2"/>
      <c r="O101" s="2"/>
      <c r="P101" s="2"/>
      <c r="Q101" s="2"/>
      <c r="R101" s="2"/>
      <c r="S101" s="31" t="s">
        <v>7</v>
      </c>
      <c r="T101" s="3">
        <v>3</v>
      </c>
      <c r="U101" s="3">
        <v>0</v>
      </c>
      <c r="V101" s="3">
        <v>0</v>
      </c>
      <c r="W101" s="3">
        <v>0</v>
      </c>
      <c r="X101" s="3">
        <v>2</v>
      </c>
      <c r="Y101" s="3">
        <v>0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3"/>
      <c r="B102" s="3"/>
      <c r="C102" s="3"/>
      <c r="D102" s="2"/>
      <c r="E102" s="18"/>
      <c r="F102" s="18"/>
      <c r="G102" s="18"/>
      <c r="H102" s="18"/>
      <c r="I102" s="18"/>
      <c r="J102" s="18"/>
      <c r="K102" s="18"/>
      <c r="L102" s="18"/>
      <c r="M102" s="2"/>
      <c r="N102" s="2"/>
      <c r="O102" s="2"/>
      <c r="P102" s="2"/>
      <c r="Q102" s="2"/>
      <c r="R102" s="2"/>
      <c r="S102" s="31" t="s">
        <v>1030</v>
      </c>
      <c r="T102" s="3">
        <v>1</v>
      </c>
      <c r="U102" s="3">
        <v>0</v>
      </c>
      <c r="V102" s="3">
        <v>0</v>
      </c>
      <c r="W102" s="3">
        <v>0</v>
      </c>
      <c r="X102" s="3">
        <v>1</v>
      </c>
      <c r="Y102" s="3">
        <v>0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3"/>
      <c r="B103" s="3"/>
      <c r="C103" s="3"/>
      <c r="D103" s="2"/>
      <c r="E103" s="18"/>
      <c r="F103" s="18"/>
      <c r="G103" s="18"/>
      <c r="H103" s="18"/>
      <c r="I103" s="18"/>
      <c r="J103" s="18"/>
      <c r="K103" s="18"/>
      <c r="L103" s="1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2"/>
      <c r="E104" s="18"/>
      <c r="F104" s="18"/>
      <c r="G104" s="18"/>
      <c r="H104" s="18"/>
      <c r="I104" s="18"/>
      <c r="J104" s="18"/>
      <c r="K104" s="18"/>
      <c r="L104" s="1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2"/>
      <c r="E105" s="18"/>
      <c r="F105" s="18"/>
      <c r="G105" s="18"/>
      <c r="H105" s="18"/>
      <c r="I105" s="18"/>
      <c r="J105" s="18"/>
      <c r="K105" s="18"/>
      <c r="L105" s="1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2"/>
      <c r="E106" s="18"/>
      <c r="F106" s="18"/>
      <c r="G106" s="18"/>
      <c r="H106" s="18"/>
      <c r="I106" s="18"/>
      <c r="J106" s="18"/>
      <c r="K106" s="18"/>
      <c r="L106" s="1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2"/>
      <c r="E107" s="18"/>
      <c r="F107" s="18"/>
      <c r="G107" s="18"/>
      <c r="H107" s="18"/>
      <c r="I107" s="18"/>
      <c r="J107" s="18"/>
      <c r="K107" s="18"/>
      <c r="L107" s="1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2"/>
      <c r="E108" s="18"/>
      <c r="F108" s="18"/>
      <c r="G108" s="18"/>
      <c r="H108" s="18"/>
      <c r="I108" s="18"/>
      <c r="J108" s="18"/>
      <c r="K108" s="18"/>
      <c r="L108" s="1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2"/>
      <c r="E109" s="18"/>
      <c r="F109" s="18"/>
      <c r="G109" s="18"/>
      <c r="H109" s="18"/>
      <c r="I109" s="18"/>
      <c r="J109" s="18"/>
      <c r="K109" s="18"/>
      <c r="L109" s="1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18"/>
      <c r="F110" s="18"/>
      <c r="G110" s="18"/>
      <c r="H110" s="18"/>
      <c r="I110" s="18"/>
      <c r="J110" s="18"/>
      <c r="K110" s="18"/>
      <c r="L110" s="1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18"/>
      <c r="F111" s="18"/>
      <c r="G111" s="18"/>
      <c r="H111" s="18"/>
      <c r="I111" s="18"/>
      <c r="J111" s="18"/>
      <c r="K111" s="18"/>
      <c r="L111" s="1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18"/>
      <c r="F112" s="18"/>
      <c r="G112" s="18"/>
      <c r="H112" s="18"/>
      <c r="I112" s="18"/>
      <c r="J112" s="18"/>
      <c r="K112" s="18"/>
      <c r="L112" s="1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18"/>
      <c r="F113" s="18"/>
      <c r="G113" s="18"/>
      <c r="H113" s="18"/>
      <c r="I113" s="18"/>
      <c r="J113" s="18"/>
      <c r="K113" s="18"/>
      <c r="L113" s="1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18"/>
      <c r="F114" s="18"/>
      <c r="G114" s="18"/>
      <c r="H114" s="18"/>
      <c r="I114" s="18"/>
      <c r="J114" s="18"/>
      <c r="K114" s="18"/>
      <c r="L114" s="1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18"/>
      <c r="F115" s="18"/>
      <c r="G115" s="18"/>
      <c r="H115" s="18"/>
      <c r="I115" s="18"/>
      <c r="J115" s="18"/>
      <c r="K115" s="18"/>
      <c r="L115" s="1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18"/>
      <c r="F116" s="18"/>
      <c r="G116" s="18"/>
      <c r="H116" s="18"/>
      <c r="I116" s="18"/>
      <c r="J116" s="18"/>
      <c r="K116" s="18"/>
      <c r="L116" s="1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18"/>
      <c r="F117" s="18"/>
      <c r="G117" s="18"/>
      <c r="H117" s="18"/>
      <c r="I117" s="18"/>
      <c r="J117" s="18"/>
      <c r="K117" s="18"/>
      <c r="L117" s="1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18"/>
      <c r="F118" s="18"/>
      <c r="G118" s="18"/>
      <c r="H118" s="18"/>
      <c r="I118" s="18"/>
      <c r="J118" s="18"/>
      <c r="K118" s="18"/>
      <c r="L118" s="1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18"/>
      <c r="F119" s="18"/>
      <c r="G119" s="18"/>
      <c r="H119" s="18"/>
      <c r="I119" s="18"/>
      <c r="J119" s="18"/>
      <c r="K119" s="18"/>
      <c r="L119" s="1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18"/>
      <c r="F120" s="18"/>
      <c r="G120" s="18"/>
      <c r="H120" s="18"/>
      <c r="I120" s="18"/>
      <c r="J120" s="18"/>
      <c r="K120" s="18"/>
      <c r="L120" s="1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18"/>
      <c r="F121" s="18"/>
      <c r="G121" s="18"/>
      <c r="H121" s="18"/>
      <c r="I121" s="18"/>
      <c r="J121" s="18"/>
      <c r="K121" s="18"/>
      <c r="L121" s="1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18"/>
      <c r="F122" s="18"/>
      <c r="G122" s="18"/>
      <c r="H122" s="18"/>
      <c r="I122" s="18"/>
      <c r="J122" s="18"/>
      <c r="K122" s="18"/>
      <c r="L122" s="1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18"/>
      <c r="F123" s="18"/>
      <c r="G123" s="18"/>
      <c r="H123" s="18"/>
      <c r="I123" s="18"/>
      <c r="J123" s="18"/>
      <c r="K123" s="18"/>
      <c r="L123" s="1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18"/>
      <c r="F124" s="18"/>
      <c r="G124" s="18"/>
      <c r="H124" s="18"/>
      <c r="I124" s="18"/>
      <c r="J124" s="18"/>
      <c r="K124" s="18"/>
      <c r="L124" s="1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18"/>
      <c r="F125" s="18"/>
      <c r="G125" s="18"/>
      <c r="H125" s="18"/>
      <c r="I125" s="18"/>
      <c r="J125" s="18"/>
      <c r="K125" s="18"/>
      <c r="L125" s="1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18"/>
      <c r="F126" s="18"/>
      <c r="G126" s="18"/>
      <c r="H126" s="18"/>
      <c r="I126" s="18"/>
      <c r="J126" s="18"/>
      <c r="K126" s="18"/>
      <c r="L126" s="1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18"/>
      <c r="F127" s="18"/>
      <c r="G127" s="18"/>
      <c r="H127" s="18"/>
      <c r="I127" s="18"/>
      <c r="J127" s="18"/>
      <c r="K127" s="18"/>
      <c r="L127" s="1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18"/>
      <c r="F128" s="18"/>
      <c r="G128" s="18"/>
      <c r="H128" s="18"/>
      <c r="I128" s="18"/>
      <c r="J128" s="18"/>
      <c r="K128" s="18"/>
      <c r="L128" s="1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18"/>
      <c r="F131" s="18"/>
      <c r="G131" s="18"/>
      <c r="H131" s="18"/>
      <c r="I131" s="18"/>
      <c r="J131" s="18"/>
      <c r="K131" s="18"/>
      <c r="L131" s="1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18"/>
      <c r="F132" s="18"/>
      <c r="G132" s="18"/>
      <c r="H132" s="18"/>
      <c r="I132" s="18"/>
      <c r="J132" s="18"/>
      <c r="K132" s="18"/>
      <c r="L132" s="1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18"/>
      <c r="F133" s="18"/>
      <c r="G133" s="18"/>
      <c r="H133" s="18"/>
      <c r="I133" s="18"/>
      <c r="J133" s="18"/>
      <c r="K133" s="18"/>
      <c r="L133" s="1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18"/>
      <c r="F134" s="18"/>
      <c r="G134" s="18"/>
      <c r="H134" s="18"/>
      <c r="I134" s="18"/>
      <c r="J134" s="18"/>
      <c r="K134" s="18"/>
      <c r="L134" s="1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18"/>
      <c r="F135" s="18"/>
      <c r="G135" s="18"/>
      <c r="H135" s="18"/>
      <c r="I135" s="18"/>
      <c r="J135" s="18"/>
      <c r="K135" s="18"/>
      <c r="L135" s="1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18"/>
      <c r="F136" s="18"/>
      <c r="G136" s="18"/>
      <c r="H136" s="18"/>
      <c r="I136" s="18"/>
      <c r="J136" s="18"/>
      <c r="K136" s="18"/>
      <c r="L136" s="1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18"/>
      <c r="F137" s="18"/>
      <c r="G137" s="18"/>
      <c r="H137" s="18"/>
      <c r="I137" s="18"/>
      <c r="J137" s="18"/>
      <c r="K137" s="18"/>
      <c r="L137" s="1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18"/>
      <c r="F138" s="18"/>
      <c r="G138" s="18"/>
      <c r="H138" s="18"/>
      <c r="I138" s="18"/>
      <c r="J138" s="18"/>
      <c r="K138" s="18"/>
      <c r="L138" s="1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18"/>
      <c r="F139" s="18"/>
      <c r="G139" s="18"/>
      <c r="H139" s="18"/>
      <c r="I139" s="18"/>
      <c r="J139" s="18"/>
      <c r="K139" s="18"/>
      <c r="L139" s="1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18"/>
      <c r="F140" s="18"/>
      <c r="G140" s="18"/>
      <c r="H140" s="18"/>
      <c r="I140" s="18"/>
      <c r="J140" s="18"/>
      <c r="K140" s="18"/>
      <c r="L140" s="18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18"/>
      <c r="F141" s="18"/>
      <c r="G141" s="18"/>
      <c r="H141" s="18"/>
      <c r="I141" s="18"/>
      <c r="J141" s="18"/>
      <c r="K141" s="18"/>
      <c r="L141" s="1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18"/>
      <c r="F142" s="18"/>
      <c r="G142" s="18"/>
      <c r="H142" s="18"/>
      <c r="I142" s="18"/>
      <c r="J142" s="18"/>
      <c r="K142" s="18"/>
      <c r="L142" s="1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18"/>
      <c r="F143" s="18"/>
      <c r="G143" s="18"/>
      <c r="H143" s="18"/>
      <c r="I143" s="18"/>
      <c r="J143" s="18"/>
      <c r="K143" s="18"/>
      <c r="L143" s="1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18"/>
      <c r="F144" s="18"/>
      <c r="G144" s="18"/>
      <c r="H144" s="18"/>
      <c r="I144" s="18"/>
      <c r="J144" s="18"/>
      <c r="K144" s="18"/>
      <c r="L144" s="1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18"/>
      <c r="F145" s="18"/>
      <c r="G145" s="18"/>
      <c r="H145" s="18"/>
      <c r="I145" s="18"/>
      <c r="J145" s="18"/>
      <c r="K145" s="18"/>
      <c r="L145" s="1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18"/>
      <c r="F146" s="18"/>
      <c r="G146" s="18"/>
      <c r="H146" s="18"/>
      <c r="I146" s="18"/>
      <c r="J146" s="18"/>
      <c r="K146" s="18"/>
      <c r="L146" s="1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18"/>
      <c r="F147" s="18"/>
      <c r="G147" s="18"/>
      <c r="H147" s="18"/>
      <c r="I147" s="18"/>
      <c r="J147" s="18"/>
      <c r="K147" s="18"/>
      <c r="L147" s="1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18"/>
      <c r="F148" s="18"/>
      <c r="G148" s="18"/>
      <c r="H148" s="18"/>
      <c r="I148" s="18"/>
      <c r="J148" s="18"/>
      <c r="K148" s="18"/>
      <c r="L148" s="18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18"/>
      <c r="F149" s="18"/>
      <c r="G149" s="18"/>
      <c r="H149" s="18"/>
      <c r="I149" s="18"/>
      <c r="J149" s="18"/>
      <c r="K149" s="18"/>
      <c r="L149" s="18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18"/>
      <c r="F150" s="18"/>
      <c r="G150" s="18"/>
      <c r="H150" s="18"/>
      <c r="I150" s="18"/>
      <c r="J150" s="18"/>
      <c r="K150" s="18"/>
      <c r="L150" s="18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18"/>
      <c r="F151" s="18"/>
      <c r="G151" s="18"/>
      <c r="H151" s="18"/>
      <c r="I151" s="18"/>
      <c r="J151" s="18"/>
      <c r="K151" s="18"/>
      <c r="L151" s="18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18"/>
      <c r="F152" s="18"/>
      <c r="G152" s="18"/>
      <c r="H152" s="18"/>
      <c r="I152" s="18"/>
      <c r="J152" s="18"/>
      <c r="K152" s="18"/>
      <c r="L152" s="18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18"/>
      <c r="F153" s="18"/>
      <c r="G153" s="18"/>
      <c r="H153" s="18"/>
      <c r="I153" s="18"/>
      <c r="J153" s="18"/>
      <c r="K153" s="18"/>
      <c r="L153" s="1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18"/>
      <c r="F154" s="18"/>
      <c r="G154" s="18"/>
      <c r="H154" s="18"/>
      <c r="I154" s="18"/>
      <c r="J154" s="18"/>
      <c r="K154" s="18"/>
      <c r="L154" s="18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18"/>
      <c r="F155" s="18"/>
      <c r="G155" s="18"/>
      <c r="H155" s="18"/>
      <c r="I155" s="18"/>
      <c r="J155" s="18"/>
      <c r="K155" s="18"/>
      <c r="L155" s="1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18"/>
      <c r="F156" s="18"/>
      <c r="G156" s="18"/>
      <c r="H156" s="18"/>
      <c r="I156" s="18"/>
      <c r="J156" s="18"/>
      <c r="K156" s="18"/>
      <c r="L156" s="18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18"/>
      <c r="F157" s="18"/>
      <c r="G157" s="18"/>
      <c r="H157" s="18"/>
      <c r="I157" s="18"/>
      <c r="J157" s="18"/>
      <c r="K157" s="18"/>
      <c r="L157" s="1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18"/>
      <c r="F158" s="18"/>
      <c r="G158" s="18"/>
      <c r="H158" s="18"/>
      <c r="I158" s="18"/>
      <c r="J158" s="18"/>
      <c r="K158" s="18"/>
      <c r="L158" s="1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18"/>
      <c r="F159" s="18"/>
      <c r="G159" s="18"/>
      <c r="H159" s="18"/>
      <c r="I159" s="18"/>
      <c r="J159" s="18"/>
      <c r="K159" s="18"/>
      <c r="L159" s="1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18"/>
      <c r="F160" s="18"/>
      <c r="G160" s="18"/>
      <c r="H160" s="18"/>
      <c r="I160" s="18"/>
      <c r="J160" s="18"/>
      <c r="K160" s="18"/>
      <c r="L160" s="1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18"/>
      <c r="F161" s="18"/>
      <c r="G161" s="18"/>
      <c r="H161" s="18"/>
      <c r="I161" s="18"/>
      <c r="J161" s="18"/>
      <c r="K161" s="18"/>
      <c r="L161" s="1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18"/>
      <c r="F162" s="18"/>
      <c r="G162" s="18"/>
      <c r="H162" s="18"/>
      <c r="I162" s="18"/>
      <c r="J162" s="18"/>
      <c r="K162" s="18"/>
      <c r="L162" s="18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18"/>
      <c r="F163" s="18"/>
      <c r="G163" s="18"/>
      <c r="H163" s="18"/>
      <c r="I163" s="18"/>
      <c r="J163" s="18"/>
      <c r="K163" s="18"/>
      <c r="L163" s="1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18"/>
      <c r="F164" s="18"/>
      <c r="G164" s="18"/>
      <c r="H164" s="18"/>
      <c r="I164" s="18"/>
      <c r="J164" s="18"/>
      <c r="K164" s="18"/>
      <c r="L164" s="1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18"/>
      <c r="F165" s="18"/>
      <c r="G165" s="18"/>
      <c r="H165" s="18"/>
      <c r="I165" s="18"/>
      <c r="J165" s="18"/>
      <c r="K165" s="18"/>
      <c r="L165" s="1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18"/>
      <c r="F166" s="18"/>
      <c r="G166" s="18"/>
      <c r="H166" s="18"/>
      <c r="I166" s="18"/>
      <c r="J166" s="18"/>
      <c r="K166" s="18"/>
      <c r="L166" s="1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18"/>
      <c r="F167" s="18"/>
      <c r="G167" s="18"/>
      <c r="H167" s="18"/>
      <c r="I167" s="18"/>
      <c r="J167" s="18"/>
      <c r="K167" s="18"/>
      <c r="L167" s="1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18"/>
      <c r="F168" s="18"/>
      <c r="G168" s="18"/>
      <c r="H168" s="18"/>
      <c r="I168" s="18"/>
      <c r="J168" s="18"/>
      <c r="K168" s="18"/>
      <c r="L168" s="1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18"/>
      <c r="F169" s="18"/>
      <c r="G169" s="18"/>
      <c r="H169" s="18"/>
      <c r="I169" s="18"/>
      <c r="J169" s="18"/>
      <c r="K169" s="18"/>
      <c r="L169" s="1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18"/>
      <c r="F170" s="18"/>
      <c r="G170" s="18"/>
      <c r="H170" s="18"/>
      <c r="I170" s="18"/>
      <c r="J170" s="18"/>
      <c r="K170" s="18"/>
      <c r="L170" s="18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18"/>
      <c r="F171" s="18"/>
      <c r="G171" s="18"/>
      <c r="H171" s="18"/>
      <c r="I171" s="18"/>
      <c r="J171" s="18"/>
      <c r="K171" s="18"/>
      <c r="L171" s="1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18"/>
      <c r="F172" s="18"/>
      <c r="G172" s="18"/>
      <c r="H172" s="18"/>
      <c r="I172" s="18"/>
      <c r="J172" s="18"/>
      <c r="K172" s="18"/>
      <c r="L172" s="18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18"/>
      <c r="F173" s="18"/>
      <c r="G173" s="18"/>
      <c r="H173" s="18"/>
      <c r="I173" s="18"/>
      <c r="J173" s="18"/>
      <c r="K173" s="18"/>
      <c r="L173" s="1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18"/>
      <c r="F174" s="18"/>
      <c r="G174" s="18"/>
      <c r="H174" s="18"/>
      <c r="I174" s="18"/>
      <c r="J174" s="18"/>
      <c r="K174" s="18"/>
      <c r="L174" s="18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18"/>
      <c r="F175" s="18"/>
      <c r="G175" s="18"/>
      <c r="H175" s="18"/>
      <c r="I175" s="18"/>
      <c r="J175" s="18"/>
      <c r="K175" s="18"/>
      <c r="L175" s="1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18"/>
      <c r="F176" s="18"/>
      <c r="G176" s="18"/>
      <c r="H176" s="18"/>
      <c r="I176" s="18"/>
      <c r="J176" s="18"/>
      <c r="K176" s="18"/>
      <c r="L176" s="18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18"/>
      <c r="F177" s="18"/>
      <c r="G177" s="18"/>
      <c r="H177" s="18"/>
      <c r="I177" s="18"/>
      <c r="J177" s="18"/>
      <c r="K177" s="18"/>
      <c r="L177" s="1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18"/>
      <c r="F178" s="18"/>
      <c r="G178" s="18"/>
      <c r="H178" s="18"/>
      <c r="I178" s="18"/>
      <c r="J178" s="18"/>
      <c r="K178" s="18"/>
      <c r="L178" s="1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18"/>
      <c r="F179" s="18"/>
      <c r="G179" s="18"/>
      <c r="H179" s="18"/>
      <c r="I179" s="18"/>
      <c r="J179" s="18"/>
      <c r="K179" s="18"/>
      <c r="L179" s="1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18"/>
      <c r="F180" s="18"/>
      <c r="G180" s="18"/>
      <c r="H180" s="18"/>
      <c r="I180" s="18"/>
      <c r="J180" s="18"/>
      <c r="K180" s="18"/>
      <c r="L180" s="18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18"/>
      <c r="F181" s="18"/>
      <c r="G181" s="18"/>
      <c r="H181" s="18"/>
      <c r="I181" s="18"/>
      <c r="J181" s="18"/>
      <c r="K181" s="18"/>
      <c r="L181" s="1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18"/>
      <c r="F182" s="18"/>
      <c r="G182" s="18"/>
      <c r="H182" s="18"/>
      <c r="I182" s="18"/>
      <c r="J182" s="18"/>
      <c r="K182" s="18"/>
      <c r="L182" s="18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18"/>
      <c r="F183" s="18"/>
      <c r="G183" s="18"/>
      <c r="H183" s="18"/>
      <c r="I183" s="18"/>
      <c r="J183" s="18"/>
      <c r="K183" s="18"/>
      <c r="L183" s="1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18"/>
      <c r="F184" s="18"/>
      <c r="G184" s="18"/>
      <c r="H184" s="18"/>
      <c r="I184" s="18"/>
      <c r="J184" s="18"/>
      <c r="K184" s="18"/>
      <c r="L184" s="18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18"/>
      <c r="F185" s="18"/>
      <c r="G185" s="18"/>
      <c r="H185" s="18"/>
      <c r="I185" s="18"/>
      <c r="J185" s="18"/>
      <c r="K185" s="18"/>
      <c r="L185" s="1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18"/>
      <c r="F186" s="18"/>
      <c r="G186" s="18"/>
      <c r="H186" s="18"/>
      <c r="I186" s="18"/>
      <c r="J186" s="18"/>
      <c r="K186" s="18"/>
      <c r="L186" s="18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18"/>
      <c r="F187" s="18"/>
      <c r="G187" s="18"/>
      <c r="H187" s="18"/>
      <c r="I187" s="18"/>
      <c r="J187" s="18"/>
      <c r="K187" s="18"/>
      <c r="L187" s="1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18"/>
      <c r="F188" s="18"/>
      <c r="G188" s="18"/>
      <c r="H188" s="18"/>
      <c r="I188" s="18"/>
      <c r="J188" s="18"/>
      <c r="K188" s="18"/>
      <c r="L188" s="18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18"/>
      <c r="F189" s="18"/>
      <c r="G189" s="18"/>
      <c r="H189" s="18"/>
      <c r="I189" s="18"/>
      <c r="J189" s="18"/>
      <c r="K189" s="18"/>
      <c r="L189" s="1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18"/>
      <c r="F190" s="18"/>
      <c r="G190" s="18"/>
      <c r="H190" s="18"/>
      <c r="I190" s="18"/>
      <c r="J190" s="18"/>
      <c r="K190" s="18"/>
      <c r="L190" s="18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18"/>
      <c r="F191" s="18"/>
      <c r="G191" s="18"/>
      <c r="H191" s="18"/>
      <c r="I191" s="18"/>
      <c r="J191" s="18"/>
      <c r="K191" s="18"/>
      <c r="L191" s="1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18"/>
      <c r="F192" s="18"/>
      <c r="G192" s="18"/>
      <c r="H192" s="18"/>
      <c r="I192" s="18"/>
      <c r="J192" s="18"/>
      <c r="K192" s="18"/>
      <c r="L192" s="1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18"/>
      <c r="F193" s="18"/>
      <c r="G193" s="18"/>
      <c r="H193" s="18"/>
      <c r="I193" s="18"/>
      <c r="J193" s="18"/>
      <c r="K193" s="18"/>
      <c r="L193" s="1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18"/>
      <c r="F194" s="18"/>
      <c r="G194" s="18"/>
      <c r="H194" s="18"/>
      <c r="I194" s="18"/>
      <c r="J194" s="18"/>
      <c r="K194" s="18"/>
      <c r="L194" s="18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18"/>
      <c r="F195" s="18"/>
      <c r="G195" s="18"/>
      <c r="H195" s="18"/>
      <c r="I195" s="18"/>
      <c r="J195" s="18"/>
      <c r="K195" s="18"/>
      <c r="L195" s="18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18"/>
      <c r="F196" s="18"/>
      <c r="G196" s="18"/>
      <c r="H196" s="18"/>
      <c r="I196" s="18"/>
      <c r="J196" s="18"/>
      <c r="K196" s="18"/>
      <c r="L196" s="1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18"/>
      <c r="F197" s="18"/>
      <c r="G197" s="18"/>
      <c r="H197" s="18"/>
      <c r="I197" s="18"/>
      <c r="J197" s="18"/>
      <c r="K197" s="18"/>
      <c r="L197" s="1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18"/>
      <c r="F198" s="18"/>
      <c r="G198" s="18"/>
      <c r="H198" s="18"/>
      <c r="I198" s="18"/>
      <c r="J198" s="18"/>
      <c r="K198" s="18"/>
      <c r="L198" s="1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18"/>
      <c r="F199" s="18"/>
      <c r="G199" s="18"/>
      <c r="H199" s="18"/>
      <c r="I199" s="18"/>
      <c r="J199" s="18"/>
      <c r="K199" s="18"/>
      <c r="L199" s="1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18"/>
      <c r="F200" s="18"/>
      <c r="G200" s="18"/>
      <c r="H200" s="18"/>
      <c r="I200" s="18"/>
      <c r="J200" s="18"/>
      <c r="K200" s="18"/>
      <c r="L200" s="1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18"/>
      <c r="F201" s="18"/>
      <c r="G201" s="18"/>
      <c r="H201" s="18"/>
      <c r="I201" s="18"/>
      <c r="J201" s="18"/>
      <c r="K201" s="18"/>
      <c r="L201" s="1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18"/>
      <c r="F202" s="18"/>
      <c r="G202" s="18"/>
      <c r="H202" s="18"/>
      <c r="I202" s="18"/>
      <c r="J202" s="18"/>
      <c r="K202" s="18"/>
      <c r="L202" s="1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18"/>
      <c r="F203" s="18"/>
      <c r="G203" s="18"/>
      <c r="H203" s="18"/>
      <c r="I203" s="18"/>
      <c r="J203" s="18"/>
      <c r="K203" s="18"/>
      <c r="L203" s="1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18"/>
      <c r="F204" s="18"/>
      <c r="G204" s="18"/>
      <c r="H204" s="18"/>
      <c r="I204" s="18"/>
      <c r="J204" s="18"/>
      <c r="K204" s="18"/>
      <c r="L204" s="1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18"/>
      <c r="F205" s="18"/>
      <c r="G205" s="18"/>
      <c r="H205" s="18"/>
      <c r="I205" s="18"/>
      <c r="J205" s="18"/>
      <c r="K205" s="18"/>
      <c r="L205" s="1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18"/>
      <c r="F206" s="18"/>
      <c r="G206" s="18"/>
      <c r="H206" s="18"/>
      <c r="I206" s="18"/>
      <c r="J206" s="18"/>
      <c r="K206" s="18"/>
      <c r="L206" s="1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18"/>
      <c r="F207" s="18"/>
      <c r="G207" s="18"/>
      <c r="H207" s="18"/>
      <c r="I207" s="18"/>
      <c r="J207" s="18"/>
      <c r="K207" s="18"/>
      <c r="L207" s="1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18"/>
      <c r="F208" s="18"/>
      <c r="G208" s="18"/>
      <c r="H208" s="18"/>
      <c r="I208" s="18"/>
      <c r="J208" s="18"/>
      <c r="K208" s="18"/>
      <c r="L208" s="1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18"/>
      <c r="F209" s="18"/>
      <c r="G209" s="18"/>
      <c r="H209" s="18"/>
      <c r="I209" s="18"/>
      <c r="J209" s="18"/>
      <c r="K209" s="18"/>
      <c r="L209" s="1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18"/>
      <c r="F210" s="18"/>
      <c r="G210" s="18"/>
      <c r="H210" s="18"/>
      <c r="I210" s="18"/>
      <c r="J210" s="18"/>
      <c r="K210" s="18"/>
      <c r="L210" s="1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18"/>
      <c r="F211" s="18"/>
      <c r="G211" s="18"/>
      <c r="H211" s="18"/>
      <c r="I211" s="18"/>
      <c r="J211" s="18"/>
      <c r="K211" s="18"/>
      <c r="L211" s="1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18"/>
      <c r="F212" s="18"/>
      <c r="G212" s="18"/>
      <c r="H212" s="18"/>
      <c r="I212" s="18"/>
      <c r="J212" s="18"/>
      <c r="K212" s="18"/>
      <c r="L212" s="1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18"/>
      <c r="F213" s="18"/>
      <c r="G213" s="18"/>
      <c r="H213" s="18"/>
      <c r="I213" s="18"/>
      <c r="J213" s="18"/>
      <c r="K213" s="18"/>
      <c r="L213" s="1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18"/>
      <c r="F214" s="18"/>
      <c r="G214" s="18"/>
      <c r="H214" s="18"/>
      <c r="I214" s="18"/>
      <c r="J214" s="18"/>
      <c r="K214" s="18"/>
      <c r="L214" s="1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18"/>
      <c r="F215" s="18"/>
      <c r="G215" s="18"/>
      <c r="H215" s="18"/>
      <c r="I215" s="18"/>
      <c r="J215" s="18"/>
      <c r="K215" s="18"/>
      <c r="L215" s="1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18"/>
      <c r="F216" s="18"/>
      <c r="G216" s="18"/>
      <c r="H216" s="18"/>
      <c r="I216" s="18"/>
      <c r="J216" s="18"/>
      <c r="K216" s="18"/>
      <c r="L216" s="1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18"/>
      <c r="F217" s="18"/>
      <c r="G217" s="18"/>
      <c r="H217" s="18"/>
      <c r="I217" s="18"/>
      <c r="J217" s="18"/>
      <c r="K217" s="18"/>
      <c r="L217" s="1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18"/>
      <c r="F218" s="18"/>
      <c r="G218" s="18"/>
      <c r="H218" s="18"/>
      <c r="I218" s="18"/>
      <c r="J218" s="18"/>
      <c r="K218" s="18"/>
      <c r="L218" s="1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18"/>
      <c r="F219" s="18"/>
      <c r="G219" s="18"/>
      <c r="H219" s="18"/>
      <c r="I219" s="18"/>
      <c r="J219" s="18"/>
      <c r="K219" s="18"/>
      <c r="L219" s="1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18"/>
      <c r="F220" s="18"/>
      <c r="G220" s="18"/>
      <c r="H220" s="18"/>
      <c r="I220" s="18"/>
      <c r="J220" s="18"/>
      <c r="K220" s="18"/>
      <c r="L220" s="1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18"/>
      <c r="F221" s="18"/>
      <c r="G221" s="18"/>
      <c r="H221" s="18"/>
      <c r="I221" s="18"/>
      <c r="J221" s="18"/>
      <c r="K221" s="18"/>
      <c r="L221" s="1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18"/>
      <c r="F222" s="18"/>
      <c r="G222" s="18"/>
      <c r="H222" s="18"/>
      <c r="I222" s="18"/>
      <c r="J222" s="18"/>
      <c r="K222" s="18"/>
      <c r="L222" s="1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18"/>
      <c r="F223" s="18"/>
      <c r="G223" s="18"/>
      <c r="H223" s="18"/>
      <c r="I223" s="18"/>
      <c r="J223" s="18"/>
      <c r="K223" s="18"/>
      <c r="L223" s="1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18"/>
      <c r="F224" s="18"/>
      <c r="G224" s="18"/>
      <c r="H224" s="18"/>
      <c r="I224" s="18"/>
      <c r="J224" s="18"/>
      <c r="K224" s="18"/>
      <c r="L224" s="1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18"/>
      <c r="F225" s="18"/>
      <c r="G225" s="18"/>
      <c r="H225" s="18"/>
      <c r="I225" s="18"/>
      <c r="J225" s="18"/>
      <c r="K225" s="18"/>
      <c r="L225" s="1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18"/>
      <c r="L226" s="1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18"/>
      <c r="F227" s="18"/>
      <c r="G227" s="18"/>
      <c r="H227" s="18"/>
      <c r="I227" s="18"/>
      <c r="J227" s="18"/>
      <c r="K227" s="18"/>
      <c r="L227" s="1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18"/>
      <c r="F228" s="18"/>
      <c r="G228" s="18"/>
      <c r="H228" s="18"/>
      <c r="I228" s="18"/>
      <c r="J228" s="18"/>
      <c r="K228" s="18"/>
      <c r="L228" s="1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18"/>
      <c r="F229" s="18"/>
      <c r="G229" s="18"/>
      <c r="H229" s="18"/>
      <c r="I229" s="18"/>
      <c r="J229" s="18"/>
      <c r="K229" s="18"/>
      <c r="L229" s="1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18"/>
      <c r="F230" s="18"/>
      <c r="G230" s="18"/>
      <c r="H230" s="18"/>
      <c r="I230" s="18"/>
      <c r="J230" s="18"/>
      <c r="K230" s="18"/>
      <c r="L230" s="1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18"/>
      <c r="F231" s="18"/>
      <c r="G231" s="18"/>
      <c r="H231" s="18"/>
      <c r="I231" s="18"/>
      <c r="J231" s="18"/>
      <c r="K231" s="18"/>
      <c r="L231" s="1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18"/>
      <c r="F232" s="18"/>
      <c r="G232" s="18"/>
      <c r="H232" s="18"/>
      <c r="I232" s="18"/>
      <c r="J232" s="18"/>
      <c r="K232" s="18"/>
      <c r="L232" s="1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18"/>
      <c r="F233" s="18"/>
      <c r="G233" s="18"/>
      <c r="H233" s="18"/>
      <c r="I233" s="18"/>
      <c r="J233" s="18"/>
      <c r="K233" s="18"/>
      <c r="L233" s="1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18"/>
      <c r="F234" s="18"/>
      <c r="G234" s="18"/>
      <c r="H234" s="18"/>
      <c r="I234" s="18"/>
      <c r="J234" s="18"/>
      <c r="K234" s="18"/>
      <c r="L234" s="1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18"/>
      <c r="F235" s="18"/>
      <c r="G235" s="18"/>
      <c r="H235" s="18"/>
      <c r="I235" s="18"/>
      <c r="J235" s="18"/>
      <c r="K235" s="18"/>
      <c r="L235" s="1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18"/>
      <c r="F236" s="18"/>
      <c r="G236" s="18"/>
      <c r="H236" s="18"/>
      <c r="I236" s="18"/>
      <c r="J236" s="18"/>
      <c r="K236" s="18"/>
      <c r="L236" s="1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18"/>
      <c r="F237" s="18"/>
      <c r="G237" s="18"/>
      <c r="H237" s="18"/>
      <c r="I237" s="18"/>
      <c r="J237" s="18"/>
      <c r="K237" s="18"/>
      <c r="L237" s="1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18"/>
      <c r="F238" s="18"/>
      <c r="G238" s="18"/>
      <c r="H238" s="18"/>
      <c r="I238" s="18"/>
      <c r="J238" s="18"/>
      <c r="K238" s="18"/>
      <c r="L238" s="1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18"/>
      <c r="F239" s="18"/>
      <c r="G239" s="18"/>
      <c r="H239" s="18"/>
      <c r="I239" s="18"/>
      <c r="J239" s="18"/>
      <c r="K239" s="18"/>
      <c r="L239" s="1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18"/>
      <c r="F240" s="18"/>
      <c r="G240" s="18"/>
      <c r="H240" s="18"/>
      <c r="I240" s="18"/>
      <c r="J240" s="18"/>
      <c r="K240" s="18"/>
      <c r="L240" s="1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18"/>
      <c r="F241" s="18"/>
      <c r="G241" s="18"/>
      <c r="H241" s="18"/>
      <c r="I241" s="18"/>
      <c r="J241" s="18"/>
      <c r="K241" s="18"/>
      <c r="L241" s="1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18"/>
      <c r="F242" s="18"/>
      <c r="G242" s="18"/>
      <c r="H242" s="18"/>
      <c r="I242" s="18"/>
      <c r="J242" s="18"/>
      <c r="K242" s="18"/>
      <c r="L242" s="1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18"/>
      <c r="F243" s="18"/>
      <c r="G243" s="18"/>
      <c r="H243" s="18"/>
      <c r="I243" s="18"/>
      <c r="J243" s="18"/>
      <c r="K243" s="18"/>
      <c r="L243" s="1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18"/>
      <c r="F244" s="18"/>
      <c r="G244" s="18"/>
      <c r="H244" s="18"/>
      <c r="I244" s="18"/>
      <c r="J244" s="18"/>
      <c r="K244" s="18"/>
      <c r="L244" s="1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18"/>
      <c r="F245" s="18"/>
      <c r="G245" s="18"/>
      <c r="H245" s="18"/>
      <c r="I245" s="18"/>
      <c r="J245" s="18"/>
      <c r="K245" s="18"/>
      <c r="L245" s="1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18"/>
      <c r="F246" s="18"/>
      <c r="G246" s="18"/>
      <c r="H246" s="18"/>
      <c r="I246" s="18"/>
      <c r="J246" s="18"/>
      <c r="K246" s="18"/>
      <c r="L246" s="1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18"/>
      <c r="F247" s="18"/>
      <c r="G247" s="18"/>
      <c r="H247" s="18"/>
      <c r="I247" s="18"/>
      <c r="J247" s="18"/>
      <c r="K247" s="18"/>
      <c r="L247" s="1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18"/>
      <c r="F248" s="18"/>
      <c r="G248" s="18"/>
      <c r="H248" s="18"/>
      <c r="I248" s="18"/>
      <c r="J248" s="18"/>
      <c r="K248" s="18"/>
      <c r="L248" s="1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18"/>
      <c r="F249" s="18"/>
      <c r="G249" s="18"/>
      <c r="H249" s="18"/>
      <c r="I249" s="18"/>
      <c r="J249" s="18"/>
      <c r="K249" s="18"/>
      <c r="L249" s="1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18"/>
      <c r="F250" s="18"/>
      <c r="G250" s="18"/>
      <c r="H250" s="18"/>
      <c r="I250" s="18"/>
      <c r="J250" s="18"/>
      <c r="K250" s="18"/>
      <c r="L250" s="1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18"/>
      <c r="F251" s="18"/>
      <c r="G251" s="18"/>
      <c r="H251" s="18"/>
      <c r="I251" s="18"/>
      <c r="J251" s="18"/>
      <c r="K251" s="18"/>
      <c r="L251" s="1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18"/>
      <c r="F252" s="18"/>
      <c r="G252" s="18"/>
      <c r="H252" s="18"/>
      <c r="I252" s="18"/>
      <c r="J252" s="18"/>
      <c r="K252" s="18"/>
      <c r="L252" s="1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18"/>
      <c r="F253" s="18"/>
      <c r="G253" s="18"/>
      <c r="H253" s="18"/>
      <c r="I253" s="18"/>
      <c r="J253" s="18"/>
      <c r="K253" s="18"/>
      <c r="L253" s="1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18"/>
      <c r="F254" s="18"/>
      <c r="G254" s="18"/>
      <c r="H254" s="18"/>
      <c r="I254" s="18"/>
      <c r="J254" s="18"/>
      <c r="K254" s="18"/>
      <c r="L254" s="1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18"/>
      <c r="F255" s="18"/>
      <c r="G255" s="18"/>
      <c r="H255" s="18"/>
      <c r="I255" s="18"/>
      <c r="J255" s="18"/>
      <c r="K255" s="18"/>
      <c r="L255" s="1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18"/>
      <c r="F256" s="18"/>
      <c r="G256" s="18"/>
      <c r="H256" s="18"/>
      <c r="I256" s="18"/>
      <c r="J256" s="18"/>
      <c r="K256" s="18"/>
      <c r="L256" s="1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18"/>
      <c r="F257" s="18"/>
      <c r="G257" s="18"/>
      <c r="H257" s="18"/>
      <c r="I257" s="18"/>
      <c r="J257" s="18"/>
      <c r="K257" s="18"/>
      <c r="L257" s="1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18"/>
      <c r="F258" s="18"/>
      <c r="G258" s="18"/>
      <c r="H258" s="18"/>
      <c r="I258" s="18"/>
      <c r="J258" s="18"/>
      <c r="K258" s="18"/>
      <c r="L258" s="1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18"/>
      <c r="F259" s="18"/>
      <c r="G259" s="18"/>
      <c r="H259" s="18"/>
      <c r="I259" s="18"/>
      <c r="J259" s="18"/>
      <c r="K259" s="18"/>
      <c r="L259" s="1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18"/>
      <c r="F260" s="18"/>
      <c r="G260" s="18"/>
      <c r="H260" s="18"/>
      <c r="I260" s="18"/>
      <c r="J260" s="18"/>
      <c r="K260" s="18"/>
      <c r="L260" s="1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18"/>
      <c r="F261" s="18"/>
      <c r="G261" s="18"/>
      <c r="H261" s="18"/>
      <c r="I261" s="18"/>
      <c r="J261" s="18"/>
      <c r="K261" s="18"/>
      <c r="L261" s="1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18"/>
      <c r="F262" s="18"/>
      <c r="G262" s="18"/>
      <c r="H262" s="18"/>
      <c r="I262" s="18"/>
      <c r="J262" s="18"/>
      <c r="K262" s="18"/>
      <c r="L262" s="1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18"/>
      <c r="F263" s="18"/>
      <c r="G263" s="18"/>
      <c r="H263" s="18"/>
      <c r="I263" s="18"/>
      <c r="J263" s="18"/>
      <c r="K263" s="18"/>
      <c r="L263" s="1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18"/>
      <c r="F264" s="18"/>
      <c r="G264" s="18"/>
      <c r="H264" s="18"/>
      <c r="I264" s="18"/>
      <c r="J264" s="18"/>
      <c r="K264" s="18"/>
      <c r="L264" s="1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18"/>
      <c r="F265" s="18"/>
      <c r="G265" s="18"/>
      <c r="H265" s="18"/>
      <c r="I265" s="18"/>
      <c r="J265" s="18"/>
      <c r="K265" s="18"/>
      <c r="L265" s="1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18"/>
      <c r="F266" s="18"/>
      <c r="G266" s="18"/>
      <c r="H266" s="18"/>
      <c r="I266" s="18"/>
      <c r="J266" s="18"/>
      <c r="K266" s="18"/>
      <c r="L266" s="1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18"/>
      <c r="F267" s="18"/>
      <c r="G267" s="18"/>
      <c r="H267" s="18"/>
      <c r="I267" s="18"/>
      <c r="J267" s="18"/>
      <c r="K267" s="18"/>
      <c r="L267" s="1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18"/>
      <c r="F268" s="18"/>
      <c r="G268" s="18"/>
      <c r="H268" s="18"/>
      <c r="I268" s="18"/>
      <c r="J268" s="18"/>
      <c r="K268" s="18"/>
      <c r="L268" s="1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18"/>
      <c r="F269" s="18"/>
      <c r="G269" s="18"/>
      <c r="H269" s="18"/>
      <c r="I269" s="18"/>
      <c r="J269" s="18"/>
      <c r="K269" s="18"/>
      <c r="L269" s="1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18"/>
      <c r="F270" s="18"/>
      <c r="G270" s="18"/>
      <c r="H270" s="18"/>
      <c r="I270" s="18"/>
      <c r="J270" s="18"/>
      <c r="K270" s="18"/>
      <c r="L270" s="1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18"/>
      <c r="F271" s="18"/>
      <c r="G271" s="18"/>
      <c r="H271" s="18"/>
      <c r="I271" s="18"/>
      <c r="J271" s="18"/>
      <c r="K271" s="18"/>
      <c r="L271" s="1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18"/>
      <c r="F272" s="18"/>
      <c r="G272" s="18"/>
      <c r="H272" s="18"/>
      <c r="I272" s="18"/>
      <c r="J272" s="18"/>
      <c r="K272" s="18"/>
      <c r="L272" s="1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18"/>
      <c r="F273" s="18"/>
      <c r="G273" s="18"/>
      <c r="H273" s="18"/>
      <c r="I273" s="18"/>
      <c r="J273" s="18"/>
      <c r="K273" s="18"/>
      <c r="L273" s="1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18"/>
      <c r="F274" s="18"/>
      <c r="G274" s="18"/>
      <c r="H274" s="18"/>
      <c r="I274" s="18"/>
      <c r="J274" s="18"/>
      <c r="K274" s="18"/>
      <c r="L274" s="1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18"/>
      <c r="F275" s="18"/>
      <c r="G275" s="18"/>
      <c r="H275" s="18"/>
      <c r="I275" s="18"/>
      <c r="J275" s="18"/>
      <c r="K275" s="18"/>
      <c r="L275" s="1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18"/>
      <c r="F276" s="18"/>
      <c r="G276" s="18"/>
      <c r="H276" s="18"/>
      <c r="I276" s="18"/>
      <c r="J276" s="18"/>
      <c r="K276" s="18"/>
      <c r="L276" s="1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18"/>
      <c r="F277" s="18"/>
      <c r="G277" s="18"/>
      <c r="H277" s="18"/>
      <c r="I277" s="18"/>
      <c r="J277" s="18"/>
      <c r="K277" s="18"/>
      <c r="L277" s="1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18"/>
      <c r="F278" s="18"/>
      <c r="G278" s="18"/>
      <c r="H278" s="18"/>
      <c r="I278" s="18"/>
      <c r="J278" s="18"/>
      <c r="K278" s="18"/>
      <c r="L278" s="1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18"/>
      <c r="F279" s="18"/>
      <c r="G279" s="18"/>
      <c r="H279" s="18"/>
      <c r="I279" s="18"/>
      <c r="J279" s="18"/>
      <c r="K279" s="18"/>
      <c r="L279" s="1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18"/>
      <c r="F280" s="18"/>
      <c r="G280" s="18"/>
      <c r="H280" s="18"/>
      <c r="I280" s="18"/>
      <c r="J280" s="18"/>
      <c r="K280" s="18"/>
      <c r="L280" s="1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18"/>
      <c r="F281" s="18"/>
      <c r="G281" s="18"/>
      <c r="H281" s="18"/>
      <c r="I281" s="18"/>
      <c r="J281" s="18"/>
      <c r="K281" s="18"/>
      <c r="L281" s="1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18"/>
      <c r="F282" s="18"/>
      <c r="G282" s="18"/>
      <c r="H282" s="18"/>
      <c r="I282" s="18"/>
      <c r="J282" s="18"/>
      <c r="K282" s="18"/>
      <c r="L282" s="1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18"/>
      <c r="F283" s="18"/>
      <c r="G283" s="18"/>
      <c r="H283" s="18"/>
      <c r="I283" s="18"/>
      <c r="J283" s="18"/>
      <c r="K283" s="18"/>
      <c r="L283" s="1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18"/>
      <c r="F284" s="18"/>
      <c r="G284" s="18"/>
      <c r="H284" s="18"/>
      <c r="I284" s="18"/>
      <c r="J284" s="18"/>
      <c r="K284" s="18"/>
      <c r="L284" s="1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18"/>
      <c r="F285" s="18"/>
      <c r="G285" s="18"/>
      <c r="H285" s="18"/>
      <c r="I285" s="18"/>
      <c r="J285" s="18"/>
      <c r="K285" s="18"/>
      <c r="L285" s="1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18"/>
      <c r="F286" s="18"/>
      <c r="G286" s="18"/>
      <c r="H286" s="18"/>
      <c r="I286" s="18"/>
      <c r="J286" s="18"/>
      <c r="K286" s="18"/>
      <c r="L286" s="1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18"/>
      <c r="F287" s="18"/>
      <c r="G287" s="18"/>
      <c r="H287" s="18"/>
      <c r="I287" s="18"/>
      <c r="J287" s="18"/>
      <c r="K287" s="18"/>
      <c r="L287" s="1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18"/>
      <c r="F288" s="18"/>
      <c r="G288" s="18"/>
      <c r="H288" s="18"/>
      <c r="I288" s="18"/>
      <c r="J288" s="18"/>
      <c r="K288" s="18"/>
      <c r="L288" s="1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18"/>
      <c r="F289" s="18"/>
      <c r="G289" s="18"/>
      <c r="H289" s="18"/>
      <c r="I289" s="18"/>
      <c r="J289" s="18"/>
      <c r="K289" s="18"/>
      <c r="L289" s="1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18"/>
      <c r="F290" s="18"/>
      <c r="G290" s="18"/>
      <c r="H290" s="18"/>
      <c r="I290" s="18"/>
      <c r="J290" s="18"/>
      <c r="K290" s="18"/>
      <c r="L290" s="1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18"/>
      <c r="F291" s="18"/>
      <c r="G291" s="18"/>
      <c r="H291" s="18"/>
      <c r="I291" s="18"/>
      <c r="J291" s="18"/>
      <c r="K291" s="18"/>
      <c r="L291" s="1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18"/>
      <c r="F292" s="18"/>
      <c r="G292" s="18"/>
      <c r="H292" s="18"/>
      <c r="I292" s="18"/>
      <c r="J292" s="18"/>
      <c r="K292" s="18"/>
      <c r="L292" s="1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18"/>
      <c r="F293" s="18"/>
      <c r="G293" s="18"/>
      <c r="H293" s="18"/>
      <c r="I293" s="18"/>
      <c r="J293" s="18"/>
      <c r="K293" s="18"/>
      <c r="L293" s="1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18"/>
      <c r="F294" s="18"/>
      <c r="G294" s="18"/>
      <c r="H294" s="18"/>
      <c r="I294" s="18"/>
      <c r="J294" s="18"/>
      <c r="K294" s="18"/>
      <c r="L294" s="1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18"/>
      <c r="F295" s="18"/>
      <c r="G295" s="18"/>
      <c r="H295" s="18"/>
      <c r="I295" s="18"/>
      <c r="J295" s="18"/>
      <c r="K295" s="18"/>
      <c r="L295" s="1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18"/>
      <c r="F296" s="18"/>
      <c r="G296" s="18"/>
      <c r="H296" s="18"/>
      <c r="I296" s="18"/>
      <c r="J296" s="18"/>
      <c r="K296" s="18"/>
      <c r="L296" s="1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18"/>
      <c r="F297" s="18"/>
      <c r="G297" s="18"/>
      <c r="H297" s="18"/>
      <c r="I297" s="18"/>
      <c r="J297" s="18"/>
      <c r="K297" s="18"/>
      <c r="L297" s="1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18"/>
      <c r="F298" s="18"/>
      <c r="G298" s="18"/>
      <c r="H298" s="18"/>
      <c r="I298" s="18"/>
      <c r="J298" s="18"/>
      <c r="K298" s="18"/>
      <c r="L298" s="1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18"/>
      <c r="F299" s="18"/>
      <c r="G299" s="18"/>
      <c r="H299" s="18"/>
      <c r="I299" s="18"/>
      <c r="J299" s="18"/>
      <c r="K299" s="18"/>
      <c r="L299" s="1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18"/>
      <c r="F300" s="18"/>
      <c r="G300" s="18"/>
      <c r="H300" s="18"/>
      <c r="I300" s="18"/>
      <c r="J300" s="18"/>
      <c r="K300" s="18"/>
      <c r="L300" s="1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18"/>
      <c r="F301" s="18"/>
      <c r="G301" s="18"/>
      <c r="H301" s="18"/>
      <c r="I301" s="18"/>
      <c r="J301" s="18"/>
      <c r="K301" s="18"/>
      <c r="L301" s="1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18"/>
      <c r="F302" s="18"/>
      <c r="G302" s="18"/>
      <c r="H302" s="18"/>
      <c r="I302" s="18"/>
      <c r="J302" s="18"/>
      <c r="K302" s="18"/>
      <c r="L302" s="1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18"/>
      <c r="F303" s="18"/>
      <c r="G303" s="18"/>
      <c r="H303" s="18"/>
      <c r="I303" s="18"/>
      <c r="J303" s="18"/>
      <c r="K303" s="18"/>
      <c r="L303" s="1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18"/>
      <c r="F304" s="18"/>
      <c r="G304" s="18"/>
      <c r="H304" s="18"/>
      <c r="I304" s="18"/>
      <c r="J304" s="18"/>
      <c r="K304" s="18"/>
      <c r="L304" s="1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18"/>
      <c r="F305" s="18"/>
      <c r="G305" s="18"/>
      <c r="H305" s="18"/>
      <c r="I305" s="18"/>
      <c r="J305" s="18"/>
      <c r="K305" s="18"/>
      <c r="L305" s="1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18"/>
      <c r="F306" s="18"/>
      <c r="G306" s="18"/>
      <c r="H306" s="18"/>
      <c r="I306" s="18"/>
      <c r="J306" s="18"/>
      <c r="K306" s="18"/>
      <c r="L306" s="1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18"/>
      <c r="F307" s="18"/>
      <c r="G307" s="18"/>
      <c r="H307" s="18"/>
      <c r="I307" s="18"/>
      <c r="J307" s="18"/>
      <c r="K307" s="18"/>
      <c r="L307" s="1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18"/>
      <c r="F308" s="18"/>
      <c r="G308" s="18"/>
      <c r="H308" s="18"/>
      <c r="I308" s="18"/>
      <c r="J308" s="18"/>
      <c r="K308" s="18"/>
      <c r="L308" s="1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18"/>
      <c r="F309" s="18"/>
      <c r="G309" s="18"/>
      <c r="H309" s="18"/>
      <c r="I309" s="18"/>
      <c r="J309" s="18"/>
      <c r="K309" s="18"/>
      <c r="L309" s="1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18"/>
      <c r="F310" s="18"/>
      <c r="G310" s="18"/>
      <c r="H310" s="18"/>
      <c r="I310" s="18"/>
      <c r="J310" s="18"/>
      <c r="K310" s="18"/>
      <c r="L310" s="1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18"/>
      <c r="F311" s="18"/>
      <c r="G311" s="18"/>
      <c r="H311" s="18"/>
      <c r="I311" s="18"/>
      <c r="J311" s="18"/>
      <c r="K311" s="18"/>
      <c r="L311" s="1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18"/>
      <c r="F312" s="18"/>
      <c r="G312" s="18"/>
      <c r="H312" s="18"/>
      <c r="I312" s="18"/>
      <c r="J312" s="18"/>
      <c r="K312" s="18"/>
      <c r="L312" s="1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18"/>
      <c r="F313" s="18"/>
      <c r="G313" s="18"/>
      <c r="H313" s="18"/>
      <c r="I313" s="18"/>
      <c r="J313" s="18"/>
      <c r="K313" s="18"/>
      <c r="L313" s="1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18"/>
      <c r="F314" s="18"/>
      <c r="G314" s="18"/>
      <c r="H314" s="18"/>
      <c r="I314" s="18"/>
      <c r="J314" s="18"/>
      <c r="K314" s="18"/>
      <c r="L314" s="1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18"/>
      <c r="F315" s="18"/>
      <c r="G315" s="18"/>
      <c r="H315" s="18"/>
      <c r="I315" s="18"/>
      <c r="J315" s="18"/>
      <c r="K315" s="18"/>
      <c r="L315" s="1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18"/>
      <c r="F316" s="18"/>
      <c r="G316" s="18"/>
      <c r="H316" s="18"/>
      <c r="I316" s="18"/>
      <c r="J316" s="18"/>
      <c r="K316" s="18"/>
      <c r="L316" s="1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18"/>
      <c r="F317" s="18"/>
      <c r="G317" s="18"/>
      <c r="H317" s="18"/>
      <c r="I317" s="18"/>
      <c r="J317" s="18"/>
      <c r="K317" s="18"/>
      <c r="L317" s="1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18"/>
      <c r="F318" s="18"/>
      <c r="G318" s="18"/>
      <c r="H318" s="18"/>
      <c r="I318" s="18"/>
      <c r="J318" s="18"/>
      <c r="K318" s="18"/>
      <c r="L318" s="1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18"/>
      <c r="F319" s="18"/>
      <c r="G319" s="18"/>
      <c r="H319" s="18"/>
      <c r="I319" s="18"/>
      <c r="J319" s="18"/>
      <c r="K319" s="18"/>
      <c r="L319" s="1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18"/>
      <c r="F320" s="18"/>
      <c r="G320" s="18"/>
      <c r="H320" s="18"/>
      <c r="I320" s="18"/>
      <c r="J320" s="18"/>
      <c r="K320" s="18"/>
      <c r="L320" s="1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18"/>
      <c r="F321" s="18"/>
      <c r="G321" s="18"/>
      <c r="H321" s="18"/>
      <c r="I321" s="18"/>
      <c r="J321" s="18"/>
      <c r="K321" s="18"/>
      <c r="L321" s="1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18"/>
      <c r="F322" s="18"/>
      <c r="G322" s="18"/>
      <c r="H322" s="18"/>
      <c r="I322" s="18"/>
      <c r="J322" s="18"/>
      <c r="K322" s="18"/>
      <c r="L322" s="1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18"/>
      <c r="F323" s="18"/>
      <c r="G323" s="18"/>
      <c r="H323" s="18"/>
      <c r="I323" s="18"/>
      <c r="J323" s="18"/>
      <c r="K323" s="18"/>
      <c r="L323" s="1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18"/>
      <c r="F324" s="18"/>
      <c r="G324" s="18"/>
      <c r="H324" s="18"/>
      <c r="I324" s="18"/>
      <c r="J324" s="18"/>
      <c r="K324" s="18"/>
      <c r="L324" s="1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18"/>
      <c r="F325" s="18"/>
      <c r="G325" s="18"/>
      <c r="H325" s="18"/>
      <c r="I325" s="18"/>
      <c r="J325" s="18"/>
      <c r="K325" s="18"/>
      <c r="L325" s="1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18"/>
      <c r="F326" s="18"/>
      <c r="G326" s="18"/>
      <c r="H326" s="18"/>
      <c r="I326" s="18"/>
      <c r="J326" s="18"/>
      <c r="K326" s="18"/>
      <c r="L326" s="1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18"/>
      <c r="F327" s="18"/>
      <c r="G327" s="18"/>
      <c r="H327" s="18"/>
      <c r="I327" s="18"/>
      <c r="J327" s="18"/>
      <c r="K327" s="18"/>
      <c r="L327" s="1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18"/>
      <c r="F328" s="18"/>
      <c r="G328" s="18"/>
      <c r="H328" s="18"/>
      <c r="I328" s="18"/>
      <c r="J328" s="18"/>
      <c r="K328" s="18"/>
      <c r="L328" s="1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18"/>
      <c r="F329" s="18"/>
      <c r="G329" s="18"/>
      <c r="H329" s="18"/>
      <c r="I329" s="18"/>
      <c r="J329" s="18"/>
      <c r="K329" s="18"/>
      <c r="L329" s="1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18"/>
      <c r="F330" s="18"/>
      <c r="G330" s="18"/>
      <c r="H330" s="18"/>
      <c r="I330" s="18"/>
      <c r="J330" s="18"/>
      <c r="K330" s="18"/>
      <c r="L330" s="1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18"/>
      <c r="F331" s="18"/>
      <c r="G331" s="18"/>
      <c r="H331" s="18"/>
      <c r="I331" s="18"/>
      <c r="J331" s="18"/>
      <c r="K331" s="18"/>
      <c r="L331" s="1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18"/>
      <c r="F332" s="18"/>
      <c r="G332" s="18"/>
      <c r="H332" s="18"/>
      <c r="I332" s="18"/>
      <c r="J332" s="18"/>
      <c r="K332" s="18"/>
      <c r="L332" s="1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18"/>
      <c r="F333" s="18"/>
      <c r="G333" s="18"/>
      <c r="H333" s="18"/>
      <c r="I333" s="18"/>
      <c r="J333" s="18"/>
      <c r="K333" s="18"/>
      <c r="L333" s="1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18"/>
      <c r="F334" s="18"/>
      <c r="G334" s="18"/>
      <c r="H334" s="18"/>
      <c r="I334" s="18"/>
      <c r="J334" s="18"/>
      <c r="K334" s="18"/>
      <c r="L334" s="1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18"/>
      <c r="F335" s="18"/>
      <c r="G335" s="18"/>
      <c r="H335" s="18"/>
      <c r="I335" s="18"/>
      <c r="J335" s="18"/>
      <c r="K335" s="18"/>
      <c r="L335" s="1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18"/>
      <c r="F336" s="18"/>
      <c r="G336" s="18"/>
      <c r="H336" s="18"/>
      <c r="I336" s="18"/>
      <c r="J336" s="18"/>
      <c r="K336" s="18"/>
      <c r="L336" s="1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18"/>
      <c r="F337" s="18"/>
      <c r="G337" s="18"/>
      <c r="H337" s="18"/>
      <c r="I337" s="18"/>
      <c r="J337" s="18"/>
      <c r="K337" s="18"/>
      <c r="L337" s="1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18"/>
      <c r="F338" s="18"/>
      <c r="G338" s="18"/>
      <c r="H338" s="18"/>
      <c r="I338" s="18"/>
      <c r="J338" s="18"/>
      <c r="K338" s="18"/>
      <c r="L338" s="1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18"/>
      <c r="F339" s="18"/>
      <c r="G339" s="18"/>
      <c r="H339" s="18"/>
      <c r="I339" s="18"/>
      <c r="J339" s="18"/>
      <c r="K339" s="18"/>
      <c r="L339" s="1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18"/>
      <c r="F340" s="18"/>
      <c r="G340" s="18"/>
      <c r="H340" s="18"/>
      <c r="I340" s="18"/>
      <c r="J340" s="18"/>
      <c r="K340" s="18"/>
      <c r="L340" s="1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18"/>
      <c r="F341" s="18"/>
      <c r="G341" s="18"/>
      <c r="H341" s="18"/>
      <c r="I341" s="18"/>
      <c r="J341" s="18"/>
      <c r="K341" s="18"/>
      <c r="L341" s="1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18"/>
      <c r="F342" s="18"/>
      <c r="G342" s="18"/>
      <c r="H342" s="18"/>
      <c r="I342" s="18"/>
      <c r="J342" s="18"/>
      <c r="K342" s="18"/>
      <c r="L342" s="1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18"/>
      <c r="F343" s="18"/>
      <c r="G343" s="18"/>
      <c r="H343" s="18"/>
      <c r="I343" s="18"/>
      <c r="J343" s="18"/>
      <c r="K343" s="18"/>
      <c r="L343" s="1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18"/>
      <c r="F344" s="18"/>
      <c r="G344" s="18"/>
      <c r="H344" s="18"/>
      <c r="I344" s="18"/>
      <c r="J344" s="18"/>
      <c r="K344" s="18"/>
      <c r="L344" s="1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18"/>
      <c r="F345" s="18"/>
      <c r="G345" s="18"/>
      <c r="H345" s="18"/>
      <c r="I345" s="18"/>
      <c r="J345" s="18"/>
      <c r="K345" s="18"/>
      <c r="L345" s="1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18"/>
      <c r="F346" s="18"/>
      <c r="G346" s="18"/>
      <c r="H346" s="18"/>
      <c r="I346" s="18"/>
      <c r="J346" s="18"/>
      <c r="K346" s="18"/>
      <c r="L346" s="1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18"/>
      <c r="F347" s="18"/>
      <c r="G347" s="18"/>
      <c r="H347" s="18"/>
      <c r="I347" s="18"/>
      <c r="J347" s="18"/>
      <c r="K347" s="18"/>
      <c r="L347" s="1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18"/>
      <c r="F348" s="18"/>
      <c r="G348" s="18"/>
      <c r="H348" s="18"/>
      <c r="I348" s="18"/>
      <c r="J348" s="18"/>
      <c r="K348" s="18"/>
      <c r="L348" s="1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18"/>
      <c r="F349" s="18"/>
      <c r="G349" s="18"/>
      <c r="H349" s="18"/>
      <c r="I349" s="18"/>
      <c r="J349" s="18"/>
      <c r="K349" s="18"/>
      <c r="L349" s="1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18"/>
      <c r="F350" s="18"/>
      <c r="G350" s="18"/>
      <c r="H350" s="18"/>
      <c r="I350" s="18"/>
      <c r="J350" s="18"/>
      <c r="K350" s="18"/>
      <c r="L350" s="1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18"/>
      <c r="F351" s="18"/>
      <c r="G351" s="18"/>
      <c r="H351" s="18"/>
      <c r="I351" s="18"/>
      <c r="J351" s="18"/>
      <c r="K351" s="18"/>
      <c r="L351" s="1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18"/>
      <c r="F352" s="18"/>
      <c r="G352" s="18"/>
      <c r="H352" s="18"/>
      <c r="I352" s="18"/>
      <c r="J352" s="18"/>
      <c r="K352" s="18"/>
      <c r="L352" s="1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18"/>
      <c r="F353" s="18"/>
      <c r="G353" s="18"/>
      <c r="H353" s="18"/>
      <c r="I353" s="18"/>
      <c r="J353" s="18"/>
      <c r="K353" s="18"/>
      <c r="L353" s="1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18"/>
      <c r="F354" s="18"/>
      <c r="G354" s="18"/>
      <c r="H354" s="18"/>
      <c r="I354" s="18"/>
      <c r="J354" s="18"/>
      <c r="K354" s="18"/>
      <c r="L354" s="1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18"/>
      <c r="F355" s="18"/>
      <c r="G355" s="18"/>
      <c r="H355" s="18"/>
      <c r="I355" s="18"/>
      <c r="J355" s="18"/>
      <c r="K355" s="18"/>
      <c r="L355" s="1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18"/>
      <c r="F356" s="18"/>
      <c r="G356" s="18"/>
      <c r="H356" s="18"/>
      <c r="I356" s="18"/>
      <c r="J356" s="18"/>
      <c r="K356" s="18"/>
      <c r="L356" s="1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18"/>
      <c r="F357" s="18"/>
      <c r="G357" s="18"/>
      <c r="H357" s="18"/>
      <c r="I357" s="18"/>
      <c r="J357" s="18"/>
      <c r="K357" s="18"/>
      <c r="L357" s="1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18"/>
      <c r="F358" s="18"/>
      <c r="G358" s="18"/>
      <c r="H358" s="18"/>
      <c r="I358" s="18"/>
      <c r="J358" s="18"/>
      <c r="K358" s="18"/>
      <c r="L358" s="1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18"/>
      <c r="F359" s="18"/>
      <c r="G359" s="18"/>
      <c r="H359" s="18"/>
      <c r="I359" s="18"/>
      <c r="J359" s="18"/>
      <c r="K359" s="18"/>
      <c r="L359" s="1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18"/>
      <c r="F360" s="18"/>
      <c r="G360" s="18"/>
      <c r="H360" s="18"/>
      <c r="I360" s="18"/>
      <c r="J360" s="18"/>
      <c r="K360" s="18"/>
      <c r="L360" s="1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18"/>
      <c r="F361" s="18"/>
      <c r="G361" s="18"/>
      <c r="H361" s="18"/>
      <c r="I361" s="18"/>
      <c r="J361" s="18"/>
      <c r="K361" s="18"/>
      <c r="L361" s="1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18"/>
      <c r="F362" s="18"/>
      <c r="G362" s="18"/>
      <c r="H362" s="18"/>
      <c r="I362" s="18"/>
      <c r="J362" s="18"/>
      <c r="K362" s="18"/>
      <c r="L362" s="1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18"/>
      <c r="F363" s="18"/>
      <c r="G363" s="18"/>
      <c r="H363" s="18"/>
      <c r="I363" s="18"/>
      <c r="J363" s="18"/>
      <c r="K363" s="18"/>
      <c r="L363" s="1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18"/>
      <c r="F364" s="18"/>
      <c r="G364" s="18"/>
      <c r="H364" s="18"/>
      <c r="I364" s="18"/>
      <c r="J364" s="18"/>
      <c r="K364" s="18"/>
      <c r="L364" s="1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18"/>
      <c r="F365" s="18"/>
      <c r="G365" s="18"/>
      <c r="H365" s="18"/>
      <c r="I365" s="18"/>
      <c r="J365" s="18"/>
      <c r="K365" s="18"/>
      <c r="L365" s="1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18"/>
      <c r="F366" s="18"/>
      <c r="G366" s="18"/>
      <c r="H366" s="18"/>
      <c r="I366" s="18"/>
      <c r="J366" s="18"/>
      <c r="K366" s="18"/>
      <c r="L366" s="1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18"/>
      <c r="F367" s="18"/>
      <c r="G367" s="18"/>
      <c r="H367" s="18"/>
      <c r="I367" s="18"/>
      <c r="J367" s="18"/>
      <c r="K367" s="18"/>
      <c r="L367" s="1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18"/>
      <c r="F368" s="18"/>
      <c r="G368" s="18"/>
      <c r="H368" s="18"/>
      <c r="I368" s="18"/>
      <c r="J368" s="18"/>
      <c r="K368" s="18"/>
      <c r="L368" s="1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18"/>
      <c r="F369" s="18"/>
      <c r="G369" s="18"/>
      <c r="H369" s="18"/>
      <c r="I369" s="18"/>
      <c r="J369" s="18"/>
      <c r="K369" s="18"/>
      <c r="L369" s="1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18"/>
      <c r="F370" s="18"/>
      <c r="G370" s="18"/>
      <c r="H370" s="18"/>
      <c r="I370" s="18"/>
      <c r="J370" s="18"/>
      <c r="K370" s="18"/>
      <c r="L370" s="1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18"/>
      <c r="F371" s="18"/>
      <c r="G371" s="18"/>
      <c r="H371" s="18"/>
      <c r="I371" s="18"/>
      <c r="J371" s="18"/>
      <c r="K371" s="18"/>
      <c r="L371" s="1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18"/>
      <c r="F372" s="18"/>
      <c r="G372" s="18"/>
      <c r="H372" s="18"/>
      <c r="I372" s="18"/>
      <c r="J372" s="18"/>
      <c r="K372" s="18"/>
      <c r="L372" s="1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18"/>
      <c r="F373" s="18"/>
      <c r="G373" s="18"/>
      <c r="H373" s="18"/>
      <c r="I373" s="18"/>
      <c r="J373" s="18"/>
      <c r="K373" s="18"/>
      <c r="L373" s="1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18"/>
      <c r="F374" s="18"/>
      <c r="G374" s="18"/>
      <c r="H374" s="18"/>
      <c r="I374" s="18"/>
      <c r="J374" s="18"/>
      <c r="K374" s="18"/>
      <c r="L374" s="1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18"/>
      <c r="F375" s="18"/>
      <c r="G375" s="18"/>
      <c r="H375" s="18"/>
      <c r="I375" s="18"/>
      <c r="J375" s="18"/>
      <c r="K375" s="18"/>
      <c r="L375" s="1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18"/>
      <c r="F376" s="18"/>
      <c r="G376" s="18"/>
      <c r="H376" s="18"/>
      <c r="I376" s="18"/>
      <c r="J376" s="18"/>
      <c r="K376" s="18"/>
      <c r="L376" s="1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18"/>
      <c r="F377" s="18"/>
      <c r="G377" s="18"/>
      <c r="H377" s="18"/>
      <c r="I377" s="18"/>
      <c r="J377" s="18"/>
      <c r="K377" s="18"/>
      <c r="L377" s="1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18"/>
      <c r="F378" s="18"/>
      <c r="G378" s="18"/>
      <c r="H378" s="18"/>
      <c r="I378" s="18"/>
      <c r="J378" s="18"/>
      <c r="K378" s="18"/>
      <c r="L378" s="1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18"/>
      <c r="F379" s="18"/>
      <c r="G379" s="18"/>
      <c r="H379" s="18"/>
      <c r="I379" s="18"/>
      <c r="J379" s="18"/>
      <c r="K379" s="18"/>
      <c r="L379" s="1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18"/>
      <c r="F380" s="18"/>
      <c r="G380" s="18"/>
      <c r="H380" s="18"/>
      <c r="I380" s="18"/>
      <c r="J380" s="18"/>
      <c r="K380" s="18"/>
      <c r="L380" s="1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18"/>
      <c r="F381" s="18"/>
      <c r="G381" s="18"/>
      <c r="H381" s="18"/>
      <c r="I381" s="18"/>
      <c r="J381" s="18"/>
      <c r="K381" s="18"/>
      <c r="L381" s="1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18"/>
      <c r="F382" s="18"/>
      <c r="G382" s="18"/>
      <c r="H382" s="18"/>
      <c r="I382" s="18"/>
      <c r="J382" s="18"/>
      <c r="K382" s="18"/>
      <c r="L382" s="1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18"/>
      <c r="F383" s="18"/>
      <c r="G383" s="18"/>
      <c r="H383" s="18"/>
      <c r="I383" s="18"/>
      <c r="J383" s="18"/>
      <c r="K383" s="18"/>
      <c r="L383" s="1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18"/>
      <c r="F384" s="18"/>
      <c r="G384" s="18"/>
      <c r="H384" s="18"/>
      <c r="I384" s="18"/>
      <c r="J384" s="18"/>
      <c r="K384" s="18"/>
      <c r="L384" s="1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18"/>
      <c r="F385" s="18"/>
      <c r="G385" s="18"/>
      <c r="H385" s="18"/>
      <c r="I385" s="18"/>
      <c r="J385" s="18"/>
      <c r="K385" s="18"/>
      <c r="L385" s="1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18"/>
      <c r="F386" s="18"/>
      <c r="G386" s="18"/>
      <c r="H386" s="18"/>
      <c r="I386" s="18"/>
      <c r="J386" s="18"/>
      <c r="K386" s="18"/>
      <c r="L386" s="1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18"/>
      <c r="F387" s="18"/>
      <c r="G387" s="18"/>
      <c r="H387" s="18"/>
      <c r="I387" s="18"/>
      <c r="J387" s="18"/>
      <c r="K387" s="18"/>
      <c r="L387" s="1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18"/>
      <c r="F388" s="18"/>
      <c r="G388" s="18"/>
      <c r="H388" s="18"/>
      <c r="I388" s="18"/>
      <c r="J388" s="18"/>
      <c r="K388" s="18"/>
      <c r="L388" s="1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18"/>
      <c r="F389" s="18"/>
      <c r="G389" s="18"/>
      <c r="H389" s="18"/>
      <c r="I389" s="18"/>
      <c r="J389" s="18"/>
      <c r="K389" s="18"/>
      <c r="L389" s="1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18"/>
      <c r="F390" s="18"/>
      <c r="G390" s="18"/>
      <c r="H390" s="18"/>
      <c r="I390" s="18"/>
      <c r="J390" s="18"/>
      <c r="K390" s="18"/>
      <c r="L390" s="1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18"/>
      <c r="F391" s="18"/>
      <c r="G391" s="18"/>
      <c r="H391" s="18"/>
      <c r="I391" s="18"/>
      <c r="J391" s="18"/>
      <c r="K391" s="18"/>
      <c r="L391" s="1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18"/>
      <c r="F392" s="18"/>
      <c r="G392" s="18"/>
      <c r="H392" s="18"/>
      <c r="I392" s="18"/>
      <c r="J392" s="18"/>
      <c r="K392" s="18"/>
      <c r="L392" s="1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18"/>
      <c r="F393" s="18"/>
      <c r="G393" s="18"/>
      <c r="H393" s="18"/>
      <c r="I393" s="18"/>
      <c r="J393" s="18"/>
      <c r="K393" s="18"/>
      <c r="L393" s="1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18"/>
      <c r="F394" s="18"/>
      <c r="G394" s="18"/>
      <c r="H394" s="18"/>
      <c r="I394" s="18"/>
      <c r="J394" s="18"/>
      <c r="K394" s="18"/>
      <c r="L394" s="1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18"/>
      <c r="F395" s="18"/>
      <c r="G395" s="18"/>
      <c r="H395" s="18"/>
      <c r="I395" s="18"/>
      <c r="J395" s="18"/>
      <c r="K395" s="18"/>
      <c r="L395" s="1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18"/>
      <c r="F396" s="18"/>
      <c r="G396" s="18"/>
      <c r="H396" s="18"/>
      <c r="I396" s="18"/>
      <c r="J396" s="18"/>
      <c r="K396" s="18"/>
      <c r="L396" s="1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18"/>
      <c r="F397" s="18"/>
      <c r="G397" s="18"/>
      <c r="H397" s="18"/>
      <c r="I397" s="18"/>
      <c r="J397" s="18"/>
      <c r="K397" s="18"/>
      <c r="L397" s="1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18"/>
      <c r="F398" s="18"/>
      <c r="G398" s="18"/>
      <c r="H398" s="18"/>
      <c r="I398" s="18"/>
      <c r="J398" s="18"/>
      <c r="K398" s="18"/>
      <c r="L398" s="1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18"/>
      <c r="F399" s="18"/>
      <c r="G399" s="18"/>
      <c r="H399" s="18"/>
      <c r="I399" s="18"/>
      <c r="J399" s="18"/>
      <c r="K399" s="18"/>
      <c r="L399" s="1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18"/>
      <c r="F400" s="18"/>
      <c r="G400" s="18"/>
      <c r="H400" s="18"/>
      <c r="I400" s="18"/>
      <c r="J400" s="18"/>
      <c r="K400" s="18"/>
      <c r="L400" s="1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18"/>
      <c r="F401" s="18"/>
      <c r="G401" s="18"/>
      <c r="H401" s="18"/>
      <c r="I401" s="18"/>
      <c r="J401" s="18"/>
      <c r="K401" s="18"/>
      <c r="L401" s="1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18"/>
      <c r="F402" s="18"/>
      <c r="G402" s="18"/>
      <c r="H402" s="18"/>
      <c r="I402" s="18"/>
      <c r="J402" s="18"/>
      <c r="K402" s="18"/>
      <c r="L402" s="1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18"/>
      <c r="F403" s="18"/>
      <c r="G403" s="18"/>
      <c r="H403" s="18"/>
      <c r="I403" s="18"/>
      <c r="J403" s="18"/>
      <c r="K403" s="18"/>
      <c r="L403" s="1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18"/>
      <c r="F404" s="18"/>
      <c r="G404" s="18"/>
      <c r="H404" s="18"/>
      <c r="I404" s="18"/>
      <c r="J404" s="18"/>
      <c r="K404" s="18"/>
      <c r="L404" s="1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18"/>
      <c r="F405" s="18"/>
      <c r="G405" s="18"/>
      <c r="H405" s="18"/>
      <c r="I405" s="18"/>
      <c r="J405" s="18"/>
      <c r="K405" s="18"/>
      <c r="L405" s="1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18"/>
      <c r="F406" s="18"/>
      <c r="G406" s="18"/>
      <c r="H406" s="18"/>
      <c r="I406" s="18"/>
      <c r="J406" s="18"/>
      <c r="K406" s="18"/>
      <c r="L406" s="1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18"/>
      <c r="F407" s="18"/>
      <c r="G407" s="18"/>
      <c r="H407" s="18"/>
      <c r="I407" s="18"/>
      <c r="J407" s="18"/>
      <c r="K407" s="18"/>
      <c r="L407" s="1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18"/>
      <c r="F408" s="18"/>
      <c r="G408" s="18"/>
      <c r="H408" s="18"/>
      <c r="I408" s="18"/>
      <c r="J408" s="18"/>
      <c r="K408" s="18"/>
      <c r="L408" s="1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18"/>
      <c r="F409" s="18"/>
      <c r="G409" s="18"/>
      <c r="H409" s="18"/>
      <c r="I409" s="18"/>
      <c r="J409" s="18"/>
      <c r="K409" s="18"/>
      <c r="L409" s="1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18"/>
      <c r="F410" s="18"/>
      <c r="G410" s="18"/>
      <c r="H410" s="18"/>
      <c r="I410" s="18"/>
      <c r="J410" s="18"/>
      <c r="K410" s="18"/>
      <c r="L410" s="1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18"/>
      <c r="F411" s="18"/>
      <c r="G411" s="18"/>
      <c r="H411" s="18"/>
      <c r="I411" s="18"/>
      <c r="J411" s="18"/>
      <c r="K411" s="18"/>
      <c r="L411" s="1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18"/>
      <c r="F412" s="18"/>
      <c r="G412" s="18"/>
      <c r="H412" s="18"/>
      <c r="I412" s="18"/>
      <c r="J412" s="18"/>
      <c r="K412" s="18"/>
      <c r="L412" s="1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18"/>
      <c r="F413" s="18"/>
      <c r="G413" s="18"/>
      <c r="H413" s="18"/>
      <c r="I413" s="18"/>
      <c r="J413" s="18"/>
      <c r="K413" s="18"/>
      <c r="L413" s="1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18"/>
      <c r="F414" s="18"/>
      <c r="G414" s="18"/>
      <c r="H414" s="18"/>
      <c r="I414" s="18"/>
      <c r="J414" s="18"/>
      <c r="K414" s="18"/>
      <c r="L414" s="1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18"/>
      <c r="F415" s="18"/>
      <c r="G415" s="18"/>
      <c r="H415" s="18"/>
      <c r="I415" s="18"/>
      <c r="J415" s="18"/>
      <c r="K415" s="18"/>
      <c r="L415" s="1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18"/>
      <c r="F416" s="18"/>
      <c r="G416" s="18"/>
      <c r="H416" s="18"/>
      <c r="I416" s="18"/>
      <c r="J416" s="18"/>
      <c r="K416" s="18"/>
      <c r="L416" s="1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18"/>
      <c r="F417" s="18"/>
      <c r="G417" s="18"/>
      <c r="H417" s="18"/>
      <c r="I417" s="18"/>
      <c r="J417" s="18"/>
      <c r="K417" s="18"/>
      <c r="L417" s="1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18"/>
      <c r="F418" s="18"/>
      <c r="G418" s="18"/>
      <c r="H418" s="18"/>
      <c r="I418" s="18"/>
      <c r="J418" s="18"/>
      <c r="K418" s="18"/>
      <c r="L418" s="1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18"/>
      <c r="F419" s="18"/>
      <c r="G419" s="18"/>
      <c r="H419" s="18"/>
      <c r="I419" s="18"/>
      <c r="J419" s="18"/>
      <c r="K419" s="18"/>
      <c r="L419" s="1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18"/>
      <c r="F420" s="18"/>
      <c r="G420" s="18"/>
      <c r="H420" s="18"/>
      <c r="I420" s="18"/>
      <c r="J420" s="18"/>
      <c r="K420" s="18"/>
      <c r="L420" s="1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18"/>
      <c r="F421" s="18"/>
      <c r="G421" s="18"/>
      <c r="H421" s="18"/>
      <c r="I421" s="18"/>
      <c r="J421" s="18"/>
      <c r="K421" s="18"/>
      <c r="L421" s="1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18"/>
      <c r="F422" s="18"/>
      <c r="G422" s="18"/>
      <c r="H422" s="18"/>
      <c r="I422" s="18"/>
      <c r="J422" s="18"/>
      <c r="K422" s="18"/>
      <c r="L422" s="1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18"/>
      <c r="F423" s="18"/>
      <c r="G423" s="18"/>
      <c r="H423" s="18"/>
      <c r="I423" s="18"/>
      <c r="J423" s="18"/>
      <c r="K423" s="18"/>
      <c r="L423" s="1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18"/>
      <c r="F424" s="18"/>
      <c r="G424" s="18"/>
      <c r="H424" s="18"/>
      <c r="I424" s="18"/>
      <c r="J424" s="18"/>
      <c r="K424" s="18"/>
      <c r="L424" s="1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18"/>
      <c r="F425" s="18"/>
      <c r="G425" s="18"/>
      <c r="H425" s="18"/>
      <c r="I425" s="18"/>
      <c r="J425" s="18"/>
      <c r="K425" s="18"/>
      <c r="L425" s="1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18"/>
      <c r="F426" s="18"/>
      <c r="G426" s="18"/>
      <c r="H426" s="18"/>
      <c r="I426" s="18"/>
      <c r="J426" s="18"/>
      <c r="K426" s="18"/>
      <c r="L426" s="1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18"/>
      <c r="F427" s="18"/>
      <c r="G427" s="18"/>
      <c r="H427" s="18"/>
      <c r="I427" s="18"/>
      <c r="J427" s="18"/>
      <c r="K427" s="18"/>
      <c r="L427" s="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18"/>
      <c r="F428" s="18"/>
      <c r="G428" s="18"/>
      <c r="H428" s="18"/>
      <c r="I428" s="18"/>
      <c r="J428" s="18"/>
      <c r="K428" s="18"/>
      <c r="L428" s="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18"/>
      <c r="F429" s="18"/>
      <c r="G429" s="18"/>
      <c r="H429" s="18"/>
      <c r="I429" s="18"/>
      <c r="J429" s="18"/>
      <c r="K429" s="18"/>
      <c r="L429" s="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18"/>
      <c r="F430" s="18"/>
      <c r="G430" s="18"/>
      <c r="H430" s="18"/>
      <c r="I430" s="18"/>
      <c r="J430" s="18"/>
      <c r="K430" s="18"/>
      <c r="L430" s="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18"/>
      <c r="F431" s="18"/>
      <c r="G431" s="18"/>
      <c r="H431" s="18"/>
      <c r="I431" s="18"/>
      <c r="J431" s="18"/>
      <c r="K431" s="18"/>
      <c r="L431" s="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18"/>
      <c r="F432" s="18"/>
      <c r="G432" s="18"/>
      <c r="H432" s="18"/>
      <c r="I432" s="18"/>
      <c r="J432" s="18"/>
      <c r="K432" s="18"/>
      <c r="L432" s="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18"/>
      <c r="F433" s="18"/>
      <c r="G433" s="18"/>
      <c r="H433" s="18"/>
      <c r="I433" s="18"/>
      <c r="J433" s="18"/>
      <c r="K433" s="18"/>
      <c r="L433" s="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18"/>
      <c r="F434" s="18"/>
      <c r="G434" s="18"/>
      <c r="H434" s="18"/>
      <c r="I434" s="18"/>
      <c r="J434" s="18"/>
      <c r="K434" s="18"/>
      <c r="L434" s="1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18"/>
      <c r="F435" s="18"/>
      <c r="G435" s="18"/>
      <c r="H435" s="18"/>
      <c r="I435" s="18"/>
      <c r="J435" s="18"/>
      <c r="K435" s="18"/>
      <c r="L435" s="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18"/>
      <c r="F436" s="18"/>
      <c r="G436" s="18"/>
      <c r="H436" s="18"/>
      <c r="I436" s="18"/>
      <c r="J436" s="18"/>
      <c r="K436" s="18"/>
      <c r="L436" s="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18"/>
      <c r="F437" s="18"/>
      <c r="G437" s="18"/>
      <c r="H437" s="18"/>
      <c r="I437" s="18"/>
      <c r="J437" s="18"/>
      <c r="K437" s="18"/>
      <c r="L437" s="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18"/>
      <c r="F438" s="18"/>
      <c r="G438" s="18"/>
      <c r="H438" s="18"/>
      <c r="I438" s="18"/>
      <c r="J438" s="18"/>
      <c r="K438" s="18"/>
      <c r="L438" s="1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18"/>
      <c r="F439" s="18"/>
      <c r="G439" s="18"/>
      <c r="H439" s="18"/>
      <c r="I439" s="18"/>
      <c r="J439" s="18"/>
      <c r="K439" s="18"/>
      <c r="L439" s="1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18"/>
      <c r="F440" s="18"/>
      <c r="G440" s="18"/>
      <c r="H440" s="18"/>
      <c r="I440" s="18"/>
      <c r="J440" s="18"/>
      <c r="K440" s="18"/>
      <c r="L440" s="1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18"/>
      <c r="F441" s="18"/>
      <c r="G441" s="18"/>
      <c r="H441" s="18"/>
      <c r="I441" s="18"/>
      <c r="J441" s="18"/>
      <c r="K441" s="18"/>
      <c r="L441" s="1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18"/>
      <c r="F442" s="18"/>
      <c r="G442" s="18"/>
      <c r="H442" s="18"/>
      <c r="I442" s="18"/>
      <c r="J442" s="18"/>
      <c r="K442" s="18"/>
      <c r="L442" s="1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18"/>
      <c r="F443" s="18"/>
      <c r="G443" s="18"/>
      <c r="H443" s="18"/>
      <c r="I443" s="18"/>
      <c r="J443" s="18"/>
      <c r="K443" s="18"/>
      <c r="L443" s="1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18"/>
      <c r="F444" s="18"/>
      <c r="G444" s="18"/>
      <c r="H444" s="18"/>
      <c r="I444" s="18"/>
      <c r="J444" s="18"/>
      <c r="K444" s="18"/>
      <c r="L444" s="1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18"/>
      <c r="F445" s="18"/>
      <c r="G445" s="18"/>
      <c r="H445" s="18"/>
      <c r="I445" s="18"/>
      <c r="J445" s="18"/>
      <c r="K445" s="18"/>
      <c r="L445" s="1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18"/>
      <c r="F446" s="18"/>
      <c r="G446" s="18"/>
      <c r="H446" s="18"/>
      <c r="I446" s="18"/>
      <c r="J446" s="18"/>
      <c r="K446" s="18"/>
      <c r="L446" s="1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18"/>
      <c r="F447" s="18"/>
      <c r="G447" s="18"/>
      <c r="H447" s="18"/>
      <c r="I447" s="18"/>
      <c r="J447" s="18"/>
      <c r="K447" s="18"/>
      <c r="L447" s="1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18"/>
      <c r="F448" s="18"/>
      <c r="G448" s="18"/>
      <c r="H448" s="18"/>
      <c r="I448" s="18"/>
      <c r="J448" s="18"/>
      <c r="K448" s="18"/>
      <c r="L448" s="1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18"/>
      <c r="F449" s="18"/>
      <c r="G449" s="18"/>
      <c r="H449" s="18"/>
      <c r="I449" s="18"/>
      <c r="J449" s="18"/>
      <c r="K449" s="18"/>
      <c r="L449" s="1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18"/>
      <c r="F450" s="18"/>
      <c r="G450" s="18"/>
      <c r="H450" s="18"/>
      <c r="I450" s="18"/>
      <c r="J450" s="18"/>
      <c r="K450" s="18"/>
      <c r="L450" s="1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18"/>
      <c r="F451" s="18"/>
      <c r="G451" s="18"/>
      <c r="H451" s="18"/>
      <c r="I451" s="18"/>
      <c r="J451" s="18"/>
      <c r="K451" s="18"/>
      <c r="L451" s="1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18"/>
      <c r="F452" s="18"/>
      <c r="G452" s="18"/>
      <c r="H452" s="18"/>
      <c r="I452" s="18"/>
      <c r="J452" s="18"/>
      <c r="K452" s="18"/>
      <c r="L452" s="1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18"/>
      <c r="F453" s="18"/>
      <c r="G453" s="18"/>
      <c r="H453" s="18"/>
      <c r="I453" s="18"/>
      <c r="J453" s="18"/>
      <c r="K453" s="18"/>
      <c r="L453" s="1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18"/>
      <c r="F454" s="18"/>
      <c r="G454" s="18"/>
      <c r="H454" s="18"/>
      <c r="I454" s="18"/>
      <c r="J454" s="18"/>
      <c r="K454" s="18"/>
      <c r="L454" s="1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18"/>
      <c r="F455" s="18"/>
      <c r="G455" s="18"/>
      <c r="H455" s="18"/>
      <c r="I455" s="18"/>
      <c r="J455" s="18"/>
      <c r="K455" s="18"/>
      <c r="L455" s="1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18"/>
      <c r="F456" s="18"/>
      <c r="G456" s="18"/>
      <c r="H456" s="18"/>
      <c r="I456" s="18"/>
      <c r="J456" s="18"/>
      <c r="K456" s="18"/>
      <c r="L456" s="1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18"/>
      <c r="F457" s="18"/>
      <c r="G457" s="18"/>
      <c r="H457" s="18"/>
      <c r="I457" s="18"/>
      <c r="J457" s="18"/>
      <c r="K457" s="18"/>
      <c r="L457" s="1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18"/>
      <c r="F458" s="18"/>
      <c r="G458" s="18"/>
      <c r="H458" s="18"/>
      <c r="I458" s="18"/>
      <c r="J458" s="18"/>
      <c r="K458" s="18"/>
      <c r="L458" s="1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18"/>
      <c r="F459" s="18"/>
      <c r="G459" s="18"/>
      <c r="H459" s="18"/>
      <c r="I459" s="18"/>
      <c r="J459" s="18"/>
      <c r="K459" s="18"/>
      <c r="L459" s="1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18"/>
      <c r="F460" s="18"/>
      <c r="G460" s="18"/>
      <c r="H460" s="18"/>
      <c r="I460" s="18"/>
      <c r="J460" s="18"/>
      <c r="K460" s="18"/>
      <c r="L460" s="1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18"/>
      <c r="F461" s="18"/>
      <c r="G461" s="18"/>
      <c r="H461" s="18"/>
      <c r="I461" s="18"/>
      <c r="J461" s="18"/>
      <c r="K461" s="18"/>
      <c r="L461" s="1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18"/>
      <c r="F462" s="18"/>
      <c r="G462" s="18"/>
      <c r="H462" s="18"/>
      <c r="I462" s="18"/>
      <c r="J462" s="18"/>
      <c r="K462" s="18"/>
      <c r="L462" s="1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18"/>
      <c r="F463" s="18"/>
      <c r="G463" s="18"/>
      <c r="H463" s="18"/>
      <c r="I463" s="18"/>
      <c r="J463" s="18"/>
      <c r="K463" s="18"/>
      <c r="L463" s="1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18"/>
      <c r="F464" s="18"/>
      <c r="G464" s="18"/>
      <c r="H464" s="18"/>
      <c r="I464" s="18"/>
      <c r="J464" s="18"/>
      <c r="K464" s="18"/>
      <c r="L464" s="1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18"/>
      <c r="F465" s="18"/>
      <c r="G465" s="18"/>
      <c r="H465" s="18"/>
      <c r="I465" s="18"/>
      <c r="J465" s="18"/>
      <c r="K465" s="18"/>
      <c r="L465" s="1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18"/>
      <c r="F466" s="18"/>
      <c r="G466" s="18"/>
      <c r="H466" s="18"/>
      <c r="I466" s="18"/>
      <c r="J466" s="18"/>
      <c r="K466" s="18"/>
      <c r="L466" s="1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18"/>
      <c r="F467" s="18"/>
      <c r="G467" s="18"/>
      <c r="H467" s="18"/>
      <c r="I467" s="18"/>
      <c r="J467" s="18"/>
      <c r="K467" s="18"/>
      <c r="L467" s="1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18"/>
      <c r="F468" s="18"/>
      <c r="G468" s="18"/>
      <c r="H468" s="18"/>
      <c r="I468" s="18"/>
      <c r="J468" s="18"/>
      <c r="K468" s="18"/>
      <c r="L468" s="1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18"/>
      <c r="F469" s="18"/>
      <c r="G469" s="18"/>
      <c r="H469" s="18"/>
      <c r="I469" s="18"/>
      <c r="J469" s="18"/>
      <c r="K469" s="18"/>
      <c r="L469" s="1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18"/>
      <c r="F470" s="18"/>
      <c r="G470" s="18"/>
      <c r="H470" s="18"/>
      <c r="I470" s="18"/>
      <c r="J470" s="18"/>
      <c r="K470" s="18"/>
      <c r="L470" s="1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18"/>
      <c r="F471" s="18"/>
      <c r="G471" s="18"/>
      <c r="H471" s="18"/>
      <c r="I471" s="18"/>
      <c r="J471" s="18"/>
      <c r="K471" s="18"/>
      <c r="L471" s="1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18"/>
      <c r="F472" s="18"/>
      <c r="G472" s="18"/>
      <c r="H472" s="18"/>
      <c r="I472" s="18"/>
      <c r="J472" s="18"/>
      <c r="K472" s="18"/>
      <c r="L472" s="1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18"/>
      <c r="F473" s="18"/>
      <c r="G473" s="18"/>
      <c r="H473" s="18"/>
      <c r="I473" s="18"/>
      <c r="J473" s="18"/>
      <c r="K473" s="18"/>
      <c r="L473" s="1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18"/>
      <c r="F474" s="18"/>
      <c r="G474" s="18"/>
      <c r="H474" s="18"/>
      <c r="I474" s="18"/>
      <c r="J474" s="18"/>
      <c r="K474" s="18"/>
      <c r="L474" s="1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18"/>
      <c r="F475" s="18"/>
      <c r="G475" s="18"/>
      <c r="H475" s="18"/>
      <c r="I475" s="18"/>
      <c r="J475" s="18"/>
      <c r="K475" s="18"/>
      <c r="L475" s="1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18"/>
      <c r="F476" s="18"/>
      <c r="G476" s="18"/>
      <c r="H476" s="18"/>
      <c r="I476" s="18"/>
      <c r="J476" s="18"/>
      <c r="K476" s="18"/>
      <c r="L476" s="1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18"/>
      <c r="F477" s="18"/>
      <c r="G477" s="18"/>
      <c r="H477" s="18"/>
      <c r="I477" s="18"/>
      <c r="J477" s="18"/>
      <c r="K477" s="18"/>
      <c r="L477" s="1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18"/>
      <c r="F478" s="18"/>
      <c r="G478" s="18"/>
      <c r="H478" s="18"/>
      <c r="I478" s="18"/>
      <c r="J478" s="18"/>
      <c r="K478" s="18"/>
      <c r="L478" s="1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18"/>
      <c r="F479" s="18"/>
      <c r="G479" s="18"/>
      <c r="H479" s="18"/>
      <c r="I479" s="18"/>
      <c r="J479" s="18"/>
      <c r="K479" s="18"/>
      <c r="L479" s="1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18"/>
      <c r="F480" s="18"/>
      <c r="G480" s="18"/>
      <c r="H480" s="18"/>
      <c r="I480" s="18"/>
      <c r="J480" s="18"/>
      <c r="K480" s="18"/>
      <c r="L480" s="1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18"/>
      <c r="F481" s="18"/>
      <c r="G481" s="18"/>
      <c r="H481" s="18"/>
      <c r="I481" s="18"/>
      <c r="J481" s="18"/>
      <c r="K481" s="18"/>
      <c r="L481" s="1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18"/>
      <c r="F482" s="18"/>
      <c r="G482" s="18"/>
      <c r="H482" s="18"/>
      <c r="I482" s="18"/>
      <c r="J482" s="18"/>
      <c r="K482" s="18"/>
      <c r="L482" s="1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18"/>
      <c r="F483" s="18"/>
      <c r="G483" s="18"/>
      <c r="H483" s="18"/>
      <c r="I483" s="18"/>
      <c r="J483" s="18"/>
      <c r="K483" s="18"/>
      <c r="L483" s="1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18"/>
      <c r="F484" s="18"/>
      <c r="G484" s="18"/>
      <c r="H484" s="18"/>
      <c r="I484" s="18"/>
      <c r="J484" s="18"/>
      <c r="K484" s="18"/>
      <c r="L484" s="1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18"/>
      <c r="F485" s="18"/>
      <c r="G485" s="18"/>
      <c r="H485" s="18"/>
      <c r="I485" s="18"/>
      <c r="J485" s="18"/>
      <c r="K485" s="18"/>
      <c r="L485" s="1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18"/>
      <c r="F486" s="18"/>
      <c r="G486" s="18"/>
      <c r="H486" s="18"/>
      <c r="I486" s="18"/>
      <c r="J486" s="18"/>
      <c r="K486" s="18"/>
      <c r="L486" s="1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18"/>
      <c r="F487" s="18"/>
      <c r="G487" s="18"/>
      <c r="H487" s="18"/>
      <c r="I487" s="18"/>
      <c r="J487" s="18"/>
      <c r="K487" s="18"/>
      <c r="L487" s="1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18"/>
      <c r="F488" s="18"/>
      <c r="G488" s="18"/>
      <c r="H488" s="18"/>
      <c r="I488" s="18"/>
      <c r="J488" s="18"/>
      <c r="K488" s="18"/>
      <c r="L488" s="1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18"/>
      <c r="F489" s="18"/>
      <c r="G489" s="18"/>
      <c r="H489" s="18"/>
      <c r="I489" s="18"/>
      <c r="J489" s="18"/>
      <c r="K489" s="18"/>
      <c r="L489" s="1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18"/>
      <c r="F490" s="18"/>
      <c r="G490" s="18"/>
      <c r="H490" s="18"/>
      <c r="I490" s="18"/>
      <c r="J490" s="18"/>
      <c r="K490" s="18"/>
      <c r="L490" s="1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18"/>
      <c r="F491" s="18"/>
      <c r="G491" s="18"/>
      <c r="H491" s="18"/>
      <c r="I491" s="18"/>
      <c r="J491" s="18"/>
      <c r="K491" s="18"/>
      <c r="L491" s="1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18"/>
      <c r="F492" s="18"/>
      <c r="G492" s="18"/>
      <c r="H492" s="18"/>
      <c r="I492" s="18"/>
      <c r="J492" s="18"/>
      <c r="K492" s="18"/>
      <c r="L492" s="1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18"/>
      <c r="F493" s="18"/>
      <c r="G493" s="18"/>
      <c r="H493" s="18"/>
      <c r="I493" s="18"/>
      <c r="J493" s="18"/>
      <c r="K493" s="18"/>
      <c r="L493" s="1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18"/>
      <c r="F494" s="18"/>
      <c r="G494" s="18"/>
      <c r="H494" s="18"/>
      <c r="I494" s="18"/>
      <c r="J494" s="18"/>
      <c r="K494" s="18"/>
      <c r="L494" s="1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18"/>
      <c r="F495" s="18"/>
      <c r="G495" s="18"/>
      <c r="H495" s="18"/>
      <c r="I495" s="18"/>
      <c r="J495" s="18"/>
      <c r="K495" s="18"/>
      <c r="L495" s="1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18"/>
      <c r="F496" s="18"/>
      <c r="G496" s="18"/>
      <c r="H496" s="18"/>
      <c r="I496" s="18"/>
      <c r="J496" s="18"/>
      <c r="K496" s="18"/>
      <c r="L496" s="1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18"/>
      <c r="F497" s="18"/>
      <c r="G497" s="18"/>
      <c r="H497" s="18"/>
      <c r="I497" s="18"/>
      <c r="J497" s="18"/>
      <c r="K497" s="18"/>
      <c r="L497" s="1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18"/>
      <c r="F498" s="18"/>
      <c r="G498" s="18"/>
      <c r="H498" s="18"/>
      <c r="I498" s="18"/>
      <c r="J498" s="18"/>
      <c r="K498" s="18"/>
      <c r="L498" s="1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18"/>
      <c r="F499" s="18"/>
      <c r="G499" s="18"/>
      <c r="H499" s="18"/>
      <c r="I499" s="18"/>
      <c r="J499" s="18"/>
      <c r="K499" s="18"/>
      <c r="L499" s="1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18"/>
      <c r="F500" s="18"/>
      <c r="G500" s="18"/>
      <c r="H500" s="18"/>
      <c r="I500" s="18"/>
      <c r="J500" s="18"/>
      <c r="K500" s="18"/>
      <c r="L500" s="1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18"/>
      <c r="F501" s="18"/>
      <c r="G501" s="18"/>
      <c r="H501" s="18"/>
      <c r="I501" s="18"/>
      <c r="J501" s="18"/>
      <c r="K501" s="18"/>
      <c r="L501" s="1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18"/>
      <c r="F502" s="18"/>
      <c r="G502" s="18"/>
      <c r="H502" s="18"/>
      <c r="I502" s="18"/>
      <c r="J502" s="18"/>
      <c r="K502" s="18"/>
      <c r="L502" s="1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18"/>
      <c r="F503" s="18"/>
      <c r="G503" s="18"/>
      <c r="H503" s="18"/>
      <c r="I503" s="18"/>
      <c r="J503" s="18"/>
      <c r="K503" s="18"/>
      <c r="L503" s="1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18"/>
      <c r="F504" s="18"/>
      <c r="G504" s="18"/>
      <c r="H504" s="18"/>
      <c r="I504" s="18"/>
      <c r="J504" s="18"/>
      <c r="K504" s="18"/>
      <c r="L504" s="1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18"/>
      <c r="F505" s="18"/>
      <c r="G505" s="18"/>
      <c r="H505" s="18"/>
      <c r="I505" s="18"/>
      <c r="J505" s="18"/>
      <c r="K505" s="18"/>
      <c r="L505" s="1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18"/>
      <c r="F506" s="18"/>
      <c r="G506" s="18"/>
      <c r="H506" s="18"/>
      <c r="I506" s="18"/>
      <c r="J506" s="18"/>
      <c r="K506" s="18"/>
      <c r="L506" s="1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18"/>
      <c r="F507" s="18"/>
      <c r="G507" s="18"/>
      <c r="H507" s="18"/>
      <c r="I507" s="18"/>
      <c r="J507" s="18"/>
      <c r="K507" s="18"/>
      <c r="L507" s="1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18"/>
      <c r="F508" s="18"/>
      <c r="G508" s="18"/>
      <c r="H508" s="18"/>
      <c r="I508" s="18"/>
      <c r="J508" s="18"/>
      <c r="K508" s="18"/>
      <c r="L508" s="1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18"/>
      <c r="F509" s="18"/>
      <c r="G509" s="18"/>
      <c r="H509" s="18"/>
      <c r="I509" s="18"/>
      <c r="J509" s="18"/>
      <c r="K509" s="18"/>
      <c r="L509" s="1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18"/>
      <c r="F510" s="18"/>
      <c r="G510" s="18"/>
      <c r="H510" s="18"/>
      <c r="I510" s="18"/>
      <c r="J510" s="18"/>
      <c r="K510" s="18"/>
      <c r="L510" s="1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18"/>
      <c r="F511" s="18"/>
      <c r="G511" s="18"/>
      <c r="H511" s="18"/>
      <c r="I511" s="18"/>
      <c r="J511" s="18"/>
      <c r="K511" s="18"/>
      <c r="L511" s="1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18"/>
      <c r="F512" s="18"/>
      <c r="G512" s="18"/>
      <c r="H512" s="18"/>
      <c r="I512" s="18"/>
      <c r="J512" s="18"/>
      <c r="K512" s="18"/>
      <c r="L512" s="1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18"/>
      <c r="F513" s="18"/>
      <c r="G513" s="18"/>
      <c r="H513" s="18"/>
      <c r="I513" s="18"/>
      <c r="J513" s="18"/>
      <c r="K513" s="18"/>
      <c r="L513" s="1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18"/>
      <c r="F514" s="18"/>
      <c r="G514" s="18"/>
      <c r="H514" s="18"/>
      <c r="I514" s="18"/>
      <c r="J514" s="18"/>
      <c r="K514" s="18"/>
      <c r="L514" s="1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18"/>
      <c r="F515" s="18"/>
      <c r="G515" s="18"/>
      <c r="H515" s="18"/>
      <c r="I515" s="18"/>
      <c r="J515" s="18"/>
      <c r="K515" s="18"/>
      <c r="L515" s="1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18"/>
      <c r="F516" s="18"/>
      <c r="G516" s="18"/>
      <c r="H516" s="18"/>
      <c r="I516" s="18"/>
      <c r="J516" s="18"/>
      <c r="K516" s="18"/>
      <c r="L516" s="1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18"/>
      <c r="F517" s="18"/>
      <c r="G517" s="18"/>
      <c r="H517" s="18"/>
      <c r="I517" s="18"/>
      <c r="J517" s="18"/>
      <c r="K517" s="18"/>
      <c r="L517" s="1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18"/>
      <c r="F518" s="18"/>
      <c r="G518" s="18"/>
      <c r="H518" s="18"/>
      <c r="I518" s="18"/>
      <c r="J518" s="18"/>
      <c r="K518" s="18"/>
      <c r="L518" s="1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18"/>
      <c r="F519" s="18"/>
      <c r="G519" s="18"/>
      <c r="H519" s="18"/>
      <c r="I519" s="18"/>
      <c r="J519" s="18"/>
      <c r="K519" s="18"/>
      <c r="L519" s="1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18"/>
      <c r="F520" s="18"/>
      <c r="G520" s="18"/>
      <c r="H520" s="18"/>
      <c r="I520" s="18"/>
      <c r="J520" s="18"/>
      <c r="K520" s="18"/>
      <c r="L520" s="1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18"/>
      <c r="F521" s="18"/>
      <c r="G521" s="18"/>
      <c r="H521" s="18"/>
      <c r="I521" s="18"/>
      <c r="J521" s="18"/>
      <c r="K521" s="18"/>
      <c r="L521" s="1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18"/>
      <c r="F522" s="18"/>
      <c r="G522" s="18"/>
      <c r="H522" s="18"/>
      <c r="I522" s="18"/>
      <c r="J522" s="18"/>
      <c r="K522" s="18"/>
      <c r="L522" s="1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18"/>
      <c r="F523" s="18"/>
      <c r="G523" s="18"/>
      <c r="H523" s="18"/>
      <c r="I523" s="18"/>
      <c r="J523" s="18"/>
      <c r="K523" s="18"/>
      <c r="L523" s="1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18"/>
      <c r="F524" s="18"/>
      <c r="G524" s="18"/>
      <c r="H524" s="18"/>
      <c r="I524" s="18"/>
      <c r="J524" s="18"/>
      <c r="K524" s="18"/>
      <c r="L524" s="1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18"/>
      <c r="F525" s="18"/>
      <c r="G525" s="18"/>
      <c r="H525" s="18"/>
      <c r="I525" s="18"/>
      <c r="J525" s="18"/>
      <c r="K525" s="18"/>
      <c r="L525" s="1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18"/>
      <c r="F526" s="18"/>
      <c r="G526" s="18"/>
      <c r="H526" s="18"/>
      <c r="I526" s="18"/>
      <c r="J526" s="18"/>
      <c r="K526" s="18"/>
      <c r="L526" s="1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18"/>
      <c r="F527" s="18"/>
      <c r="G527" s="18"/>
      <c r="H527" s="18"/>
      <c r="I527" s="18"/>
      <c r="J527" s="18"/>
      <c r="K527" s="18"/>
      <c r="L527" s="1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18"/>
      <c r="F528" s="18"/>
      <c r="G528" s="18"/>
      <c r="H528" s="18"/>
      <c r="I528" s="18"/>
      <c r="J528" s="18"/>
      <c r="K528" s="18"/>
      <c r="L528" s="1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18"/>
      <c r="F529" s="18"/>
      <c r="G529" s="18"/>
      <c r="H529" s="18"/>
      <c r="I529" s="18"/>
      <c r="J529" s="18"/>
      <c r="K529" s="18"/>
      <c r="L529" s="1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18"/>
      <c r="F530" s="18"/>
      <c r="G530" s="18"/>
      <c r="H530" s="18"/>
      <c r="I530" s="18"/>
      <c r="J530" s="18"/>
      <c r="K530" s="18"/>
      <c r="L530" s="1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18"/>
      <c r="F531" s="18"/>
      <c r="G531" s="18"/>
      <c r="H531" s="18"/>
      <c r="I531" s="18"/>
      <c r="J531" s="18"/>
      <c r="K531" s="18"/>
      <c r="L531" s="1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18"/>
      <c r="F532" s="18"/>
      <c r="G532" s="18"/>
      <c r="H532" s="18"/>
      <c r="I532" s="18"/>
      <c r="J532" s="18"/>
      <c r="K532" s="18"/>
      <c r="L532" s="1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18"/>
      <c r="F533" s="18"/>
      <c r="G533" s="18"/>
      <c r="H533" s="18"/>
      <c r="I533" s="18"/>
      <c r="J533" s="18"/>
      <c r="K533" s="18"/>
      <c r="L533" s="1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18"/>
      <c r="F534" s="18"/>
      <c r="G534" s="18"/>
      <c r="H534" s="18"/>
      <c r="I534" s="18"/>
      <c r="J534" s="18"/>
      <c r="K534" s="18"/>
      <c r="L534" s="1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18"/>
      <c r="F535" s="18"/>
      <c r="G535" s="18"/>
      <c r="H535" s="18"/>
      <c r="I535" s="18"/>
      <c r="J535" s="18"/>
      <c r="K535" s="18"/>
      <c r="L535" s="1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18"/>
      <c r="F536" s="18"/>
      <c r="G536" s="18"/>
      <c r="H536" s="18"/>
      <c r="I536" s="18"/>
      <c r="J536" s="18"/>
      <c r="K536" s="18"/>
      <c r="L536" s="1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18"/>
      <c r="F537" s="18"/>
      <c r="G537" s="18"/>
      <c r="H537" s="18"/>
      <c r="I537" s="18"/>
      <c r="J537" s="18"/>
      <c r="K537" s="18"/>
      <c r="L537" s="1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18"/>
      <c r="F538" s="18"/>
      <c r="G538" s="18"/>
      <c r="H538" s="18"/>
      <c r="I538" s="18"/>
      <c r="J538" s="18"/>
      <c r="K538" s="18"/>
      <c r="L538" s="1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18"/>
      <c r="F539" s="18"/>
      <c r="G539" s="18"/>
      <c r="H539" s="18"/>
      <c r="I539" s="18"/>
      <c r="J539" s="18"/>
      <c r="K539" s="18"/>
      <c r="L539" s="1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18"/>
      <c r="F540" s="18"/>
      <c r="G540" s="18"/>
      <c r="H540" s="18"/>
      <c r="I540" s="18"/>
      <c r="J540" s="18"/>
      <c r="K540" s="18"/>
      <c r="L540" s="1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18"/>
      <c r="F541" s="18"/>
      <c r="G541" s="18"/>
      <c r="H541" s="18"/>
      <c r="I541" s="18"/>
      <c r="J541" s="18"/>
      <c r="K541" s="18"/>
      <c r="L541" s="1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18"/>
      <c r="F542" s="18"/>
      <c r="G542" s="18"/>
      <c r="H542" s="18"/>
      <c r="I542" s="18"/>
      <c r="J542" s="18"/>
      <c r="K542" s="18"/>
      <c r="L542" s="1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18"/>
      <c r="F543" s="18"/>
      <c r="G543" s="18"/>
      <c r="H543" s="18"/>
      <c r="I543" s="18"/>
      <c r="J543" s="18"/>
      <c r="K543" s="18"/>
      <c r="L543" s="1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18"/>
      <c r="F544" s="18"/>
      <c r="G544" s="18"/>
      <c r="H544" s="18"/>
      <c r="I544" s="18"/>
      <c r="J544" s="18"/>
      <c r="K544" s="18"/>
      <c r="L544" s="1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18"/>
      <c r="F545" s="18"/>
      <c r="G545" s="18"/>
      <c r="H545" s="18"/>
      <c r="I545" s="18"/>
      <c r="J545" s="18"/>
      <c r="K545" s="18"/>
      <c r="L545" s="1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18"/>
      <c r="F546" s="18"/>
      <c r="G546" s="18"/>
      <c r="H546" s="18"/>
      <c r="I546" s="18"/>
      <c r="J546" s="18"/>
      <c r="K546" s="18"/>
      <c r="L546" s="1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18"/>
      <c r="F547" s="18"/>
      <c r="G547" s="18"/>
      <c r="H547" s="18"/>
      <c r="I547" s="18"/>
      <c r="J547" s="18"/>
      <c r="K547" s="18"/>
      <c r="L547" s="1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18"/>
      <c r="F548" s="18"/>
      <c r="G548" s="18"/>
      <c r="H548" s="18"/>
      <c r="I548" s="18"/>
      <c r="J548" s="18"/>
      <c r="K548" s="18"/>
      <c r="L548" s="1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18"/>
      <c r="F549" s="18"/>
      <c r="G549" s="18"/>
      <c r="H549" s="18"/>
      <c r="I549" s="18"/>
      <c r="J549" s="18"/>
      <c r="K549" s="18"/>
      <c r="L549" s="1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18"/>
      <c r="F550" s="18"/>
      <c r="G550" s="18"/>
      <c r="H550" s="18"/>
      <c r="I550" s="18"/>
      <c r="J550" s="18"/>
      <c r="K550" s="18"/>
      <c r="L550" s="1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18"/>
      <c r="F551" s="18"/>
      <c r="G551" s="18"/>
      <c r="H551" s="18"/>
      <c r="I551" s="18"/>
      <c r="J551" s="18"/>
      <c r="K551" s="18"/>
      <c r="L551" s="1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18"/>
      <c r="F552" s="18"/>
      <c r="G552" s="18"/>
      <c r="H552" s="18"/>
      <c r="I552" s="18"/>
      <c r="J552" s="18"/>
      <c r="K552" s="18"/>
      <c r="L552" s="1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18"/>
      <c r="F553" s="18"/>
      <c r="G553" s="18"/>
      <c r="H553" s="18"/>
      <c r="I553" s="18"/>
      <c r="J553" s="18"/>
      <c r="K553" s="18"/>
      <c r="L553" s="1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18"/>
      <c r="F554" s="18"/>
      <c r="G554" s="18"/>
      <c r="H554" s="18"/>
      <c r="I554" s="18"/>
      <c r="J554" s="18"/>
      <c r="K554" s="18"/>
      <c r="L554" s="1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18"/>
      <c r="F555" s="18"/>
      <c r="G555" s="18"/>
      <c r="H555" s="18"/>
      <c r="I555" s="18"/>
      <c r="J555" s="18"/>
      <c r="K555" s="18"/>
      <c r="L555" s="1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18"/>
      <c r="F556" s="18"/>
      <c r="G556" s="18"/>
      <c r="H556" s="18"/>
      <c r="I556" s="18"/>
      <c r="J556" s="18"/>
      <c r="K556" s="18"/>
      <c r="L556" s="1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18"/>
      <c r="F557" s="18"/>
      <c r="G557" s="18"/>
      <c r="H557" s="18"/>
      <c r="I557" s="18"/>
      <c r="J557" s="18"/>
      <c r="K557" s="18"/>
      <c r="L557" s="1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18"/>
      <c r="F558" s="18"/>
      <c r="G558" s="18"/>
      <c r="H558" s="18"/>
      <c r="I558" s="18"/>
      <c r="J558" s="18"/>
      <c r="K558" s="18"/>
      <c r="L558" s="1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18"/>
      <c r="F559" s="18"/>
      <c r="G559" s="18"/>
      <c r="H559" s="18"/>
      <c r="I559" s="18"/>
      <c r="J559" s="18"/>
      <c r="K559" s="18"/>
      <c r="L559" s="1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18"/>
      <c r="F560" s="18"/>
      <c r="G560" s="18"/>
      <c r="H560" s="18"/>
      <c r="I560" s="18"/>
      <c r="J560" s="18"/>
      <c r="K560" s="18"/>
      <c r="L560" s="1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18"/>
      <c r="F561" s="18"/>
      <c r="G561" s="18"/>
      <c r="H561" s="18"/>
      <c r="I561" s="18"/>
      <c r="J561" s="18"/>
      <c r="K561" s="18"/>
      <c r="L561" s="1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18"/>
      <c r="F562" s="18"/>
      <c r="G562" s="18"/>
      <c r="H562" s="18"/>
      <c r="I562" s="18"/>
      <c r="J562" s="18"/>
      <c r="K562" s="18"/>
      <c r="L562" s="1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18"/>
      <c r="F563" s="18"/>
      <c r="G563" s="18"/>
      <c r="H563" s="18"/>
      <c r="I563" s="18"/>
      <c r="J563" s="18"/>
      <c r="K563" s="18"/>
      <c r="L563" s="1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18"/>
      <c r="F564" s="18"/>
      <c r="G564" s="18"/>
      <c r="H564" s="18"/>
      <c r="I564" s="18"/>
      <c r="J564" s="18"/>
      <c r="K564" s="18"/>
      <c r="L564" s="1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18"/>
      <c r="F565" s="18"/>
      <c r="G565" s="18"/>
      <c r="H565" s="18"/>
      <c r="I565" s="18"/>
      <c r="J565" s="18"/>
      <c r="K565" s="18"/>
      <c r="L565" s="1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18"/>
      <c r="F566" s="18"/>
      <c r="G566" s="18"/>
      <c r="H566" s="18"/>
      <c r="I566" s="18"/>
      <c r="J566" s="18"/>
      <c r="K566" s="18"/>
      <c r="L566" s="1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18"/>
      <c r="F567" s="18"/>
      <c r="G567" s="18"/>
      <c r="H567" s="18"/>
      <c r="I567" s="18"/>
      <c r="J567" s="18"/>
      <c r="K567" s="18"/>
      <c r="L567" s="1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18"/>
      <c r="F568" s="18"/>
      <c r="G568" s="18"/>
      <c r="H568" s="18"/>
      <c r="I568" s="18"/>
      <c r="J568" s="18"/>
      <c r="K568" s="18"/>
      <c r="L568" s="1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18"/>
      <c r="F569" s="18"/>
      <c r="G569" s="18"/>
      <c r="H569" s="18"/>
      <c r="I569" s="18"/>
      <c r="J569" s="18"/>
      <c r="K569" s="18"/>
      <c r="L569" s="1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18"/>
      <c r="F570" s="18"/>
      <c r="G570" s="18"/>
      <c r="H570" s="18"/>
      <c r="I570" s="18"/>
      <c r="J570" s="18"/>
      <c r="K570" s="18"/>
      <c r="L570" s="1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18"/>
      <c r="F571" s="18"/>
      <c r="G571" s="18"/>
      <c r="H571" s="18"/>
      <c r="I571" s="18"/>
      <c r="J571" s="18"/>
      <c r="K571" s="18"/>
      <c r="L571" s="1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18"/>
      <c r="F572" s="18"/>
      <c r="G572" s="18"/>
      <c r="H572" s="18"/>
      <c r="I572" s="18"/>
      <c r="J572" s="18"/>
      <c r="K572" s="18"/>
      <c r="L572" s="1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18"/>
      <c r="F573" s="18"/>
      <c r="G573" s="18"/>
      <c r="H573" s="18"/>
      <c r="I573" s="18"/>
      <c r="J573" s="18"/>
      <c r="K573" s="18"/>
      <c r="L573" s="1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18"/>
      <c r="F574" s="18"/>
      <c r="G574" s="18"/>
      <c r="H574" s="18"/>
      <c r="I574" s="18"/>
      <c r="J574" s="18"/>
      <c r="K574" s="18"/>
      <c r="L574" s="1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18"/>
      <c r="F575" s="18"/>
      <c r="G575" s="18"/>
      <c r="H575" s="18"/>
      <c r="I575" s="18"/>
      <c r="J575" s="18"/>
      <c r="K575" s="18"/>
      <c r="L575" s="1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18"/>
      <c r="F576" s="18"/>
      <c r="G576" s="18"/>
      <c r="H576" s="18"/>
      <c r="I576" s="18"/>
      <c r="J576" s="18"/>
      <c r="K576" s="18"/>
      <c r="L576" s="1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18"/>
      <c r="F577" s="18"/>
      <c r="G577" s="18"/>
      <c r="H577" s="18"/>
      <c r="I577" s="18"/>
      <c r="J577" s="18"/>
      <c r="K577" s="18"/>
      <c r="L577" s="1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18"/>
      <c r="F578" s="18"/>
      <c r="G578" s="18"/>
      <c r="H578" s="18"/>
      <c r="I578" s="18"/>
      <c r="J578" s="18"/>
      <c r="K578" s="18"/>
      <c r="L578" s="1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18"/>
      <c r="F579" s="18"/>
      <c r="G579" s="18"/>
      <c r="H579" s="18"/>
      <c r="I579" s="18"/>
      <c r="J579" s="18"/>
      <c r="K579" s="18"/>
      <c r="L579" s="1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18"/>
      <c r="F580" s="18"/>
      <c r="G580" s="18"/>
      <c r="H580" s="18"/>
      <c r="I580" s="18"/>
      <c r="J580" s="18"/>
      <c r="K580" s="18"/>
      <c r="L580" s="1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18"/>
      <c r="F581" s="18"/>
      <c r="G581" s="18"/>
      <c r="H581" s="18"/>
      <c r="I581" s="18"/>
      <c r="J581" s="18"/>
      <c r="K581" s="18"/>
      <c r="L581" s="1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18"/>
      <c r="F582" s="18"/>
      <c r="G582" s="18"/>
      <c r="H582" s="18"/>
      <c r="I582" s="18"/>
      <c r="J582" s="18"/>
      <c r="K582" s="18"/>
      <c r="L582" s="1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18"/>
      <c r="F583" s="18"/>
      <c r="G583" s="18"/>
      <c r="H583" s="18"/>
      <c r="I583" s="18"/>
      <c r="J583" s="18"/>
      <c r="K583" s="18"/>
      <c r="L583" s="1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18"/>
      <c r="F584" s="18"/>
      <c r="G584" s="18"/>
      <c r="H584" s="18"/>
      <c r="I584" s="18"/>
      <c r="J584" s="18"/>
      <c r="K584" s="18"/>
      <c r="L584" s="1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18"/>
      <c r="F585" s="18"/>
      <c r="G585" s="18"/>
      <c r="H585" s="18"/>
      <c r="I585" s="18"/>
      <c r="J585" s="18"/>
      <c r="K585" s="18"/>
      <c r="L585" s="1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18"/>
      <c r="F586" s="18"/>
      <c r="G586" s="18"/>
      <c r="H586" s="18"/>
      <c r="I586" s="18"/>
      <c r="J586" s="18"/>
      <c r="K586" s="18"/>
      <c r="L586" s="1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18"/>
      <c r="F587" s="18"/>
      <c r="G587" s="18"/>
      <c r="H587" s="18"/>
      <c r="I587" s="18"/>
      <c r="J587" s="18"/>
      <c r="K587" s="18"/>
      <c r="L587" s="1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18"/>
      <c r="F588" s="18"/>
      <c r="G588" s="18"/>
      <c r="H588" s="18"/>
      <c r="I588" s="18"/>
      <c r="J588" s="18"/>
      <c r="K588" s="18"/>
      <c r="L588" s="1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18"/>
      <c r="F589" s="18"/>
      <c r="G589" s="18"/>
      <c r="H589" s="18"/>
      <c r="I589" s="18"/>
      <c r="J589" s="18"/>
      <c r="K589" s="18"/>
      <c r="L589" s="1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18"/>
      <c r="F590" s="18"/>
      <c r="G590" s="18"/>
      <c r="H590" s="18"/>
      <c r="I590" s="18"/>
      <c r="J590" s="18"/>
      <c r="K590" s="18"/>
      <c r="L590" s="1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18"/>
      <c r="F591" s="18"/>
      <c r="G591" s="18"/>
      <c r="H591" s="18"/>
      <c r="I591" s="18"/>
      <c r="J591" s="18"/>
      <c r="K591" s="18"/>
      <c r="L591" s="1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18"/>
      <c r="F592" s="18"/>
      <c r="G592" s="18"/>
      <c r="H592" s="18"/>
      <c r="I592" s="18"/>
      <c r="J592" s="18"/>
      <c r="K592" s="18"/>
      <c r="L592" s="1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18"/>
      <c r="F593" s="18"/>
      <c r="G593" s="18"/>
      <c r="H593" s="18"/>
      <c r="I593" s="18"/>
      <c r="J593" s="18"/>
      <c r="K593" s="18"/>
      <c r="L593" s="1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18"/>
      <c r="F594" s="18"/>
      <c r="G594" s="18"/>
      <c r="H594" s="18"/>
      <c r="I594" s="18"/>
      <c r="J594" s="18"/>
      <c r="K594" s="18"/>
      <c r="L594" s="1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18"/>
      <c r="F595" s="18"/>
      <c r="G595" s="18"/>
      <c r="H595" s="18"/>
      <c r="I595" s="18"/>
      <c r="J595" s="18"/>
      <c r="K595" s="18"/>
      <c r="L595" s="1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18"/>
      <c r="F596" s="18"/>
      <c r="G596" s="18"/>
      <c r="H596" s="18"/>
      <c r="I596" s="18"/>
      <c r="J596" s="18"/>
      <c r="K596" s="18"/>
      <c r="L596" s="1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18"/>
      <c r="F597" s="18"/>
      <c r="G597" s="18"/>
      <c r="H597" s="18"/>
      <c r="I597" s="18"/>
      <c r="J597" s="18"/>
      <c r="K597" s="18"/>
      <c r="L597" s="1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18"/>
      <c r="F598" s="18"/>
      <c r="G598" s="18"/>
      <c r="H598" s="18"/>
      <c r="I598" s="18"/>
      <c r="J598" s="18"/>
      <c r="K598" s="18"/>
      <c r="L598" s="1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18"/>
      <c r="F599" s="18"/>
      <c r="G599" s="18"/>
      <c r="H599" s="18"/>
      <c r="I599" s="18"/>
      <c r="J599" s="18"/>
      <c r="K599" s="18"/>
      <c r="L599" s="1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18"/>
      <c r="F600" s="18"/>
      <c r="G600" s="18"/>
      <c r="H600" s="18"/>
      <c r="I600" s="18"/>
      <c r="J600" s="18"/>
      <c r="K600" s="18"/>
      <c r="L600" s="1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18"/>
      <c r="F601" s="18"/>
      <c r="G601" s="18"/>
      <c r="H601" s="18"/>
      <c r="I601" s="18"/>
      <c r="J601" s="18"/>
      <c r="K601" s="18"/>
      <c r="L601" s="1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18"/>
      <c r="F602" s="18"/>
      <c r="G602" s="18"/>
      <c r="H602" s="18"/>
      <c r="I602" s="18"/>
      <c r="J602" s="18"/>
      <c r="K602" s="18"/>
      <c r="L602" s="1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18"/>
      <c r="F603" s="18"/>
      <c r="G603" s="18"/>
      <c r="H603" s="18"/>
      <c r="I603" s="18"/>
      <c r="J603" s="18"/>
      <c r="K603" s="18"/>
      <c r="L603" s="1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18"/>
      <c r="F604" s="18"/>
      <c r="G604" s="18"/>
      <c r="H604" s="18"/>
      <c r="I604" s="18"/>
      <c r="J604" s="18"/>
      <c r="K604" s="18"/>
      <c r="L604" s="1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18"/>
      <c r="F605" s="18"/>
      <c r="G605" s="18"/>
      <c r="H605" s="18"/>
      <c r="I605" s="18"/>
      <c r="J605" s="18"/>
      <c r="K605" s="18"/>
      <c r="L605" s="1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18"/>
      <c r="F606" s="18"/>
      <c r="G606" s="18"/>
      <c r="H606" s="18"/>
      <c r="I606" s="18"/>
      <c r="J606" s="18"/>
      <c r="K606" s="18"/>
      <c r="L606" s="1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18"/>
      <c r="F607" s="18"/>
      <c r="G607" s="18"/>
      <c r="H607" s="18"/>
      <c r="I607" s="18"/>
      <c r="J607" s="18"/>
      <c r="K607" s="18"/>
      <c r="L607" s="1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18"/>
      <c r="F608" s="18"/>
      <c r="G608" s="18"/>
      <c r="H608" s="18"/>
      <c r="I608" s="18"/>
      <c r="J608" s="18"/>
      <c r="K608" s="18"/>
      <c r="L608" s="1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18"/>
      <c r="F609" s="18"/>
      <c r="G609" s="18"/>
      <c r="H609" s="18"/>
      <c r="I609" s="18"/>
      <c r="J609" s="18"/>
      <c r="K609" s="18"/>
      <c r="L609" s="1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18"/>
      <c r="F610" s="18"/>
      <c r="G610" s="18"/>
      <c r="H610" s="18"/>
      <c r="I610" s="18"/>
      <c r="J610" s="18"/>
      <c r="K610" s="18"/>
      <c r="L610" s="1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18"/>
      <c r="F611" s="18"/>
      <c r="G611" s="18"/>
      <c r="H611" s="18"/>
      <c r="I611" s="18"/>
      <c r="J611" s="18"/>
      <c r="K611" s="18"/>
      <c r="L611" s="1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18"/>
      <c r="F612" s="18"/>
      <c r="G612" s="18"/>
      <c r="H612" s="18"/>
      <c r="I612" s="18"/>
      <c r="J612" s="18"/>
      <c r="K612" s="18"/>
      <c r="L612" s="1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18"/>
      <c r="F613" s="18"/>
      <c r="G613" s="18"/>
      <c r="H613" s="18"/>
      <c r="I613" s="18"/>
      <c r="J613" s="18"/>
      <c r="K613" s="18"/>
      <c r="L613" s="1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18"/>
      <c r="F614" s="18"/>
      <c r="G614" s="18"/>
      <c r="H614" s="18"/>
      <c r="I614" s="18"/>
      <c r="J614" s="18"/>
      <c r="K614" s="18"/>
      <c r="L614" s="1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18"/>
      <c r="F615" s="18"/>
      <c r="G615" s="18"/>
      <c r="H615" s="18"/>
      <c r="I615" s="18"/>
      <c r="J615" s="18"/>
      <c r="K615" s="18"/>
      <c r="L615" s="1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18"/>
      <c r="F616" s="18"/>
      <c r="G616" s="18"/>
      <c r="H616" s="18"/>
      <c r="I616" s="18"/>
      <c r="J616" s="18"/>
      <c r="K616" s="18"/>
      <c r="L616" s="1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18"/>
      <c r="F617" s="18"/>
      <c r="G617" s="18"/>
      <c r="H617" s="18"/>
      <c r="I617" s="18"/>
      <c r="J617" s="18"/>
      <c r="K617" s="18"/>
      <c r="L617" s="1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18"/>
      <c r="F618" s="18"/>
      <c r="G618" s="18"/>
      <c r="H618" s="18"/>
      <c r="I618" s="18"/>
      <c r="J618" s="18"/>
      <c r="K618" s="18"/>
      <c r="L618" s="1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18"/>
      <c r="F619" s="18"/>
      <c r="G619" s="18"/>
      <c r="H619" s="18"/>
      <c r="I619" s="18"/>
      <c r="J619" s="18"/>
      <c r="K619" s="18"/>
      <c r="L619" s="1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18"/>
      <c r="F620" s="18"/>
      <c r="G620" s="18"/>
      <c r="H620" s="18"/>
      <c r="I620" s="18"/>
      <c r="J620" s="18"/>
      <c r="K620" s="18"/>
      <c r="L620" s="1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18"/>
      <c r="F621" s="18"/>
      <c r="G621" s="18"/>
      <c r="H621" s="18"/>
      <c r="I621" s="18"/>
      <c r="J621" s="18"/>
      <c r="K621" s="18"/>
      <c r="L621" s="1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18"/>
      <c r="F622" s="18"/>
      <c r="G622" s="18"/>
      <c r="H622" s="18"/>
      <c r="I622" s="18"/>
      <c r="J622" s="18"/>
      <c r="K622" s="18"/>
      <c r="L622" s="1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18"/>
      <c r="F623" s="18"/>
      <c r="G623" s="18"/>
      <c r="H623" s="18"/>
      <c r="I623" s="18"/>
      <c r="J623" s="18"/>
      <c r="K623" s="18"/>
      <c r="L623" s="1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18"/>
      <c r="F624" s="18"/>
      <c r="G624" s="18"/>
      <c r="H624" s="18"/>
      <c r="I624" s="18"/>
      <c r="J624" s="18"/>
      <c r="K624" s="18"/>
      <c r="L624" s="1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18"/>
      <c r="F625" s="18"/>
      <c r="G625" s="18"/>
      <c r="H625" s="18"/>
      <c r="I625" s="18"/>
      <c r="J625" s="18"/>
      <c r="K625" s="18"/>
      <c r="L625" s="1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18"/>
      <c r="F626" s="18"/>
      <c r="G626" s="18"/>
      <c r="H626" s="18"/>
      <c r="I626" s="18"/>
      <c r="J626" s="18"/>
      <c r="K626" s="18"/>
      <c r="L626" s="1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18"/>
      <c r="F627" s="18"/>
      <c r="G627" s="18"/>
      <c r="H627" s="18"/>
      <c r="I627" s="18"/>
      <c r="J627" s="18"/>
      <c r="K627" s="18"/>
      <c r="L627" s="1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18"/>
      <c r="F628" s="18"/>
      <c r="G628" s="18"/>
      <c r="H628" s="18"/>
      <c r="I628" s="18"/>
      <c r="J628" s="18"/>
      <c r="K628" s="18"/>
      <c r="L628" s="1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18"/>
      <c r="F629" s="18"/>
      <c r="G629" s="18"/>
      <c r="H629" s="18"/>
      <c r="I629" s="18"/>
      <c r="J629" s="18"/>
      <c r="K629" s="18"/>
      <c r="L629" s="1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18"/>
      <c r="F630" s="18"/>
      <c r="G630" s="18"/>
      <c r="H630" s="18"/>
      <c r="I630" s="18"/>
      <c r="J630" s="18"/>
      <c r="K630" s="18"/>
      <c r="L630" s="1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18"/>
      <c r="F631" s="18"/>
      <c r="G631" s="18"/>
      <c r="H631" s="18"/>
      <c r="I631" s="18"/>
      <c r="J631" s="18"/>
      <c r="K631" s="18"/>
      <c r="L631" s="1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18"/>
      <c r="F632" s="18"/>
      <c r="G632" s="18"/>
      <c r="H632" s="18"/>
      <c r="I632" s="18"/>
      <c r="J632" s="18"/>
      <c r="K632" s="18"/>
      <c r="L632" s="1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18"/>
      <c r="F633" s="18"/>
      <c r="G633" s="18"/>
      <c r="H633" s="18"/>
      <c r="I633" s="18"/>
      <c r="J633" s="18"/>
      <c r="K633" s="18"/>
      <c r="L633" s="1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18"/>
      <c r="F634" s="18"/>
      <c r="G634" s="18"/>
      <c r="H634" s="18"/>
      <c r="I634" s="18"/>
      <c r="J634" s="18"/>
      <c r="K634" s="18"/>
      <c r="L634" s="1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18"/>
      <c r="F635" s="18"/>
      <c r="G635" s="18"/>
      <c r="H635" s="18"/>
      <c r="I635" s="18"/>
      <c r="J635" s="18"/>
      <c r="K635" s="18"/>
      <c r="L635" s="1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18"/>
      <c r="F636" s="18"/>
      <c r="G636" s="18"/>
      <c r="H636" s="18"/>
      <c r="I636" s="18"/>
      <c r="J636" s="18"/>
      <c r="K636" s="18"/>
      <c r="L636" s="1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18"/>
      <c r="F637" s="18"/>
      <c r="G637" s="18"/>
      <c r="H637" s="18"/>
      <c r="I637" s="18"/>
      <c r="J637" s="18"/>
      <c r="K637" s="18"/>
      <c r="L637" s="1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18"/>
      <c r="F638" s="18"/>
      <c r="G638" s="18"/>
      <c r="H638" s="18"/>
      <c r="I638" s="18"/>
      <c r="J638" s="18"/>
      <c r="K638" s="18"/>
      <c r="L638" s="1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18"/>
      <c r="F639" s="18"/>
      <c r="G639" s="18"/>
      <c r="H639" s="18"/>
      <c r="I639" s="18"/>
      <c r="J639" s="18"/>
      <c r="K639" s="18"/>
      <c r="L639" s="1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18"/>
      <c r="F640" s="18"/>
      <c r="G640" s="18"/>
      <c r="H640" s="18"/>
      <c r="I640" s="18"/>
      <c r="J640" s="18"/>
      <c r="K640" s="18"/>
      <c r="L640" s="1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18"/>
      <c r="F641" s="18"/>
      <c r="G641" s="18"/>
      <c r="H641" s="18"/>
      <c r="I641" s="18"/>
      <c r="J641" s="18"/>
      <c r="K641" s="18"/>
      <c r="L641" s="1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18"/>
      <c r="F642" s="18"/>
      <c r="G642" s="18"/>
      <c r="H642" s="18"/>
      <c r="I642" s="18"/>
      <c r="J642" s="18"/>
      <c r="K642" s="18"/>
      <c r="L642" s="1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18"/>
      <c r="F643" s="18"/>
      <c r="G643" s="18"/>
      <c r="H643" s="18"/>
      <c r="I643" s="18"/>
      <c r="J643" s="18"/>
      <c r="K643" s="18"/>
      <c r="L643" s="1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18"/>
      <c r="F644" s="18"/>
      <c r="G644" s="18"/>
      <c r="H644" s="18"/>
      <c r="I644" s="18"/>
      <c r="J644" s="18"/>
      <c r="K644" s="18"/>
      <c r="L644" s="1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18"/>
      <c r="F645" s="18"/>
      <c r="G645" s="18"/>
      <c r="H645" s="18"/>
      <c r="I645" s="18"/>
      <c r="J645" s="18"/>
      <c r="K645" s="18"/>
      <c r="L645" s="1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18"/>
      <c r="F646" s="18"/>
      <c r="G646" s="18"/>
      <c r="H646" s="18"/>
      <c r="I646" s="18"/>
      <c r="J646" s="18"/>
      <c r="K646" s="18"/>
      <c r="L646" s="1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18"/>
      <c r="F647" s="18"/>
      <c r="G647" s="18"/>
      <c r="H647" s="18"/>
      <c r="I647" s="18"/>
      <c r="J647" s="18"/>
      <c r="K647" s="18"/>
      <c r="L647" s="1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18"/>
      <c r="F648" s="18"/>
      <c r="G648" s="18"/>
      <c r="H648" s="18"/>
      <c r="I648" s="18"/>
      <c r="J648" s="18"/>
      <c r="K648" s="18"/>
      <c r="L648" s="1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18"/>
      <c r="F649" s="18"/>
      <c r="G649" s="18"/>
      <c r="H649" s="18"/>
      <c r="I649" s="18"/>
      <c r="J649" s="18"/>
      <c r="K649" s="18"/>
      <c r="L649" s="1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18"/>
      <c r="F650" s="18"/>
      <c r="G650" s="18"/>
      <c r="H650" s="18"/>
      <c r="I650" s="18"/>
      <c r="J650" s="18"/>
      <c r="K650" s="18"/>
      <c r="L650" s="1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18"/>
      <c r="F651" s="18"/>
      <c r="G651" s="18"/>
      <c r="H651" s="18"/>
      <c r="I651" s="18"/>
      <c r="J651" s="18"/>
      <c r="K651" s="18"/>
      <c r="L651" s="1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18"/>
      <c r="F652" s="18"/>
      <c r="G652" s="18"/>
      <c r="H652" s="18"/>
      <c r="I652" s="18"/>
      <c r="J652" s="18"/>
      <c r="K652" s="18"/>
      <c r="L652" s="1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18"/>
      <c r="F653" s="18"/>
      <c r="G653" s="18"/>
      <c r="H653" s="18"/>
      <c r="I653" s="18"/>
      <c r="J653" s="18"/>
      <c r="K653" s="18"/>
      <c r="L653" s="1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18"/>
      <c r="F654" s="18"/>
      <c r="G654" s="18"/>
      <c r="H654" s="18"/>
      <c r="I654" s="18"/>
      <c r="J654" s="18"/>
      <c r="K654" s="18"/>
      <c r="L654" s="1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18"/>
      <c r="F655" s="18"/>
      <c r="G655" s="18"/>
      <c r="H655" s="18"/>
      <c r="I655" s="18"/>
      <c r="J655" s="18"/>
      <c r="K655" s="18"/>
      <c r="L655" s="1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18"/>
      <c r="F656" s="18"/>
      <c r="G656" s="18"/>
      <c r="H656" s="18"/>
      <c r="I656" s="18"/>
      <c r="J656" s="18"/>
      <c r="K656" s="18"/>
      <c r="L656" s="1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18"/>
      <c r="F657" s="18"/>
      <c r="G657" s="18"/>
      <c r="H657" s="18"/>
      <c r="I657" s="18"/>
      <c r="J657" s="18"/>
      <c r="K657" s="18"/>
      <c r="L657" s="1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18"/>
      <c r="F658" s="18"/>
      <c r="G658" s="18"/>
      <c r="H658" s="18"/>
      <c r="I658" s="18"/>
      <c r="J658" s="18"/>
      <c r="K658" s="18"/>
      <c r="L658" s="1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18"/>
      <c r="F659" s="18"/>
      <c r="G659" s="18"/>
      <c r="H659" s="18"/>
      <c r="I659" s="18"/>
      <c r="J659" s="18"/>
      <c r="K659" s="18"/>
      <c r="L659" s="1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18"/>
      <c r="F660" s="18"/>
      <c r="G660" s="18"/>
      <c r="H660" s="18"/>
      <c r="I660" s="18"/>
      <c r="J660" s="18"/>
      <c r="K660" s="18"/>
      <c r="L660" s="1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18"/>
      <c r="F661" s="18"/>
      <c r="G661" s="18"/>
      <c r="H661" s="18"/>
      <c r="I661" s="18"/>
      <c r="J661" s="18"/>
      <c r="K661" s="18"/>
      <c r="L661" s="1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18"/>
      <c r="F662" s="18"/>
      <c r="G662" s="18"/>
      <c r="H662" s="18"/>
      <c r="I662" s="18"/>
      <c r="J662" s="18"/>
      <c r="K662" s="18"/>
      <c r="L662" s="1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18"/>
      <c r="F663" s="18"/>
      <c r="G663" s="18"/>
      <c r="H663" s="18"/>
      <c r="I663" s="18"/>
      <c r="J663" s="18"/>
      <c r="K663" s="18"/>
      <c r="L663" s="1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18"/>
      <c r="F664" s="18"/>
      <c r="G664" s="18"/>
      <c r="H664" s="18"/>
      <c r="I664" s="18"/>
      <c r="J664" s="18"/>
      <c r="K664" s="18"/>
      <c r="L664" s="1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18"/>
      <c r="F665" s="18"/>
      <c r="G665" s="18"/>
      <c r="H665" s="18"/>
      <c r="I665" s="18"/>
      <c r="J665" s="18"/>
      <c r="K665" s="18"/>
      <c r="L665" s="1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18"/>
      <c r="F666" s="18"/>
      <c r="G666" s="18"/>
      <c r="H666" s="18"/>
      <c r="I666" s="18"/>
      <c r="J666" s="18"/>
      <c r="K666" s="18"/>
      <c r="L666" s="1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18"/>
      <c r="F667" s="18"/>
      <c r="G667" s="18"/>
      <c r="H667" s="18"/>
      <c r="I667" s="18"/>
      <c r="J667" s="18"/>
      <c r="K667" s="18"/>
      <c r="L667" s="1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18"/>
      <c r="F668" s="18"/>
      <c r="G668" s="18"/>
      <c r="H668" s="18"/>
      <c r="I668" s="18"/>
      <c r="J668" s="18"/>
      <c r="K668" s="18"/>
      <c r="L668" s="1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18"/>
      <c r="F669" s="18"/>
      <c r="G669" s="18"/>
      <c r="H669" s="18"/>
      <c r="I669" s="18"/>
      <c r="J669" s="18"/>
      <c r="K669" s="18"/>
      <c r="L669" s="1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18"/>
      <c r="F670" s="18"/>
      <c r="G670" s="18"/>
      <c r="H670" s="18"/>
      <c r="I670" s="18"/>
      <c r="J670" s="18"/>
      <c r="K670" s="18"/>
      <c r="L670" s="1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18"/>
      <c r="F671" s="18"/>
      <c r="G671" s="18"/>
      <c r="H671" s="18"/>
      <c r="I671" s="18"/>
      <c r="J671" s="18"/>
      <c r="K671" s="18"/>
      <c r="L671" s="1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18"/>
      <c r="F672" s="18"/>
      <c r="G672" s="18"/>
      <c r="H672" s="18"/>
      <c r="I672" s="18"/>
      <c r="J672" s="18"/>
      <c r="K672" s="18"/>
      <c r="L672" s="1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18"/>
      <c r="F673" s="18"/>
      <c r="G673" s="18"/>
      <c r="H673" s="18"/>
      <c r="I673" s="18"/>
      <c r="J673" s="18"/>
      <c r="K673" s="18"/>
      <c r="L673" s="1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18"/>
      <c r="F674" s="18"/>
      <c r="G674" s="18"/>
      <c r="H674" s="18"/>
      <c r="I674" s="18"/>
      <c r="J674" s="18"/>
      <c r="K674" s="18"/>
      <c r="L674" s="1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18"/>
      <c r="F675" s="18"/>
      <c r="G675" s="18"/>
      <c r="H675" s="18"/>
      <c r="I675" s="18"/>
      <c r="J675" s="18"/>
      <c r="K675" s="18"/>
      <c r="L675" s="1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18"/>
      <c r="F676" s="18"/>
      <c r="G676" s="18"/>
      <c r="H676" s="18"/>
      <c r="I676" s="18"/>
      <c r="J676" s="18"/>
      <c r="K676" s="18"/>
      <c r="L676" s="1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18"/>
      <c r="F677" s="18"/>
      <c r="G677" s="18"/>
      <c r="H677" s="18"/>
      <c r="I677" s="18"/>
      <c r="J677" s="18"/>
      <c r="K677" s="18"/>
      <c r="L677" s="1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18"/>
      <c r="F678" s="18"/>
      <c r="G678" s="18"/>
      <c r="H678" s="18"/>
      <c r="I678" s="18"/>
      <c r="J678" s="18"/>
      <c r="K678" s="18"/>
      <c r="L678" s="1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18"/>
      <c r="F679" s="18"/>
      <c r="G679" s="18"/>
      <c r="H679" s="18"/>
      <c r="I679" s="18"/>
      <c r="J679" s="18"/>
      <c r="K679" s="18"/>
      <c r="L679" s="1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18"/>
      <c r="F680" s="18"/>
      <c r="G680" s="18"/>
      <c r="H680" s="18"/>
      <c r="I680" s="18"/>
      <c r="J680" s="18"/>
      <c r="K680" s="18"/>
      <c r="L680" s="1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18"/>
      <c r="F681" s="18"/>
      <c r="G681" s="18"/>
      <c r="H681" s="18"/>
      <c r="I681" s="18"/>
      <c r="J681" s="18"/>
      <c r="K681" s="18"/>
      <c r="L681" s="1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18"/>
      <c r="F682" s="18"/>
      <c r="G682" s="18"/>
      <c r="H682" s="18"/>
      <c r="I682" s="18"/>
      <c r="J682" s="18"/>
      <c r="K682" s="18"/>
      <c r="L682" s="1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18"/>
      <c r="F683" s="18"/>
      <c r="G683" s="18"/>
      <c r="H683" s="18"/>
      <c r="I683" s="18"/>
      <c r="J683" s="18"/>
      <c r="K683" s="18"/>
      <c r="L683" s="1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18"/>
      <c r="F684" s="18"/>
      <c r="G684" s="18"/>
      <c r="H684" s="18"/>
      <c r="I684" s="18"/>
      <c r="J684" s="18"/>
      <c r="K684" s="18"/>
      <c r="L684" s="1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18"/>
      <c r="F685" s="18"/>
      <c r="G685" s="18"/>
      <c r="H685" s="18"/>
      <c r="I685" s="18"/>
      <c r="J685" s="18"/>
      <c r="K685" s="18"/>
      <c r="L685" s="1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18"/>
      <c r="F686" s="18"/>
      <c r="G686" s="18"/>
      <c r="H686" s="18"/>
      <c r="I686" s="18"/>
      <c r="J686" s="18"/>
      <c r="K686" s="18"/>
      <c r="L686" s="1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18"/>
      <c r="F687" s="18"/>
      <c r="G687" s="18"/>
      <c r="H687" s="18"/>
      <c r="I687" s="18"/>
      <c r="J687" s="18"/>
      <c r="K687" s="18"/>
      <c r="L687" s="1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18"/>
      <c r="F688" s="18"/>
      <c r="G688" s="18"/>
      <c r="H688" s="18"/>
      <c r="I688" s="18"/>
      <c r="J688" s="18"/>
      <c r="K688" s="18"/>
      <c r="L688" s="1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18"/>
      <c r="F689" s="18"/>
      <c r="G689" s="18"/>
      <c r="H689" s="18"/>
      <c r="I689" s="18"/>
      <c r="J689" s="18"/>
      <c r="K689" s="18"/>
      <c r="L689" s="1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18"/>
      <c r="F690" s="18"/>
      <c r="G690" s="18"/>
      <c r="H690" s="18"/>
      <c r="I690" s="18"/>
      <c r="J690" s="18"/>
      <c r="K690" s="18"/>
      <c r="L690" s="1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18"/>
      <c r="F691" s="18"/>
      <c r="G691" s="18"/>
      <c r="H691" s="18"/>
      <c r="I691" s="18"/>
      <c r="J691" s="18"/>
      <c r="K691" s="18"/>
      <c r="L691" s="1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18"/>
      <c r="F692" s="18"/>
      <c r="G692" s="18"/>
      <c r="H692" s="18"/>
      <c r="I692" s="18"/>
      <c r="J692" s="18"/>
      <c r="K692" s="18"/>
      <c r="L692" s="1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18"/>
      <c r="F693" s="18"/>
      <c r="G693" s="18"/>
      <c r="H693" s="18"/>
      <c r="I693" s="18"/>
      <c r="J693" s="18"/>
      <c r="K693" s="18"/>
      <c r="L693" s="1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18"/>
      <c r="F694" s="18"/>
      <c r="G694" s="18"/>
      <c r="H694" s="18"/>
      <c r="I694" s="18"/>
      <c r="J694" s="18"/>
      <c r="K694" s="18"/>
      <c r="L694" s="1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18"/>
      <c r="F695" s="18"/>
      <c r="G695" s="18"/>
      <c r="H695" s="18"/>
      <c r="I695" s="18"/>
      <c r="J695" s="18"/>
      <c r="K695" s="18"/>
      <c r="L695" s="1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18"/>
      <c r="F696" s="18"/>
      <c r="G696" s="18"/>
      <c r="H696" s="18"/>
      <c r="I696" s="18"/>
      <c r="J696" s="18"/>
      <c r="K696" s="18"/>
      <c r="L696" s="1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18"/>
      <c r="F697" s="18"/>
      <c r="G697" s="18"/>
      <c r="H697" s="18"/>
      <c r="I697" s="18"/>
      <c r="J697" s="18"/>
      <c r="K697" s="18"/>
      <c r="L697" s="1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18"/>
      <c r="F698" s="18"/>
      <c r="G698" s="18"/>
      <c r="H698" s="18"/>
      <c r="I698" s="18"/>
      <c r="J698" s="18"/>
      <c r="K698" s="18"/>
      <c r="L698" s="1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18"/>
      <c r="F699" s="18"/>
      <c r="G699" s="18"/>
      <c r="H699" s="18"/>
      <c r="I699" s="18"/>
      <c r="J699" s="18"/>
      <c r="K699" s="18"/>
      <c r="L699" s="1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18"/>
      <c r="F700" s="18"/>
      <c r="G700" s="18"/>
      <c r="H700" s="18"/>
      <c r="I700" s="18"/>
      <c r="J700" s="18"/>
      <c r="K700" s="18"/>
      <c r="L700" s="1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18"/>
      <c r="F701" s="18"/>
      <c r="G701" s="18"/>
      <c r="H701" s="18"/>
      <c r="I701" s="18"/>
      <c r="J701" s="18"/>
      <c r="K701" s="18"/>
      <c r="L701" s="1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18"/>
      <c r="F702" s="18"/>
      <c r="G702" s="18"/>
      <c r="H702" s="18"/>
      <c r="I702" s="18"/>
      <c r="J702" s="18"/>
      <c r="K702" s="18"/>
      <c r="L702" s="1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18"/>
      <c r="F703" s="18"/>
      <c r="G703" s="18"/>
      <c r="H703" s="18"/>
      <c r="I703" s="18"/>
      <c r="J703" s="18"/>
      <c r="K703" s="18"/>
      <c r="L703" s="1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18"/>
      <c r="F704" s="18"/>
      <c r="G704" s="18"/>
      <c r="H704" s="18"/>
      <c r="I704" s="18"/>
      <c r="J704" s="18"/>
      <c r="K704" s="18"/>
      <c r="L704" s="1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18"/>
      <c r="F705" s="18"/>
      <c r="G705" s="18"/>
      <c r="H705" s="18"/>
      <c r="I705" s="18"/>
      <c r="J705" s="18"/>
      <c r="K705" s="18"/>
      <c r="L705" s="1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18"/>
      <c r="F706" s="18"/>
      <c r="G706" s="18"/>
      <c r="H706" s="18"/>
      <c r="I706" s="18"/>
      <c r="J706" s="18"/>
      <c r="K706" s="18"/>
      <c r="L706" s="1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18"/>
      <c r="F707" s="18"/>
      <c r="G707" s="18"/>
      <c r="H707" s="18"/>
      <c r="I707" s="18"/>
      <c r="J707" s="18"/>
      <c r="K707" s="18"/>
      <c r="L707" s="1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18"/>
      <c r="F708" s="18"/>
      <c r="G708" s="18"/>
      <c r="H708" s="18"/>
      <c r="I708" s="18"/>
      <c r="J708" s="18"/>
      <c r="K708" s="18"/>
      <c r="L708" s="1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18"/>
      <c r="F709" s="18"/>
      <c r="G709" s="18"/>
      <c r="H709" s="18"/>
      <c r="I709" s="18"/>
      <c r="J709" s="18"/>
      <c r="K709" s="18"/>
      <c r="L709" s="1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18"/>
      <c r="F710" s="18"/>
      <c r="G710" s="18"/>
      <c r="H710" s="18"/>
      <c r="I710" s="18"/>
      <c r="J710" s="18"/>
      <c r="K710" s="18"/>
      <c r="L710" s="1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18"/>
      <c r="F711" s="18"/>
      <c r="G711" s="18"/>
      <c r="H711" s="18"/>
      <c r="I711" s="18"/>
      <c r="J711" s="18"/>
      <c r="K711" s="18"/>
      <c r="L711" s="1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18"/>
      <c r="F712" s="18"/>
      <c r="G712" s="18"/>
      <c r="H712" s="18"/>
      <c r="I712" s="18"/>
      <c r="J712" s="18"/>
      <c r="K712" s="18"/>
      <c r="L712" s="1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18"/>
      <c r="F713" s="18"/>
      <c r="G713" s="18"/>
      <c r="H713" s="18"/>
      <c r="I713" s="18"/>
      <c r="J713" s="18"/>
      <c r="K713" s="18"/>
      <c r="L713" s="1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18"/>
      <c r="F714" s="18"/>
      <c r="G714" s="18"/>
      <c r="H714" s="18"/>
      <c r="I714" s="18"/>
      <c r="J714" s="18"/>
      <c r="K714" s="18"/>
      <c r="L714" s="1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18"/>
      <c r="F715" s="18"/>
      <c r="G715" s="18"/>
      <c r="H715" s="18"/>
      <c r="I715" s="18"/>
      <c r="J715" s="18"/>
      <c r="K715" s="18"/>
      <c r="L715" s="1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18"/>
      <c r="F716" s="18"/>
      <c r="G716" s="18"/>
      <c r="H716" s="18"/>
      <c r="I716" s="18"/>
      <c r="J716" s="18"/>
      <c r="K716" s="18"/>
      <c r="L716" s="1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18"/>
      <c r="F717" s="18"/>
      <c r="G717" s="18"/>
      <c r="H717" s="18"/>
      <c r="I717" s="18"/>
      <c r="J717" s="18"/>
      <c r="K717" s="18"/>
      <c r="L717" s="1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18"/>
      <c r="F718" s="18"/>
      <c r="G718" s="18"/>
      <c r="H718" s="18"/>
      <c r="I718" s="18"/>
      <c r="J718" s="18"/>
      <c r="K718" s="18"/>
      <c r="L718" s="1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18"/>
      <c r="F719" s="18"/>
      <c r="G719" s="18"/>
      <c r="H719" s="18"/>
      <c r="I719" s="18"/>
      <c r="J719" s="18"/>
      <c r="K719" s="18"/>
      <c r="L719" s="1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18"/>
      <c r="F720" s="18"/>
      <c r="G720" s="18"/>
      <c r="H720" s="18"/>
      <c r="I720" s="18"/>
      <c r="J720" s="18"/>
      <c r="K720" s="18"/>
      <c r="L720" s="1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18"/>
      <c r="F721" s="18"/>
      <c r="G721" s="18"/>
      <c r="H721" s="18"/>
      <c r="I721" s="18"/>
      <c r="J721" s="18"/>
      <c r="K721" s="18"/>
      <c r="L721" s="1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18"/>
      <c r="F722" s="18"/>
      <c r="G722" s="18"/>
      <c r="H722" s="18"/>
      <c r="I722" s="18"/>
      <c r="J722" s="18"/>
      <c r="K722" s="18"/>
      <c r="L722" s="1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18"/>
      <c r="F723" s="18"/>
      <c r="G723" s="18"/>
      <c r="H723" s="18"/>
      <c r="I723" s="18"/>
      <c r="J723" s="18"/>
      <c r="K723" s="18"/>
      <c r="L723" s="1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18"/>
      <c r="F724" s="18"/>
      <c r="G724" s="18"/>
      <c r="H724" s="18"/>
      <c r="I724" s="18"/>
      <c r="J724" s="18"/>
      <c r="K724" s="18"/>
      <c r="L724" s="1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18"/>
      <c r="F725" s="18"/>
      <c r="G725" s="18"/>
      <c r="H725" s="18"/>
      <c r="I725" s="18"/>
      <c r="J725" s="18"/>
      <c r="K725" s="18"/>
      <c r="L725" s="1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18"/>
      <c r="F726" s="18"/>
      <c r="G726" s="18"/>
      <c r="H726" s="18"/>
      <c r="I726" s="18"/>
      <c r="J726" s="18"/>
      <c r="K726" s="18"/>
      <c r="L726" s="1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18"/>
      <c r="F727" s="18"/>
      <c r="G727" s="18"/>
      <c r="H727" s="18"/>
      <c r="I727" s="18"/>
      <c r="J727" s="18"/>
      <c r="K727" s="18"/>
      <c r="L727" s="1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18"/>
      <c r="F728" s="18"/>
      <c r="G728" s="18"/>
      <c r="H728" s="18"/>
      <c r="I728" s="18"/>
      <c r="J728" s="18"/>
      <c r="K728" s="18"/>
      <c r="L728" s="1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18"/>
      <c r="F729" s="18"/>
      <c r="G729" s="18"/>
      <c r="H729" s="18"/>
      <c r="I729" s="18"/>
      <c r="J729" s="18"/>
      <c r="K729" s="18"/>
      <c r="L729" s="1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18"/>
      <c r="F730" s="18"/>
      <c r="G730" s="18"/>
      <c r="H730" s="18"/>
      <c r="I730" s="18"/>
      <c r="J730" s="18"/>
      <c r="K730" s="18"/>
      <c r="L730" s="1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18"/>
      <c r="F731" s="18"/>
      <c r="G731" s="18"/>
      <c r="H731" s="18"/>
      <c r="I731" s="18"/>
      <c r="J731" s="18"/>
      <c r="K731" s="18"/>
      <c r="L731" s="1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18"/>
      <c r="F732" s="18"/>
      <c r="G732" s="18"/>
      <c r="H732" s="18"/>
      <c r="I732" s="18"/>
      <c r="J732" s="18"/>
      <c r="K732" s="18"/>
      <c r="L732" s="1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18"/>
      <c r="F733" s="18"/>
      <c r="G733" s="18"/>
      <c r="H733" s="18"/>
      <c r="I733" s="18"/>
      <c r="J733" s="18"/>
      <c r="K733" s="18"/>
      <c r="L733" s="1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18"/>
      <c r="F734" s="18"/>
      <c r="G734" s="18"/>
      <c r="H734" s="18"/>
      <c r="I734" s="18"/>
      <c r="J734" s="18"/>
      <c r="K734" s="18"/>
      <c r="L734" s="1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18"/>
      <c r="F735" s="18"/>
      <c r="G735" s="18"/>
      <c r="H735" s="18"/>
      <c r="I735" s="18"/>
      <c r="J735" s="18"/>
      <c r="K735" s="18"/>
      <c r="L735" s="1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18"/>
      <c r="F736" s="18"/>
      <c r="G736" s="18"/>
      <c r="H736" s="18"/>
      <c r="I736" s="18"/>
      <c r="J736" s="18"/>
      <c r="K736" s="18"/>
      <c r="L736" s="1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18"/>
      <c r="F737" s="18"/>
      <c r="G737" s="18"/>
      <c r="H737" s="18"/>
      <c r="I737" s="18"/>
      <c r="J737" s="18"/>
      <c r="K737" s="18"/>
      <c r="L737" s="1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18"/>
      <c r="F738" s="18"/>
      <c r="G738" s="18"/>
      <c r="H738" s="18"/>
      <c r="I738" s="18"/>
      <c r="J738" s="18"/>
      <c r="K738" s="18"/>
      <c r="L738" s="1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18"/>
      <c r="F739" s="18"/>
      <c r="G739" s="18"/>
      <c r="H739" s="18"/>
      <c r="I739" s="18"/>
      <c r="J739" s="18"/>
      <c r="K739" s="18"/>
      <c r="L739" s="1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18"/>
      <c r="F740" s="18"/>
      <c r="G740" s="18"/>
      <c r="H740" s="18"/>
      <c r="I740" s="18"/>
      <c r="J740" s="18"/>
      <c r="K740" s="18"/>
      <c r="L740" s="1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18"/>
      <c r="F741" s="18"/>
      <c r="G741" s="18"/>
      <c r="H741" s="18"/>
      <c r="I741" s="18"/>
      <c r="J741" s="18"/>
      <c r="K741" s="18"/>
      <c r="L741" s="1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18"/>
      <c r="F742" s="18"/>
      <c r="G742" s="18"/>
      <c r="H742" s="18"/>
      <c r="I742" s="18"/>
      <c r="J742" s="18"/>
      <c r="K742" s="18"/>
      <c r="L742" s="1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18"/>
      <c r="F743" s="18"/>
      <c r="G743" s="18"/>
      <c r="H743" s="18"/>
      <c r="I743" s="18"/>
      <c r="J743" s="18"/>
      <c r="K743" s="18"/>
      <c r="L743" s="1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18"/>
      <c r="F744" s="18"/>
      <c r="G744" s="18"/>
      <c r="H744" s="18"/>
      <c r="I744" s="18"/>
      <c r="J744" s="18"/>
      <c r="K744" s="18"/>
      <c r="L744" s="1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18"/>
      <c r="F745" s="18"/>
      <c r="G745" s="18"/>
      <c r="H745" s="18"/>
      <c r="I745" s="18"/>
      <c r="J745" s="18"/>
      <c r="K745" s="18"/>
      <c r="L745" s="1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18"/>
      <c r="F746" s="18"/>
      <c r="G746" s="18"/>
      <c r="H746" s="18"/>
      <c r="I746" s="18"/>
      <c r="J746" s="18"/>
      <c r="K746" s="18"/>
      <c r="L746" s="1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18"/>
      <c r="F747" s="18"/>
      <c r="G747" s="18"/>
      <c r="H747" s="18"/>
      <c r="I747" s="18"/>
      <c r="J747" s="18"/>
      <c r="K747" s="18"/>
      <c r="L747" s="1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18"/>
      <c r="F748" s="18"/>
      <c r="G748" s="18"/>
      <c r="H748" s="18"/>
      <c r="I748" s="18"/>
      <c r="J748" s="18"/>
      <c r="K748" s="18"/>
      <c r="L748" s="1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18"/>
      <c r="F749" s="18"/>
      <c r="G749" s="18"/>
      <c r="H749" s="18"/>
      <c r="I749" s="18"/>
      <c r="J749" s="18"/>
      <c r="K749" s="18"/>
      <c r="L749" s="1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18"/>
      <c r="F750" s="18"/>
      <c r="G750" s="18"/>
      <c r="H750" s="18"/>
      <c r="I750" s="18"/>
      <c r="J750" s="18"/>
      <c r="K750" s="18"/>
      <c r="L750" s="1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18"/>
      <c r="F751" s="18"/>
      <c r="G751" s="18"/>
      <c r="H751" s="18"/>
      <c r="I751" s="18"/>
      <c r="J751" s="18"/>
      <c r="K751" s="18"/>
      <c r="L751" s="1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18"/>
      <c r="F752" s="18"/>
      <c r="G752" s="18"/>
      <c r="H752" s="18"/>
      <c r="I752" s="18"/>
      <c r="J752" s="18"/>
      <c r="K752" s="18"/>
      <c r="L752" s="1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18"/>
      <c r="F753" s="18"/>
      <c r="G753" s="18"/>
      <c r="H753" s="18"/>
      <c r="I753" s="18"/>
      <c r="J753" s="18"/>
      <c r="K753" s="18"/>
      <c r="L753" s="1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18"/>
      <c r="F754" s="18"/>
      <c r="G754" s="18"/>
      <c r="H754" s="18"/>
      <c r="I754" s="18"/>
      <c r="J754" s="18"/>
      <c r="K754" s="18"/>
      <c r="L754" s="1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18"/>
      <c r="F755" s="18"/>
      <c r="G755" s="18"/>
      <c r="H755" s="18"/>
      <c r="I755" s="18"/>
      <c r="J755" s="18"/>
      <c r="K755" s="18"/>
      <c r="L755" s="1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18"/>
      <c r="F756" s="18"/>
      <c r="G756" s="18"/>
      <c r="H756" s="18"/>
      <c r="I756" s="18"/>
      <c r="J756" s="18"/>
      <c r="K756" s="18"/>
      <c r="L756" s="1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18"/>
      <c r="F757" s="18"/>
      <c r="G757" s="18"/>
      <c r="H757" s="18"/>
      <c r="I757" s="18"/>
      <c r="J757" s="18"/>
      <c r="K757" s="18"/>
      <c r="L757" s="1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18"/>
      <c r="F758" s="18"/>
      <c r="G758" s="18"/>
      <c r="H758" s="18"/>
      <c r="I758" s="18"/>
      <c r="J758" s="18"/>
      <c r="K758" s="18"/>
      <c r="L758" s="1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18"/>
      <c r="F759" s="18"/>
      <c r="G759" s="18"/>
      <c r="H759" s="18"/>
      <c r="I759" s="18"/>
      <c r="J759" s="18"/>
      <c r="K759" s="18"/>
      <c r="L759" s="1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18"/>
      <c r="F760" s="18"/>
      <c r="G760" s="18"/>
      <c r="H760" s="18"/>
      <c r="I760" s="18"/>
      <c r="J760" s="18"/>
      <c r="K760" s="18"/>
      <c r="L760" s="1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18"/>
      <c r="F761" s="18"/>
      <c r="G761" s="18"/>
      <c r="H761" s="18"/>
      <c r="I761" s="18"/>
      <c r="J761" s="18"/>
      <c r="K761" s="18"/>
      <c r="L761" s="1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18"/>
      <c r="F762" s="18"/>
      <c r="G762" s="18"/>
      <c r="H762" s="18"/>
      <c r="I762" s="18"/>
      <c r="J762" s="18"/>
      <c r="K762" s="18"/>
      <c r="L762" s="1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18"/>
      <c r="F763" s="18"/>
      <c r="G763" s="18"/>
      <c r="H763" s="18"/>
      <c r="I763" s="18"/>
      <c r="J763" s="18"/>
      <c r="K763" s="18"/>
      <c r="L763" s="1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18"/>
      <c r="F764" s="18"/>
      <c r="G764" s="18"/>
      <c r="H764" s="18"/>
      <c r="I764" s="18"/>
      <c r="J764" s="18"/>
      <c r="K764" s="18"/>
      <c r="L764" s="1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18"/>
      <c r="F765" s="18"/>
      <c r="G765" s="18"/>
      <c r="H765" s="18"/>
      <c r="I765" s="18"/>
      <c r="J765" s="18"/>
      <c r="K765" s="18"/>
      <c r="L765" s="1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18"/>
      <c r="F766" s="18"/>
      <c r="G766" s="18"/>
      <c r="H766" s="18"/>
      <c r="I766" s="18"/>
      <c r="J766" s="18"/>
      <c r="K766" s="18"/>
      <c r="L766" s="1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18"/>
      <c r="F767" s="18"/>
      <c r="G767" s="18"/>
      <c r="H767" s="18"/>
      <c r="I767" s="18"/>
      <c r="J767" s="18"/>
      <c r="K767" s="18"/>
      <c r="L767" s="1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18"/>
      <c r="F768" s="18"/>
      <c r="G768" s="18"/>
      <c r="H768" s="18"/>
      <c r="I768" s="18"/>
      <c r="J768" s="18"/>
      <c r="K768" s="18"/>
      <c r="L768" s="1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18"/>
      <c r="F769" s="18"/>
      <c r="G769" s="18"/>
      <c r="H769" s="18"/>
      <c r="I769" s="18"/>
      <c r="J769" s="18"/>
      <c r="K769" s="18"/>
      <c r="L769" s="1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18"/>
      <c r="F770" s="18"/>
      <c r="G770" s="18"/>
      <c r="H770" s="18"/>
      <c r="I770" s="18"/>
      <c r="J770" s="18"/>
      <c r="K770" s="18"/>
      <c r="L770" s="1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18"/>
      <c r="F771" s="18"/>
      <c r="G771" s="18"/>
      <c r="H771" s="18"/>
      <c r="I771" s="18"/>
      <c r="J771" s="18"/>
      <c r="K771" s="18"/>
      <c r="L771" s="1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18"/>
      <c r="F772" s="18"/>
      <c r="G772" s="18"/>
      <c r="H772" s="18"/>
      <c r="I772" s="18"/>
      <c r="J772" s="18"/>
      <c r="K772" s="18"/>
      <c r="L772" s="1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18"/>
      <c r="F773" s="18"/>
      <c r="G773" s="18"/>
      <c r="H773" s="18"/>
      <c r="I773" s="18"/>
      <c r="J773" s="18"/>
      <c r="K773" s="18"/>
      <c r="L773" s="1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18"/>
      <c r="F774" s="18"/>
      <c r="G774" s="18"/>
      <c r="H774" s="18"/>
      <c r="I774" s="18"/>
      <c r="J774" s="18"/>
      <c r="K774" s="18"/>
      <c r="L774" s="1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18"/>
      <c r="F775" s="18"/>
      <c r="G775" s="18"/>
      <c r="H775" s="18"/>
      <c r="I775" s="18"/>
      <c r="J775" s="18"/>
      <c r="K775" s="18"/>
      <c r="L775" s="1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18"/>
      <c r="F776" s="18"/>
      <c r="G776" s="18"/>
      <c r="H776" s="18"/>
      <c r="I776" s="18"/>
      <c r="J776" s="18"/>
      <c r="K776" s="18"/>
      <c r="L776" s="1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18"/>
      <c r="F777" s="18"/>
      <c r="G777" s="18"/>
      <c r="H777" s="18"/>
      <c r="I777" s="18"/>
      <c r="J777" s="18"/>
      <c r="K777" s="18"/>
      <c r="L777" s="1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18"/>
      <c r="F778" s="18"/>
      <c r="G778" s="18"/>
      <c r="H778" s="18"/>
      <c r="I778" s="18"/>
      <c r="J778" s="18"/>
      <c r="K778" s="18"/>
      <c r="L778" s="1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18"/>
      <c r="F779" s="18"/>
      <c r="G779" s="18"/>
      <c r="H779" s="18"/>
      <c r="I779" s="18"/>
      <c r="J779" s="18"/>
      <c r="K779" s="18"/>
      <c r="L779" s="1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18"/>
      <c r="F780" s="18"/>
      <c r="G780" s="18"/>
      <c r="H780" s="18"/>
      <c r="I780" s="18"/>
      <c r="J780" s="18"/>
      <c r="K780" s="18"/>
      <c r="L780" s="1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18"/>
      <c r="F781" s="18"/>
      <c r="G781" s="18"/>
      <c r="H781" s="18"/>
      <c r="I781" s="18"/>
      <c r="J781" s="18"/>
      <c r="K781" s="18"/>
      <c r="L781" s="1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18"/>
      <c r="F782" s="18"/>
      <c r="G782" s="18"/>
      <c r="H782" s="18"/>
      <c r="I782" s="18"/>
      <c r="J782" s="18"/>
      <c r="K782" s="18"/>
      <c r="L782" s="1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18"/>
      <c r="F783" s="18"/>
      <c r="G783" s="18"/>
      <c r="H783" s="18"/>
      <c r="I783" s="18"/>
      <c r="J783" s="18"/>
      <c r="K783" s="18"/>
      <c r="L783" s="1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18"/>
      <c r="F784" s="18"/>
      <c r="G784" s="18"/>
      <c r="H784" s="18"/>
      <c r="I784" s="18"/>
      <c r="J784" s="18"/>
      <c r="K784" s="18"/>
      <c r="L784" s="1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18"/>
      <c r="F785" s="18"/>
      <c r="G785" s="18"/>
      <c r="H785" s="18"/>
      <c r="I785" s="18"/>
      <c r="J785" s="18"/>
      <c r="K785" s="18"/>
      <c r="L785" s="1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18"/>
      <c r="F786" s="18"/>
      <c r="G786" s="18"/>
      <c r="H786" s="18"/>
      <c r="I786" s="18"/>
      <c r="J786" s="18"/>
      <c r="K786" s="18"/>
      <c r="L786" s="1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18"/>
      <c r="F787" s="18"/>
      <c r="G787" s="18"/>
      <c r="H787" s="18"/>
      <c r="I787" s="18"/>
      <c r="J787" s="18"/>
      <c r="K787" s="18"/>
      <c r="L787" s="1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18"/>
      <c r="F788" s="18"/>
      <c r="G788" s="18"/>
      <c r="H788" s="18"/>
      <c r="I788" s="18"/>
      <c r="J788" s="18"/>
      <c r="K788" s="18"/>
      <c r="L788" s="1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18"/>
      <c r="F789" s="18"/>
      <c r="G789" s="18"/>
      <c r="H789" s="18"/>
      <c r="I789" s="18"/>
      <c r="J789" s="18"/>
      <c r="K789" s="18"/>
      <c r="L789" s="1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18"/>
      <c r="F790" s="18"/>
      <c r="G790" s="18"/>
      <c r="H790" s="18"/>
      <c r="I790" s="18"/>
      <c r="J790" s="18"/>
      <c r="K790" s="18"/>
      <c r="L790" s="1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18"/>
      <c r="F791" s="18"/>
      <c r="G791" s="18"/>
      <c r="H791" s="18"/>
      <c r="I791" s="18"/>
      <c r="J791" s="18"/>
      <c r="K791" s="18"/>
      <c r="L791" s="1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18"/>
      <c r="F792" s="18"/>
      <c r="G792" s="18"/>
      <c r="H792" s="18"/>
      <c r="I792" s="18"/>
      <c r="J792" s="18"/>
      <c r="K792" s="18"/>
      <c r="L792" s="1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18"/>
      <c r="F793" s="18"/>
      <c r="G793" s="18"/>
      <c r="H793" s="18"/>
      <c r="I793" s="18"/>
      <c r="J793" s="18"/>
      <c r="K793" s="18"/>
      <c r="L793" s="1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18"/>
      <c r="F794" s="18"/>
      <c r="G794" s="18"/>
      <c r="H794" s="18"/>
      <c r="I794" s="18"/>
      <c r="J794" s="18"/>
      <c r="K794" s="18"/>
      <c r="L794" s="1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18"/>
      <c r="F795" s="18"/>
      <c r="G795" s="18"/>
      <c r="H795" s="18"/>
      <c r="I795" s="18"/>
      <c r="J795" s="18"/>
      <c r="K795" s="18"/>
      <c r="L795" s="1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18"/>
      <c r="F796" s="18"/>
      <c r="G796" s="18"/>
      <c r="H796" s="18"/>
      <c r="I796" s="18"/>
      <c r="J796" s="18"/>
      <c r="K796" s="18"/>
      <c r="L796" s="1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18"/>
      <c r="F797" s="18"/>
      <c r="G797" s="18"/>
      <c r="H797" s="18"/>
      <c r="I797" s="18"/>
      <c r="J797" s="18"/>
      <c r="K797" s="18"/>
      <c r="L797" s="1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18"/>
      <c r="F798" s="18"/>
      <c r="G798" s="18"/>
      <c r="H798" s="18"/>
      <c r="I798" s="18"/>
      <c r="J798" s="18"/>
      <c r="K798" s="18"/>
      <c r="L798" s="1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18"/>
      <c r="F799" s="18"/>
      <c r="G799" s="18"/>
      <c r="H799" s="18"/>
      <c r="I799" s="18"/>
      <c r="J799" s="18"/>
      <c r="K799" s="18"/>
      <c r="L799" s="1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18"/>
      <c r="F800" s="18"/>
      <c r="G800" s="18"/>
      <c r="H800" s="18"/>
      <c r="I800" s="18"/>
      <c r="J800" s="18"/>
      <c r="K800" s="18"/>
      <c r="L800" s="1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18"/>
      <c r="F801" s="18"/>
      <c r="G801" s="18"/>
      <c r="H801" s="18"/>
      <c r="I801" s="18"/>
      <c r="J801" s="18"/>
      <c r="K801" s="18"/>
      <c r="L801" s="1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18"/>
      <c r="F802" s="18"/>
      <c r="G802" s="18"/>
      <c r="H802" s="18"/>
      <c r="I802" s="18"/>
      <c r="J802" s="18"/>
      <c r="K802" s="18"/>
      <c r="L802" s="1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18"/>
      <c r="F803" s="18"/>
      <c r="G803" s="18"/>
      <c r="H803" s="18"/>
      <c r="I803" s="18"/>
      <c r="J803" s="18"/>
      <c r="K803" s="18"/>
      <c r="L803" s="1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18"/>
      <c r="F804" s="18"/>
      <c r="G804" s="18"/>
      <c r="H804" s="18"/>
      <c r="I804" s="18"/>
      <c r="J804" s="18"/>
      <c r="K804" s="18"/>
      <c r="L804" s="1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18"/>
      <c r="F805" s="18"/>
      <c r="G805" s="18"/>
      <c r="H805" s="18"/>
      <c r="I805" s="18"/>
      <c r="J805" s="18"/>
      <c r="K805" s="18"/>
      <c r="L805" s="1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18"/>
      <c r="F806" s="18"/>
      <c r="G806" s="18"/>
      <c r="H806" s="18"/>
      <c r="I806" s="18"/>
      <c r="J806" s="18"/>
      <c r="K806" s="18"/>
      <c r="L806" s="1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18"/>
      <c r="F807" s="18"/>
      <c r="G807" s="18"/>
      <c r="H807" s="18"/>
      <c r="I807" s="18"/>
      <c r="J807" s="18"/>
      <c r="K807" s="18"/>
      <c r="L807" s="1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18"/>
      <c r="F808" s="18"/>
      <c r="G808" s="18"/>
      <c r="H808" s="18"/>
      <c r="I808" s="18"/>
      <c r="J808" s="18"/>
      <c r="K808" s="18"/>
      <c r="L808" s="1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18"/>
      <c r="F809" s="18"/>
      <c r="G809" s="18"/>
      <c r="H809" s="18"/>
      <c r="I809" s="18"/>
      <c r="J809" s="18"/>
      <c r="K809" s="18"/>
      <c r="L809" s="1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18"/>
      <c r="F810" s="18"/>
      <c r="G810" s="18"/>
      <c r="H810" s="18"/>
      <c r="I810" s="18"/>
      <c r="J810" s="18"/>
      <c r="K810" s="18"/>
      <c r="L810" s="1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18"/>
      <c r="F811" s="18"/>
      <c r="G811" s="18"/>
      <c r="H811" s="18"/>
      <c r="I811" s="18"/>
      <c r="J811" s="18"/>
      <c r="K811" s="18"/>
      <c r="L811" s="1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18"/>
      <c r="F812" s="18"/>
      <c r="G812" s="18"/>
      <c r="H812" s="18"/>
      <c r="I812" s="18"/>
      <c r="J812" s="18"/>
      <c r="K812" s="18"/>
      <c r="L812" s="1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18"/>
      <c r="F813" s="18"/>
      <c r="G813" s="18"/>
      <c r="H813" s="18"/>
      <c r="I813" s="18"/>
      <c r="J813" s="18"/>
      <c r="K813" s="18"/>
      <c r="L813" s="1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18"/>
      <c r="F814" s="18"/>
      <c r="G814" s="18"/>
      <c r="H814" s="18"/>
      <c r="I814" s="18"/>
      <c r="J814" s="18"/>
      <c r="K814" s="18"/>
      <c r="L814" s="1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18"/>
      <c r="F815" s="18"/>
      <c r="G815" s="18"/>
      <c r="H815" s="18"/>
      <c r="I815" s="18"/>
      <c r="J815" s="18"/>
      <c r="K815" s="18"/>
      <c r="L815" s="1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18"/>
      <c r="F816" s="18"/>
      <c r="G816" s="18"/>
      <c r="H816" s="18"/>
      <c r="I816" s="18"/>
      <c r="J816" s="18"/>
      <c r="K816" s="18"/>
      <c r="L816" s="1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18"/>
      <c r="F817" s="18"/>
      <c r="G817" s="18"/>
      <c r="H817" s="18"/>
      <c r="I817" s="18"/>
      <c r="J817" s="18"/>
      <c r="K817" s="18"/>
      <c r="L817" s="1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18"/>
      <c r="F818" s="18"/>
      <c r="G818" s="18"/>
      <c r="H818" s="18"/>
      <c r="I818" s="18"/>
      <c r="J818" s="18"/>
      <c r="K818" s="18"/>
      <c r="L818" s="1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18"/>
      <c r="F819" s="18"/>
      <c r="G819" s="18"/>
      <c r="H819" s="18"/>
      <c r="I819" s="18"/>
      <c r="J819" s="18"/>
      <c r="K819" s="18"/>
      <c r="L819" s="1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18"/>
      <c r="F820" s="18"/>
      <c r="G820" s="18"/>
      <c r="H820" s="18"/>
      <c r="I820" s="18"/>
      <c r="J820" s="18"/>
      <c r="K820" s="18"/>
      <c r="L820" s="1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18"/>
      <c r="F821" s="18"/>
      <c r="G821" s="18"/>
      <c r="H821" s="18"/>
      <c r="I821" s="18"/>
      <c r="J821" s="18"/>
      <c r="K821" s="18"/>
      <c r="L821" s="1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18"/>
      <c r="F822" s="18"/>
      <c r="G822" s="18"/>
      <c r="H822" s="18"/>
      <c r="I822" s="18"/>
      <c r="J822" s="18"/>
      <c r="K822" s="18"/>
      <c r="L822" s="1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18"/>
      <c r="F823" s="18"/>
      <c r="G823" s="18"/>
      <c r="H823" s="18"/>
      <c r="I823" s="18"/>
      <c r="J823" s="18"/>
      <c r="K823" s="18"/>
      <c r="L823" s="1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18"/>
      <c r="F824" s="18"/>
      <c r="G824" s="18"/>
      <c r="H824" s="18"/>
      <c r="I824" s="18"/>
      <c r="J824" s="18"/>
      <c r="K824" s="18"/>
      <c r="L824" s="1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18"/>
      <c r="F825" s="18"/>
      <c r="G825" s="18"/>
      <c r="H825" s="18"/>
      <c r="I825" s="18"/>
      <c r="J825" s="18"/>
      <c r="K825" s="18"/>
      <c r="L825" s="1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18"/>
      <c r="F826" s="18"/>
      <c r="G826" s="18"/>
      <c r="H826" s="18"/>
      <c r="I826" s="18"/>
      <c r="J826" s="18"/>
      <c r="K826" s="18"/>
      <c r="L826" s="1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18"/>
      <c r="F827" s="18"/>
      <c r="G827" s="18"/>
      <c r="H827" s="18"/>
      <c r="I827" s="18"/>
      <c r="J827" s="18"/>
      <c r="K827" s="18"/>
      <c r="L827" s="1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18"/>
      <c r="F828" s="18"/>
      <c r="G828" s="18"/>
      <c r="H828" s="18"/>
      <c r="I828" s="18"/>
      <c r="J828" s="18"/>
      <c r="K828" s="18"/>
      <c r="L828" s="1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18"/>
      <c r="F829" s="18"/>
      <c r="G829" s="18"/>
      <c r="H829" s="18"/>
      <c r="I829" s="18"/>
      <c r="J829" s="18"/>
      <c r="K829" s="18"/>
      <c r="L829" s="1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18"/>
      <c r="F830" s="18"/>
      <c r="G830" s="18"/>
      <c r="H830" s="18"/>
      <c r="I830" s="18"/>
      <c r="J830" s="18"/>
      <c r="K830" s="18"/>
      <c r="L830" s="1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18"/>
      <c r="F831" s="18"/>
      <c r="G831" s="18"/>
      <c r="H831" s="18"/>
      <c r="I831" s="18"/>
      <c r="J831" s="18"/>
      <c r="K831" s="18"/>
      <c r="L831" s="1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18"/>
      <c r="F832" s="18"/>
      <c r="G832" s="18"/>
      <c r="H832" s="18"/>
      <c r="I832" s="18"/>
      <c r="J832" s="18"/>
      <c r="K832" s="18"/>
      <c r="L832" s="1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18"/>
      <c r="F833" s="18"/>
      <c r="G833" s="18"/>
      <c r="H833" s="18"/>
      <c r="I833" s="18"/>
      <c r="J833" s="18"/>
      <c r="K833" s="18"/>
      <c r="L833" s="1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18"/>
      <c r="F834" s="18"/>
      <c r="G834" s="18"/>
      <c r="H834" s="18"/>
      <c r="I834" s="18"/>
      <c r="J834" s="18"/>
      <c r="K834" s="18"/>
      <c r="L834" s="1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18"/>
      <c r="F835" s="18"/>
      <c r="G835" s="18"/>
      <c r="H835" s="18"/>
      <c r="I835" s="18"/>
      <c r="J835" s="18"/>
      <c r="K835" s="18"/>
      <c r="L835" s="1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18"/>
      <c r="F836" s="18"/>
      <c r="G836" s="18"/>
      <c r="H836" s="18"/>
      <c r="I836" s="18"/>
      <c r="J836" s="18"/>
      <c r="K836" s="18"/>
      <c r="L836" s="1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18"/>
      <c r="F837" s="18"/>
      <c r="G837" s="18"/>
      <c r="H837" s="18"/>
      <c r="I837" s="18"/>
      <c r="J837" s="18"/>
      <c r="K837" s="18"/>
      <c r="L837" s="1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18"/>
      <c r="F838" s="18"/>
      <c r="G838" s="18"/>
      <c r="H838" s="18"/>
      <c r="I838" s="18"/>
      <c r="J838" s="18"/>
      <c r="K838" s="18"/>
      <c r="L838" s="1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18"/>
      <c r="F839" s="18"/>
      <c r="G839" s="18"/>
      <c r="H839" s="18"/>
      <c r="I839" s="18"/>
      <c r="J839" s="18"/>
      <c r="K839" s="18"/>
      <c r="L839" s="1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18"/>
      <c r="F840" s="18"/>
      <c r="G840" s="18"/>
      <c r="H840" s="18"/>
      <c r="I840" s="18"/>
      <c r="J840" s="18"/>
      <c r="K840" s="18"/>
      <c r="L840" s="1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18"/>
      <c r="F841" s="18"/>
      <c r="G841" s="18"/>
      <c r="H841" s="18"/>
      <c r="I841" s="18"/>
      <c r="J841" s="18"/>
      <c r="K841" s="18"/>
      <c r="L841" s="1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18"/>
      <c r="F842" s="18"/>
      <c r="G842" s="18"/>
      <c r="H842" s="18"/>
      <c r="I842" s="18"/>
      <c r="J842" s="18"/>
      <c r="K842" s="18"/>
      <c r="L842" s="1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18"/>
      <c r="F843" s="18"/>
      <c r="G843" s="18"/>
      <c r="H843" s="18"/>
      <c r="I843" s="18"/>
      <c r="J843" s="18"/>
      <c r="K843" s="18"/>
      <c r="L843" s="1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18"/>
      <c r="F844" s="18"/>
      <c r="G844" s="18"/>
      <c r="H844" s="18"/>
      <c r="I844" s="18"/>
      <c r="J844" s="18"/>
      <c r="K844" s="18"/>
      <c r="L844" s="1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18"/>
      <c r="F845" s="18"/>
      <c r="G845" s="18"/>
      <c r="H845" s="18"/>
      <c r="I845" s="18"/>
      <c r="J845" s="18"/>
      <c r="K845" s="18"/>
      <c r="L845" s="1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18"/>
      <c r="F846" s="18"/>
      <c r="G846" s="18"/>
      <c r="H846" s="18"/>
      <c r="I846" s="18"/>
      <c r="J846" s="18"/>
      <c r="K846" s="18"/>
      <c r="L846" s="1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18"/>
      <c r="F847" s="18"/>
      <c r="G847" s="18"/>
      <c r="H847" s="18"/>
      <c r="I847" s="18"/>
      <c r="J847" s="18"/>
      <c r="K847" s="18"/>
      <c r="L847" s="1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18"/>
      <c r="F848" s="18"/>
      <c r="G848" s="18"/>
      <c r="H848" s="18"/>
      <c r="I848" s="18"/>
      <c r="J848" s="18"/>
      <c r="K848" s="18"/>
      <c r="L848" s="1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18"/>
      <c r="F849" s="18"/>
      <c r="G849" s="18"/>
      <c r="H849" s="18"/>
      <c r="I849" s="18"/>
      <c r="J849" s="18"/>
      <c r="K849" s="18"/>
      <c r="L849" s="1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18"/>
      <c r="F850" s="18"/>
      <c r="G850" s="18"/>
      <c r="H850" s="18"/>
      <c r="I850" s="18"/>
      <c r="J850" s="18"/>
      <c r="K850" s="18"/>
      <c r="L850" s="1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18"/>
      <c r="F851" s="18"/>
      <c r="G851" s="18"/>
      <c r="H851" s="18"/>
      <c r="I851" s="18"/>
      <c r="J851" s="18"/>
      <c r="K851" s="18"/>
      <c r="L851" s="1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18"/>
      <c r="F852" s="18"/>
      <c r="G852" s="18"/>
      <c r="H852" s="18"/>
      <c r="I852" s="18"/>
      <c r="J852" s="18"/>
      <c r="K852" s="18"/>
      <c r="L852" s="1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18"/>
      <c r="F853" s="18"/>
      <c r="G853" s="18"/>
      <c r="H853" s="18"/>
      <c r="I853" s="18"/>
      <c r="J853" s="18"/>
      <c r="K853" s="18"/>
      <c r="L853" s="1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18"/>
      <c r="F854" s="18"/>
      <c r="G854" s="18"/>
      <c r="H854" s="18"/>
      <c r="I854" s="18"/>
      <c r="J854" s="18"/>
      <c r="K854" s="18"/>
      <c r="L854" s="1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18"/>
      <c r="F855" s="18"/>
      <c r="G855" s="18"/>
      <c r="H855" s="18"/>
      <c r="I855" s="18"/>
      <c r="J855" s="18"/>
      <c r="K855" s="18"/>
      <c r="L855" s="1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18"/>
      <c r="F856" s="18"/>
      <c r="G856" s="18"/>
      <c r="H856" s="18"/>
      <c r="I856" s="18"/>
      <c r="J856" s="18"/>
      <c r="K856" s="18"/>
      <c r="L856" s="1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18"/>
      <c r="F857" s="18"/>
      <c r="G857" s="18"/>
      <c r="H857" s="18"/>
      <c r="I857" s="18"/>
      <c r="J857" s="18"/>
      <c r="K857" s="18"/>
      <c r="L857" s="1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18"/>
      <c r="F858" s="18"/>
      <c r="G858" s="18"/>
      <c r="H858" s="18"/>
      <c r="I858" s="18"/>
      <c r="J858" s="18"/>
      <c r="K858" s="18"/>
      <c r="L858" s="1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18"/>
      <c r="F859" s="18"/>
      <c r="G859" s="18"/>
      <c r="H859" s="18"/>
      <c r="I859" s="18"/>
      <c r="J859" s="18"/>
      <c r="K859" s="18"/>
      <c r="L859" s="1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18"/>
      <c r="F860" s="18"/>
      <c r="G860" s="18"/>
      <c r="H860" s="18"/>
      <c r="I860" s="18"/>
      <c r="J860" s="18"/>
      <c r="K860" s="18"/>
      <c r="L860" s="1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18"/>
      <c r="F861" s="18"/>
      <c r="G861" s="18"/>
      <c r="H861" s="18"/>
      <c r="I861" s="18"/>
      <c r="J861" s="18"/>
      <c r="K861" s="18"/>
      <c r="L861" s="1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18"/>
      <c r="F862" s="18"/>
      <c r="G862" s="18"/>
      <c r="H862" s="18"/>
      <c r="I862" s="18"/>
      <c r="J862" s="18"/>
      <c r="K862" s="18"/>
      <c r="L862" s="1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18"/>
      <c r="F863" s="18"/>
      <c r="G863" s="18"/>
      <c r="H863" s="18"/>
      <c r="I863" s="18"/>
      <c r="J863" s="18"/>
      <c r="K863" s="18"/>
      <c r="L863" s="1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18"/>
      <c r="F864" s="18"/>
      <c r="G864" s="18"/>
      <c r="H864" s="18"/>
      <c r="I864" s="18"/>
      <c r="J864" s="18"/>
      <c r="K864" s="18"/>
      <c r="L864" s="1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18"/>
      <c r="F865" s="18"/>
      <c r="G865" s="18"/>
      <c r="H865" s="18"/>
      <c r="I865" s="18"/>
      <c r="J865" s="18"/>
      <c r="K865" s="18"/>
      <c r="L865" s="1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18"/>
      <c r="F866" s="18"/>
      <c r="G866" s="18"/>
      <c r="H866" s="18"/>
      <c r="I866" s="18"/>
      <c r="J866" s="18"/>
      <c r="K866" s="18"/>
      <c r="L866" s="1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18"/>
      <c r="F867" s="18"/>
      <c r="G867" s="18"/>
      <c r="H867" s="18"/>
      <c r="I867" s="18"/>
      <c r="J867" s="18"/>
      <c r="K867" s="18"/>
      <c r="L867" s="1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18"/>
      <c r="F868" s="18"/>
      <c r="G868" s="18"/>
      <c r="H868" s="18"/>
      <c r="I868" s="18"/>
      <c r="J868" s="18"/>
      <c r="K868" s="18"/>
      <c r="L868" s="1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18"/>
      <c r="F869" s="18"/>
      <c r="G869" s="18"/>
      <c r="H869" s="18"/>
      <c r="I869" s="18"/>
      <c r="J869" s="18"/>
      <c r="K869" s="18"/>
      <c r="L869" s="1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18"/>
      <c r="F870" s="18"/>
      <c r="G870" s="18"/>
      <c r="H870" s="18"/>
      <c r="I870" s="18"/>
      <c r="J870" s="18"/>
      <c r="K870" s="18"/>
      <c r="L870" s="1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18"/>
      <c r="F871" s="18"/>
      <c r="G871" s="18"/>
      <c r="H871" s="18"/>
      <c r="I871" s="18"/>
      <c r="J871" s="18"/>
      <c r="K871" s="18"/>
      <c r="L871" s="1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18"/>
      <c r="F872" s="18"/>
      <c r="G872" s="18"/>
      <c r="H872" s="18"/>
      <c r="I872" s="18"/>
      <c r="J872" s="18"/>
      <c r="K872" s="18"/>
      <c r="L872" s="1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18"/>
      <c r="F873" s="18"/>
      <c r="G873" s="18"/>
      <c r="H873" s="18"/>
      <c r="I873" s="18"/>
      <c r="J873" s="18"/>
      <c r="K873" s="18"/>
      <c r="L873" s="1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18"/>
      <c r="F874" s="18"/>
      <c r="G874" s="18"/>
      <c r="H874" s="18"/>
      <c r="I874" s="18"/>
      <c r="J874" s="18"/>
      <c r="K874" s="18"/>
      <c r="L874" s="1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18"/>
      <c r="F875" s="18"/>
      <c r="G875" s="18"/>
      <c r="H875" s="18"/>
      <c r="I875" s="18"/>
      <c r="J875" s="18"/>
      <c r="K875" s="18"/>
      <c r="L875" s="1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18"/>
      <c r="F876" s="18"/>
      <c r="G876" s="18"/>
      <c r="H876" s="18"/>
      <c r="I876" s="18"/>
      <c r="J876" s="18"/>
      <c r="K876" s="18"/>
      <c r="L876" s="1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18"/>
      <c r="F877" s="18"/>
      <c r="G877" s="18"/>
      <c r="H877" s="18"/>
      <c r="I877" s="18"/>
      <c r="J877" s="18"/>
      <c r="K877" s="18"/>
      <c r="L877" s="1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18"/>
      <c r="F878" s="18"/>
      <c r="G878" s="18"/>
      <c r="H878" s="18"/>
      <c r="I878" s="18"/>
      <c r="J878" s="18"/>
      <c r="K878" s="18"/>
      <c r="L878" s="1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18"/>
      <c r="F879" s="18"/>
      <c r="G879" s="18"/>
      <c r="H879" s="18"/>
      <c r="I879" s="18"/>
      <c r="J879" s="18"/>
      <c r="K879" s="18"/>
      <c r="L879" s="1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18"/>
      <c r="F880" s="18"/>
      <c r="G880" s="18"/>
      <c r="H880" s="18"/>
      <c r="I880" s="18"/>
      <c r="J880" s="18"/>
      <c r="K880" s="18"/>
      <c r="L880" s="1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18"/>
      <c r="F881" s="18"/>
      <c r="G881" s="18"/>
      <c r="H881" s="18"/>
      <c r="I881" s="18"/>
      <c r="J881" s="18"/>
      <c r="K881" s="18"/>
      <c r="L881" s="1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18"/>
      <c r="F882" s="18"/>
      <c r="G882" s="18"/>
      <c r="H882" s="18"/>
      <c r="I882" s="18"/>
      <c r="J882" s="18"/>
      <c r="K882" s="18"/>
      <c r="L882" s="1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18"/>
      <c r="F883" s="18"/>
      <c r="G883" s="18"/>
      <c r="H883" s="18"/>
      <c r="I883" s="18"/>
      <c r="J883" s="18"/>
      <c r="K883" s="18"/>
      <c r="L883" s="1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18"/>
      <c r="F884" s="18"/>
      <c r="G884" s="18"/>
      <c r="H884" s="18"/>
      <c r="I884" s="18"/>
      <c r="J884" s="18"/>
      <c r="K884" s="18"/>
      <c r="L884" s="1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18"/>
      <c r="F885" s="18"/>
      <c r="G885" s="18"/>
      <c r="H885" s="18"/>
      <c r="I885" s="18"/>
      <c r="J885" s="18"/>
      <c r="K885" s="18"/>
      <c r="L885" s="1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18"/>
      <c r="F886" s="18"/>
      <c r="G886" s="18"/>
      <c r="H886" s="18"/>
      <c r="I886" s="18"/>
      <c r="J886" s="18"/>
      <c r="K886" s="18"/>
      <c r="L886" s="1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18"/>
      <c r="F887" s="18"/>
      <c r="G887" s="18"/>
      <c r="H887" s="18"/>
      <c r="I887" s="18"/>
      <c r="J887" s="18"/>
      <c r="K887" s="18"/>
      <c r="L887" s="1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18"/>
      <c r="F888" s="18"/>
      <c r="G888" s="18"/>
      <c r="H888" s="18"/>
      <c r="I888" s="18"/>
      <c r="J888" s="18"/>
      <c r="K888" s="18"/>
      <c r="L888" s="1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18"/>
      <c r="F889" s="18"/>
      <c r="G889" s="18"/>
      <c r="H889" s="18"/>
      <c r="I889" s="18"/>
      <c r="J889" s="18"/>
      <c r="K889" s="18"/>
      <c r="L889" s="1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18"/>
      <c r="F890" s="18"/>
      <c r="G890" s="18"/>
      <c r="H890" s="18"/>
      <c r="I890" s="18"/>
      <c r="J890" s="18"/>
      <c r="K890" s="18"/>
      <c r="L890" s="1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18"/>
      <c r="F891" s="18"/>
      <c r="G891" s="18"/>
      <c r="H891" s="18"/>
      <c r="I891" s="18"/>
      <c r="J891" s="18"/>
      <c r="K891" s="18"/>
      <c r="L891" s="1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18"/>
      <c r="F892" s="18"/>
      <c r="G892" s="18"/>
      <c r="H892" s="18"/>
      <c r="I892" s="18"/>
      <c r="J892" s="18"/>
      <c r="K892" s="18"/>
      <c r="L892" s="1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18"/>
      <c r="F893" s="18"/>
      <c r="G893" s="18"/>
      <c r="H893" s="18"/>
      <c r="I893" s="18"/>
      <c r="J893" s="18"/>
      <c r="K893" s="18"/>
      <c r="L893" s="1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18"/>
      <c r="F894" s="18"/>
      <c r="G894" s="18"/>
      <c r="H894" s="18"/>
      <c r="I894" s="18"/>
      <c r="J894" s="18"/>
      <c r="K894" s="18"/>
      <c r="L894" s="1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18"/>
      <c r="F895" s="18"/>
      <c r="G895" s="18"/>
      <c r="H895" s="18"/>
      <c r="I895" s="18"/>
      <c r="J895" s="18"/>
      <c r="K895" s="18"/>
      <c r="L895" s="1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18"/>
      <c r="F896" s="18"/>
      <c r="G896" s="18"/>
      <c r="H896" s="18"/>
      <c r="I896" s="18"/>
      <c r="J896" s="18"/>
      <c r="K896" s="18"/>
      <c r="L896" s="1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18"/>
      <c r="F897" s="18"/>
      <c r="G897" s="18"/>
      <c r="H897" s="18"/>
      <c r="I897" s="18"/>
      <c r="J897" s="18"/>
      <c r="K897" s="18"/>
      <c r="L897" s="1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18"/>
      <c r="F898" s="18"/>
      <c r="G898" s="18"/>
      <c r="H898" s="18"/>
      <c r="I898" s="18"/>
      <c r="J898" s="18"/>
      <c r="K898" s="18"/>
      <c r="L898" s="1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18"/>
      <c r="F899" s="18"/>
      <c r="G899" s="18"/>
      <c r="H899" s="18"/>
      <c r="I899" s="18"/>
      <c r="J899" s="18"/>
      <c r="K899" s="18"/>
      <c r="L899" s="1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18"/>
      <c r="F900" s="18"/>
      <c r="G900" s="18"/>
      <c r="H900" s="18"/>
      <c r="I900" s="18"/>
      <c r="J900" s="18"/>
      <c r="K900" s="18"/>
      <c r="L900" s="1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18"/>
      <c r="F901" s="18"/>
      <c r="G901" s="18"/>
      <c r="H901" s="18"/>
      <c r="I901" s="18"/>
      <c r="J901" s="18"/>
      <c r="K901" s="18"/>
      <c r="L901" s="1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18"/>
      <c r="F902" s="18"/>
      <c r="G902" s="18"/>
      <c r="H902" s="18"/>
      <c r="I902" s="18"/>
      <c r="J902" s="18"/>
      <c r="K902" s="18"/>
      <c r="L902" s="1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18"/>
      <c r="F903" s="18"/>
      <c r="G903" s="18"/>
      <c r="H903" s="18"/>
      <c r="I903" s="18"/>
      <c r="J903" s="18"/>
      <c r="K903" s="18"/>
      <c r="L903" s="1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18"/>
      <c r="F904" s="18"/>
      <c r="G904" s="18"/>
      <c r="H904" s="18"/>
      <c r="I904" s="18"/>
      <c r="J904" s="18"/>
      <c r="K904" s="18"/>
      <c r="L904" s="1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18"/>
      <c r="F905" s="18"/>
      <c r="G905" s="18"/>
      <c r="H905" s="18"/>
      <c r="I905" s="18"/>
      <c r="J905" s="18"/>
      <c r="K905" s="18"/>
      <c r="L905" s="1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18"/>
      <c r="F906" s="18"/>
      <c r="G906" s="18"/>
      <c r="H906" s="18"/>
      <c r="I906" s="18"/>
      <c r="J906" s="18"/>
      <c r="K906" s="18"/>
      <c r="L906" s="1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18"/>
      <c r="F907" s="18"/>
      <c r="G907" s="18"/>
      <c r="H907" s="18"/>
      <c r="I907" s="18"/>
      <c r="J907" s="18"/>
      <c r="K907" s="18"/>
      <c r="L907" s="1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18"/>
      <c r="F908" s="18"/>
      <c r="G908" s="18"/>
      <c r="H908" s="18"/>
      <c r="I908" s="18"/>
      <c r="J908" s="18"/>
      <c r="K908" s="18"/>
      <c r="L908" s="1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18"/>
      <c r="F909" s="18"/>
      <c r="G909" s="18"/>
      <c r="H909" s="18"/>
      <c r="I909" s="18"/>
      <c r="J909" s="18"/>
      <c r="K909" s="18"/>
      <c r="L909" s="1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18"/>
      <c r="F910" s="18"/>
      <c r="G910" s="18"/>
      <c r="H910" s="18"/>
      <c r="I910" s="18"/>
      <c r="J910" s="18"/>
      <c r="K910" s="18"/>
      <c r="L910" s="1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18"/>
      <c r="F911" s="18"/>
      <c r="G911" s="18"/>
      <c r="H911" s="18"/>
      <c r="I911" s="18"/>
      <c r="J911" s="18"/>
      <c r="K911" s="18"/>
      <c r="L911" s="1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18"/>
      <c r="F912" s="18"/>
      <c r="G912" s="18"/>
      <c r="H912" s="18"/>
      <c r="I912" s="18"/>
      <c r="J912" s="18"/>
      <c r="K912" s="18"/>
      <c r="L912" s="1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18"/>
      <c r="F913" s="18"/>
      <c r="G913" s="18"/>
      <c r="H913" s="18"/>
      <c r="I913" s="18"/>
      <c r="J913" s="18"/>
      <c r="K913" s="18"/>
      <c r="L913" s="1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18"/>
      <c r="F914" s="18"/>
      <c r="G914" s="18"/>
      <c r="H914" s="18"/>
      <c r="I914" s="18"/>
      <c r="J914" s="18"/>
      <c r="K914" s="18"/>
      <c r="L914" s="1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18"/>
      <c r="F915" s="18"/>
      <c r="G915" s="18"/>
      <c r="H915" s="18"/>
      <c r="I915" s="18"/>
      <c r="J915" s="18"/>
      <c r="K915" s="18"/>
      <c r="L915" s="1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18"/>
      <c r="F916" s="18"/>
      <c r="G916" s="18"/>
      <c r="H916" s="18"/>
      <c r="I916" s="18"/>
      <c r="J916" s="18"/>
      <c r="K916" s="18"/>
      <c r="L916" s="1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18"/>
      <c r="F917" s="18"/>
      <c r="G917" s="18"/>
      <c r="H917" s="18"/>
      <c r="I917" s="18"/>
      <c r="J917" s="18"/>
      <c r="K917" s="18"/>
      <c r="L917" s="1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18"/>
      <c r="F918" s="18"/>
      <c r="G918" s="18"/>
      <c r="H918" s="18"/>
      <c r="I918" s="18"/>
      <c r="J918" s="18"/>
      <c r="K918" s="18"/>
      <c r="L918" s="1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18"/>
      <c r="F919" s="18"/>
      <c r="G919" s="18"/>
      <c r="H919" s="18"/>
      <c r="I919" s="18"/>
      <c r="J919" s="18"/>
      <c r="K919" s="18"/>
      <c r="L919" s="1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18"/>
      <c r="F920" s="18"/>
      <c r="G920" s="18"/>
      <c r="H920" s="18"/>
      <c r="I920" s="18"/>
      <c r="J920" s="18"/>
      <c r="K920" s="18"/>
      <c r="L920" s="1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18"/>
      <c r="F921" s="18"/>
      <c r="G921" s="18"/>
      <c r="H921" s="18"/>
      <c r="I921" s="18"/>
      <c r="J921" s="18"/>
      <c r="K921" s="18"/>
      <c r="L921" s="1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18"/>
      <c r="F922" s="18"/>
      <c r="G922" s="18"/>
      <c r="H922" s="18"/>
      <c r="I922" s="18"/>
      <c r="J922" s="18"/>
      <c r="K922" s="18"/>
      <c r="L922" s="1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18"/>
      <c r="F923" s="18"/>
      <c r="G923" s="18"/>
      <c r="H923" s="18"/>
      <c r="I923" s="18"/>
      <c r="J923" s="18"/>
      <c r="K923" s="18"/>
      <c r="L923" s="1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18"/>
      <c r="F924" s="18"/>
      <c r="G924" s="18"/>
      <c r="H924" s="18"/>
      <c r="I924" s="18"/>
      <c r="J924" s="18"/>
      <c r="K924" s="18"/>
      <c r="L924" s="1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18"/>
      <c r="F925" s="18"/>
      <c r="G925" s="18"/>
      <c r="H925" s="18"/>
      <c r="I925" s="18"/>
      <c r="J925" s="18"/>
      <c r="K925" s="18"/>
      <c r="L925" s="1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18"/>
      <c r="F926" s="18"/>
      <c r="G926" s="18"/>
      <c r="H926" s="18"/>
      <c r="I926" s="18"/>
      <c r="J926" s="18"/>
      <c r="K926" s="18"/>
      <c r="L926" s="1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18"/>
      <c r="F927" s="18"/>
      <c r="G927" s="18"/>
      <c r="H927" s="18"/>
      <c r="I927" s="18"/>
      <c r="J927" s="18"/>
      <c r="K927" s="18"/>
      <c r="L927" s="1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18"/>
      <c r="F928" s="18"/>
      <c r="G928" s="18"/>
      <c r="H928" s="18"/>
      <c r="I928" s="18"/>
      <c r="J928" s="18"/>
      <c r="K928" s="18"/>
      <c r="L928" s="1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18"/>
      <c r="F929" s="18"/>
      <c r="G929" s="18"/>
      <c r="H929" s="18"/>
      <c r="I929" s="18"/>
      <c r="J929" s="18"/>
      <c r="K929" s="18"/>
      <c r="L929" s="1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18"/>
      <c r="F930" s="18"/>
      <c r="G930" s="18"/>
      <c r="H930" s="18"/>
      <c r="I930" s="18"/>
      <c r="J930" s="18"/>
      <c r="K930" s="18"/>
      <c r="L930" s="1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18"/>
      <c r="F931" s="18"/>
      <c r="G931" s="18"/>
      <c r="H931" s="18"/>
      <c r="I931" s="18"/>
      <c r="J931" s="18"/>
      <c r="K931" s="18"/>
      <c r="L931" s="1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18"/>
      <c r="F932" s="18"/>
      <c r="G932" s="18"/>
      <c r="H932" s="18"/>
      <c r="I932" s="18"/>
      <c r="J932" s="18"/>
      <c r="K932" s="18"/>
      <c r="L932" s="1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18"/>
      <c r="F933" s="18"/>
      <c r="G933" s="18"/>
      <c r="H933" s="18"/>
      <c r="I933" s="18"/>
      <c r="J933" s="18"/>
      <c r="K933" s="18"/>
      <c r="L933" s="1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18"/>
      <c r="F934" s="18"/>
      <c r="G934" s="18"/>
      <c r="H934" s="18"/>
      <c r="I934" s="18"/>
      <c r="J934" s="18"/>
      <c r="K934" s="18"/>
      <c r="L934" s="1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18"/>
      <c r="F935" s="18"/>
      <c r="G935" s="18"/>
      <c r="H935" s="18"/>
      <c r="I935" s="18"/>
      <c r="J935" s="18"/>
      <c r="K935" s="18"/>
      <c r="L935" s="1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18"/>
      <c r="F936" s="18"/>
      <c r="G936" s="18"/>
      <c r="H936" s="18"/>
      <c r="I936" s="18"/>
      <c r="J936" s="18"/>
      <c r="K936" s="18"/>
      <c r="L936" s="1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18"/>
      <c r="F937" s="18"/>
      <c r="G937" s="18"/>
      <c r="H937" s="18"/>
      <c r="I937" s="18"/>
      <c r="J937" s="18"/>
      <c r="K937" s="18"/>
      <c r="L937" s="1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18"/>
      <c r="F938" s="18"/>
      <c r="G938" s="18"/>
      <c r="H938" s="18"/>
      <c r="I938" s="18"/>
      <c r="J938" s="18"/>
      <c r="K938" s="18"/>
      <c r="L938" s="1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18"/>
      <c r="F939" s="18"/>
      <c r="G939" s="18"/>
      <c r="H939" s="18"/>
      <c r="I939" s="18"/>
      <c r="J939" s="18"/>
      <c r="K939" s="18"/>
      <c r="L939" s="1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18"/>
      <c r="F940" s="18"/>
      <c r="G940" s="18"/>
      <c r="H940" s="18"/>
      <c r="I940" s="18"/>
      <c r="J940" s="18"/>
      <c r="K940" s="18"/>
      <c r="L940" s="1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18"/>
      <c r="F941" s="18"/>
      <c r="G941" s="18"/>
      <c r="H941" s="18"/>
      <c r="I941" s="18"/>
      <c r="J941" s="18"/>
      <c r="K941" s="18"/>
      <c r="L941" s="1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18"/>
      <c r="F942" s="18"/>
      <c r="G942" s="18"/>
      <c r="H942" s="18"/>
      <c r="I942" s="18"/>
      <c r="J942" s="18"/>
      <c r="K942" s="18"/>
      <c r="L942" s="1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18"/>
      <c r="F943" s="18"/>
      <c r="G943" s="18"/>
      <c r="H943" s="18"/>
      <c r="I943" s="18"/>
      <c r="J943" s="18"/>
      <c r="K943" s="18"/>
      <c r="L943" s="1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18"/>
      <c r="F944" s="18"/>
      <c r="G944" s="18"/>
      <c r="H944" s="18"/>
      <c r="I944" s="18"/>
      <c r="J944" s="18"/>
      <c r="K944" s="18"/>
      <c r="L944" s="1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18"/>
      <c r="F945" s="18"/>
      <c r="G945" s="18"/>
      <c r="H945" s="18"/>
      <c r="I945" s="18"/>
      <c r="J945" s="18"/>
      <c r="K945" s="18"/>
      <c r="L945" s="1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18"/>
      <c r="F946" s="18"/>
      <c r="G946" s="18"/>
      <c r="H946" s="18"/>
      <c r="I946" s="18"/>
      <c r="J946" s="18"/>
      <c r="K946" s="18"/>
      <c r="L946" s="1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18"/>
      <c r="F947" s="18"/>
      <c r="G947" s="18"/>
      <c r="H947" s="18"/>
      <c r="I947" s="18"/>
      <c r="J947" s="18"/>
      <c r="K947" s="18"/>
      <c r="L947" s="1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18"/>
      <c r="F948" s="18"/>
      <c r="G948" s="18"/>
      <c r="H948" s="18"/>
      <c r="I948" s="18"/>
      <c r="J948" s="18"/>
      <c r="K948" s="18"/>
      <c r="L948" s="1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18"/>
      <c r="F949" s="18"/>
      <c r="G949" s="18"/>
      <c r="H949" s="18"/>
      <c r="I949" s="18"/>
      <c r="J949" s="18"/>
      <c r="K949" s="18"/>
      <c r="L949" s="1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18"/>
      <c r="F950" s="18"/>
      <c r="G950" s="18"/>
      <c r="H950" s="18"/>
      <c r="I950" s="18"/>
      <c r="J950" s="18"/>
      <c r="K950" s="18"/>
      <c r="L950" s="1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18"/>
      <c r="F951" s="18"/>
      <c r="G951" s="18"/>
      <c r="H951" s="18"/>
      <c r="I951" s="18"/>
      <c r="J951" s="18"/>
      <c r="K951" s="18"/>
      <c r="L951" s="1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18"/>
      <c r="F952" s="18"/>
      <c r="G952" s="18"/>
      <c r="H952" s="18"/>
      <c r="I952" s="18"/>
      <c r="J952" s="18"/>
      <c r="K952" s="18"/>
      <c r="L952" s="1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18"/>
      <c r="F953" s="18"/>
      <c r="G953" s="18"/>
      <c r="H953" s="18"/>
      <c r="I953" s="18"/>
      <c r="J953" s="18"/>
      <c r="K953" s="18"/>
      <c r="L953" s="1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18"/>
      <c r="F954" s="18"/>
      <c r="G954" s="18"/>
      <c r="H954" s="18"/>
      <c r="I954" s="18"/>
      <c r="J954" s="18"/>
      <c r="K954" s="18"/>
      <c r="L954" s="1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18"/>
      <c r="F955" s="18"/>
      <c r="G955" s="18"/>
      <c r="H955" s="18"/>
      <c r="I955" s="18"/>
      <c r="J955" s="18"/>
      <c r="K955" s="18"/>
      <c r="L955" s="1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18"/>
      <c r="F956" s="18"/>
      <c r="G956" s="18"/>
      <c r="H956" s="18"/>
      <c r="I956" s="18"/>
      <c r="J956" s="18"/>
      <c r="K956" s="18"/>
      <c r="L956" s="1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18"/>
      <c r="F957" s="18"/>
      <c r="G957" s="18"/>
      <c r="H957" s="18"/>
      <c r="I957" s="18"/>
      <c r="J957" s="18"/>
      <c r="K957" s="18"/>
      <c r="L957" s="1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18"/>
      <c r="F958" s="18"/>
      <c r="G958" s="18"/>
      <c r="H958" s="18"/>
      <c r="I958" s="18"/>
      <c r="J958" s="18"/>
      <c r="K958" s="18"/>
      <c r="L958" s="1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18"/>
      <c r="F959" s="18"/>
      <c r="G959" s="18"/>
      <c r="H959" s="18"/>
      <c r="I959" s="18"/>
      <c r="J959" s="18"/>
      <c r="K959" s="18"/>
      <c r="L959" s="1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18"/>
      <c r="F960" s="18"/>
      <c r="G960" s="18"/>
      <c r="H960" s="18"/>
      <c r="I960" s="18"/>
      <c r="J960" s="18"/>
      <c r="K960" s="18"/>
      <c r="L960" s="1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18"/>
      <c r="F961" s="18"/>
      <c r="G961" s="18"/>
      <c r="H961" s="18"/>
      <c r="I961" s="18"/>
      <c r="J961" s="18"/>
      <c r="K961" s="18"/>
      <c r="L961" s="1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18"/>
      <c r="F962" s="18"/>
      <c r="G962" s="18"/>
      <c r="H962" s="18"/>
      <c r="I962" s="18"/>
      <c r="J962" s="18"/>
      <c r="K962" s="18"/>
      <c r="L962" s="1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18"/>
      <c r="F963" s="18"/>
      <c r="G963" s="18"/>
      <c r="H963" s="18"/>
      <c r="I963" s="18"/>
      <c r="J963" s="18"/>
      <c r="K963" s="18"/>
      <c r="L963" s="1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18"/>
      <c r="F964" s="18"/>
      <c r="G964" s="18"/>
      <c r="H964" s="18"/>
      <c r="I964" s="18"/>
      <c r="J964" s="18"/>
      <c r="K964" s="18"/>
      <c r="L964" s="1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18"/>
      <c r="F965" s="18"/>
      <c r="G965" s="18"/>
      <c r="H965" s="18"/>
      <c r="I965" s="18"/>
      <c r="J965" s="18"/>
      <c r="K965" s="18"/>
      <c r="L965" s="1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18"/>
      <c r="F966" s="18"/>
      <c r="G966" s="18"/>
      <c r="H966" s="18"/>
      <c r="I966" s="18"/>
      <c r="J966" s="18"/>
      <c r="K966" s="18"/>
      <c r="L966" s="1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18"/>
      <c r="F967" s="18"/>
      <c r="G967" s="18"/>
      <c r="H967" s="18"/>
      <c r="I967" s="18"/>
      <c r="J967" s="18"/>
      <c r="K967" s="18"/>
      <c r="L967" s="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18"/>
      <c r="F968" s="18"/>
      <c r="G968" s="18"/>
      <c r="H968" s="18"/>
      <c r="I968" s="18"/>
      <c r="J968" s="18"/>
      <c r="K968" s="18"/>
      <c r="L968" s="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18"/>
      <c r="F969" s="18"/>
      <c r="G969" s="18"/>
      <c r="H969" s="18"/>
      <c r="I969" s="18"/>
      <c r="J969" s="18"/>
      <c r="K969" s="18"/>
      <c r="L969" s="1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18"/>
      <c r="F970" s="18"/>
      <c r="G970" s="18"/>
      <c r="H970" s="18"/>
      <c r="I970" s="18"/>
      <c r="J970" s="18"/>
      <c r="K970" s="18"/>
      <c r="L970" s="1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18"/>
      <c r="F971" s="18"/>
      <c r="G971" s="18"/>
      <c r="H971" s="18"/>
      <c r="I971" s="18"/>
      <c r="J971" s="18"/>
      <c r="K971" s="18"/>
      <c r="L971" s="1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18"/>
      <c r="F972" s="18"/>
      <c r="G972" s="18"/>
      <c r="H972" s="18"/>
      <c r="I972" s="18"/>
      <c r="J972" s="18"/>
      <c r="K972" s="18"/>
      <c r="L972" s="1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18"/>
      <c r="F973" s="18"/>
      <c r="G973" s="18"/>
      <c r="H973" s="18"/>
      <c r="I973" s="18"/>
      <c r="J973" s="18"/>
      <c r="K973" s="18"/>
      <c r="L973" s="1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18"/>
      <c r="F974" s="18"/>
      <c r="G974" s="18"/>
      <c r="H974" s="18"/>
      <c r="I974" s="18"/>
      <c r="J974" s="18"/>
      <c r="K974" s="18"/>
      <c r="L974" s="1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18"/>
      <c r="F975" s="18"/>
      <c r="G975" s="18"/>
      <c r="H975" s="18"/>
      <c r="I975" s="18"/>
      <c r="J975" s="18"/>
      <c r="K975" s="18"/>
      <c r="L975" s="1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18"/>
      <c r="F976" s="18"/>
      <c r="G976" s="18"/>
      <c r="H976" s="18"/>
      <c r="I976" s="18"/>
      <c r="J976" s="18"/>
      <c r="K976" s="18"/>
      <c r="L976" s="1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18"/>
      <c r="F977" s="18"/>
      <c r="G977" s="18"/>
      <c r="H977" s="18"/>
      <c r="I977" s="18"/>
      <c r="J977" s="18"/>
      <c r="K977" s="18"/>
      <c r="L977" s="1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18"/>
      <c r="F978" s="18"/>
      <c r="G978" s="18"/>
      <c r="H978" s="18"/>
      <c r="I978" s="18"/>
      <c r="J978" s="18"/>
      <c r="K978" s="18"/>
      <c r="L978" s="1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18"/>
      <c r="F979" s="18"/>
      <c r="G979" s="18"/>
      <c r="H979" s="18"/>
      <c r="I979" s="18"/>
      <c r="J979" s="18"/>
      <c r="K979" s="18"/>
      <c r="L979" s="1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18"/>
      <c r="F980" s="18"/>
      <c r="G980" s="18"/>
      <c r="H980" s="18"/>
      <c r="I980" s="18"/>
      <c r="J980" s="18"/>
      <c r="K980" s="18"/>
      <c r="L980" s="1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18"/>
      <c r="F981" s="18"/>
      <c r="G981" s="18"/>
      <c r="H981" s="18"/>
      <c r="I981" s="18"/>
      <c r="J981" s="18"/>
      <c r="K981" s="18"/>
      <c r="L981" s="1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18"/>
      <c r="F982" s="18"/>
      <c r="G982" s="18"/>
      <c r="H982" s="18"/>
      <c r="I982" s="18"/>
      <c r="J982" s="18"/>
      <c r="K982" s="18"/>
      <c r="L982" s="1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18"/>
      <c r="F983" s="18"/>
      <c r="G983" s="18"/>
      <c r="H983" s="18"/>
      <c r="I983" s="18"/>
      <c r="J983" s="18"/>
      <c r="K983" s="18"/>
      <c r="L983" s="1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18"/>
      <c r="F984" s="18"/>
      <c r="G984" s="18"/>
      <c r="H984" s="18"/>
      <c r="I984" s="18"/>
      <c r="J984" s="18"/>
      <c r="K984" s="18"/>
      <c r="L984" s="1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18"/>
      <c r="F985" s="18"/>
      <c r="G985" s="18"/>
      <c r="H985" s="18"/>
      <c r="I985" s="18"/>
      <c r="J985" s="18"/>
      <c r="K985" s="18"/>
      <c r="L985" s="1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18"/>
      <c r="F986" s="18"/>
      <c r="G986" s="18"/>
      <c r="H986" s="18"/>
      <c r="I986" s="18"/>
      <c r="J986" s="18"/>
      <c r="K986" s="18"/>
      <c r="L986" s="1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18"/>
      <c r="F987" s="18"/>
      <c r="G987" s="18"/>
      <c r="H987" s="18"/>
      <c r="I987" s="18"/>
      <c r="J987" s="18"/>
      <c r="K987" s="18"/>
      <c r="L987" s="1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18"/>
      <c r="F988" s="18"/>
      <c r="G988" s="18"/>
      <c r="H988" s="18"/>
      <c r="I988" s="18"/>
      <c r="J988" s="18"/>
      <c r="K988" s="18"/>
      <c r="L988" s="1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18"/>
      <c r="F989" s="18"/>
      <c r="G989" s="18"/>
      <c r="H989" s="18"/>
      <c r="I989" s="18"/>
      <c r="J989" s="18"/>
      <c r="K989" s="18"/>
      <c r="L989" s="1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18"/>
      <c r="F990" s="18"/>
      <c r="G990" s="18"/>
      <c r="H990" s="18"/>
      <c r="I990" s="18"/>
      <c r="J990" s="18"/>
      <c r="K990" s="18"/>
      <c r="L990" s="1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18"/>
      <c r="F991" s="18"/>
      <c r="G991" s="18"/>
      <c r="H991" s="18"/>
      <c r="I991" s="18"/>
      <c r="J991" s="18"/>
      <c r="K991" s="18"/>
      <c r="L991" s="1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18"/>
      <c r="F992" s="18"/>
      <c r="G992" s="18"/>
      <c r="H992" s="18"/>
      <c r="I992" s="18"/>
      <c r="J992" s="18"/>
      <c r="K992" s="18"/>
      <c r="L992" s="1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18"/>
      <c r="F993" s="18"/>
      <c r="G993" s="18"/>
      <c r="H993" s="18"/>
      <c r="I993" s="18"/>
      <c r="J993" s="18"/>
      <c r="K993" s="18"/>
      <c r="L993" s="1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18"/>
      <c r="F994" s="18"/>
      <c r="G994" s="18"/>
      <c r="H994" s="18"/>
      <c r="I994" s="18"/>
      <c r="J994" s="18"/>
      <c r="K994" s="18"/>
      <c r="L994" s="1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18"/>
      <c r="F995" s="18"/>
      <c r="G995" s="18"/>
      <c r="H995" s="18"/>
      <c r="I995" s="18"/>
      <c r="J995" s="18"/>
      <c r="K995" s="18"/>
      <c r="L995" s="1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18"/>
      <c r="F996" s="18"/>
      <c r="G996" s="18"/>
      <c r="H996" s="18"/>
      <c r="I996" s="18"/>
      <c r="J996" s="18"/>
      <c r="K996" s="18"/>
      <c r="L996" s="1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18"/>
      <c r="F997" s="18"/>
      <c r="G997" s="18"/>
      <c r="H997" s="18"/>
      <c r="I997" s="18"/>
      <c r="J997" s="18"/>
      <c r="K997" s="18"/>
      <c r="L997" s="1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18"/>
      <c r="F998" s="18"/>
      <c r="G998" s="18"/>
      <c r="H998" s="18"/>
      <c r="I998" s="18"/>
      <c r="J998" s="18"/>
      <c r="K998" s="18"/>
      <c r="L998" s="1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18"/>
      <c r="F999" s="18"/>
      <c r="G999" s="18"/>
      <c r="H999" s="18"/>
      <c r="I999" s="18"/>
      <c r="J999" s="18"/>
      <c r="K999" s="18"/>
      <c r="L999" s="1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18"/>
      <c r="F1000" s="18"/>
      <c r="G1000" s="18"/>
      <c r="H1000" s="18"/>
      <c r="I1000" s="18"/>
      <c r="J1000" s="18"/>
      <c r="K1000" s="18"/>
      <c r="L1000" s="1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4">
    <mergeCell ref="A96:C96"/>
    <mergeCell ref="A1:A2"/>
    <mergeCell ref="B1:B2"/>
    <mergeCell ref="C1:C2"/>
    <mergeCell ref="S1:S2"/>
    <mergeCell ref="Y1:Y2"/>
    <mergeCell ref="T1:X1"/>
    <mergeCell ref="E1:F1"/>
    <mergeCell ref="M1:N1"/>
    <mergeCell ref="G1:H1"/>
    <mergeCell ref="K1:L1"/>
    <mergeCell ref="I1:J1"/>
    <mergeCell ref="O1:P1"/>
    <mergeCell ref="Q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AA6" sqref="AA6"/>
    </sheetView>
  </sheetViews>
  <sheetFormatPr defaultColWidth="12.5703125" defaultRowHeight="15" customHeight="1"/>
  <cols>
    <col min="1" max="1" width="5.85546875" customWidth="1"/>
    <col min="2" max="2" width="16.5703125" customWidth="1"/>
    <col min="3" max="3" width="7.28515625" customWidth="1"/>
    <col min="4" max="4" width="6.42578125" customWidth="1"/>
    <col min="5" max="5" width="8.42578125" customWidth="1"/>
    <col min="6" max="6" width="6.5703125" customWidth="1"/>
    <col min="7" max="7" width="8.42578125" customWidth="1"/>
    <col min="8" max="8" width="6.5703125" customWidth="1"/>
    <col min="9" max="9" width="7.42578125" customWidth="1"/>
    <col min="10" max="10" width="6.5703125" customWidth="1"/>
    <col min="11" max="11" width="6.42578125" customWidth="1"/>
    <col min="12" max="12" width="6.140625" customWidth="1"/>
    <col min="13" max="13" width="7" bestFit="1" customWidth="1"/>
    <col min="14" max="14" width="4.85546875" customWidth="1"/>
    <col min="15" max="15" width="6.42578125" customWidth="1"/>
    <col min="16" max="20" width="4.85546875" customWidth="1"/>
    <col min="21" max="21" width="8.42578125" customWidth="1"/>
    <col min="22" max="22" width="5.28515625" customWidth="1"/>
    <col min="23" max="23" width="6.85546875" customWidth="1"/>
    <col min="24" max="24" width="22.85546875" customWidth="1"/>
    <col min="25" max="25" width="16.28515625" customWidth="1"/>
    <col min="26" max="26" width="21" customWidth="1"/>
    <col min="27" max="27" width="35.7109375" bestFit="1" customWidth="1"/>
    <col min="28" max="37" width="13.28515625" customWidth="1"/>
  </cols>
  <sheetData>
    <row r="1" spans="1:37" ht="30.75" customHeight="1">
      <c r="A1" s="78" t="s">
        <v>0</v>
      </c>
      <c r="B1" s="78" t="s">
        <v>1</v>
      </c>
      <c r="C1" s="78" t="s">
        <v>2</v>
      </c>
      <c r="D1" s="41" t="s">
        <v>5</v>
      </c>
      <c r="E1" s="84" t="s">
        <v>4</v>
      </c>
      <c r="F1" s="72"/>
      <c r="G1" s="85" t="s">
        <v>6</v>
      </c>
      <c r="H1" s="72"/>
      <c r="I1" s="84" t="s">
        <v>7</v>
      </c>
      <c r="J1" s="72"/>
      <c r="K1" s="71" t="s">
        <v>8</v>
      </c>
      <c r="L1" s="72"/>
      <c r="M1" s="71" t="s">
        <v>9</v>
      </c>
      <c r="N1" s="72"/>
      <c r="O1" s="71" t="s">
        <v>12</v>
      </c>
      <c r="P1" s="72"/>
      <c r="Q1" s="71" t="s">
        <v>28</v>
      </c>
      <c r="R1" s="72"/>
      <c r="S1" s="71" t="s">
        <v>11</v>
      </c>
      <c r="T1" s="72"/>
      <c r="U1" s="76" t="s">
        <v>13</v>
      </c>
      <c r="V1" s="71" t="s">
        <v>15</v>
      </c>
      <c r="W1" s="73"/>
      <c r="X1" s="73"/>
      <c r="Y1" s="73"/>
      <c r="Z1" s="72"/>
      <c r="AA1" s="86" t="s">
        <v>16</v>
      </c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77"/>
      <c r="B2" s="77"/>
      <c r="C2" s="77"/>
      <c r="D2" s="42"/>
      <c r="E2" s="17" t="s">
        <v>17</v>
      </c>
      <c r="F2" s="17" t="s">
        <v>18</v>
      </c>
      <c r="G2" s="17" t="s">
        <v>17</v>
      </c>
      <c r="H2" s="17" t="s">
        <v>18</v>
      </c>
      <c r="I2" s="17" t="s">
        <v>17</v>
      </c>
      <c r="J2" s="17" t="s">
        <v>18</v>
      </c>
      <c r="K2" s="5" t="s">
        <v>17</v>
      </c>
      <c r="L2" s="5" t="s">
        <v>18</v>
      </c>
      <c r="M2" s="5" t="s">
        <v>17</v>
      </c>
      <c r="N2" s="5" t="s">
        <v>18</v>
      </c>
      <c r="O2" s="5" t="s">
        <v>17</v>
      </c>
      <c r="P2" s="5" t="s">
        <v>18</v>
      </c>
      <c r="Q2" s="5" t="s">
        <v>17</v>
      </c>
      <c r="R2" s="5" t="s">
        <v>18</v>
      </c>
      <c r="S2" s="5" t="s">
        <v>17</v>
      </c>
      <c r="T2" s="5" t="s">
        <v>18</v>
      </c>
      <c r="U2" s="77"/>
      <c r="V2" s="5" t="s">
        <v>18</v>
      </c>
      <c r="W2" s="5" t="s">
        <v>19</v>
      </c>
      <c r="X2" s="6" t="s">
        <v>20</v>
      </c>
      <c r="Y2" s="5" t="s">
        <v>21</v>
      </c>
      <c r="Z2" s="5" t="s">
        <v>22</v>
      </c>
      <c r="AA2" s="77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8" t="s">
        <v>1151</v>
      </c>
      <c r="B3" s="8" t="s">
        <v>1152</v>
      </c>
      <c r="C3" s="9">
        <v>80101</v>
      </c>
      <c r="D3" s="43">
        <v>2</v>
      </c>
      <c r="E3" s="43">
        <v>2828</v>
      </c>
      <c r="F3" s="43">
        <v>3</v>
      </c>
      <c r="G3" s="43">
        <v>1426</v>
      </c>
      <c r="H3" s="43">
        <v>2</v>
      </c>
      <c r="I3" s="43"/>
      <c r="J3" s="43"/>
      <c r="K3" s="16"/>
      <c r="L3" s="16"/>
      <c r="M3" s="16"/>
      <c r="N3" s="16"/>
      <c r="O3" s="16"/>
      <c r="P3" s="16"/>
      <c r="Q3" s="16"/>
      <c r="R3" s="16"/>
      <c r="S3" s="16"/>
      <c r="T3" s="16"/>
      <c r="U3" s="44">
        <f t="shared" ref="U3:V3" si="0">SUM(E3+G3+I3+K3+M3+O3+Q3+S3)</f>
        <v>4254</v>
      </c>
      <c r="V3" s="44">
        <f t="shared" si="0"/>
        <v>5</v>
      </c>
      <c r="W3" s="16">
        <v>0</v>
      </c>
      <c r="X3" s="16" t="s">
        <v>30</v>
      </c>
      <c r="Y3" s="16" t="s">
        <v>30</v>
      </c>
      <c r="Z3" s="16" t="s">
        <v>29</v>
      </c>
      <c r="AA3" s="108" t="s">
        <v>31</v>
      </c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8" t="s">
        <v>1159</v>
      </c>
      <c r="B4" s="8" t="s">
        <v>1160</v>
      </c>
      <c r="C4" s="9">
        <v>80102</v>
      </c>
      <c r="D4" s="43">
        <v>3</v>
      </c>
      <c r="E4" s="43">
        <v>1801</v>
      </c>
      <c r="F4" s="43">
        <v>3</v>
      </c>
      <c r="G4" s="43">
        <v>971</v>
      </c>
      <c r="H4" s="43">
        <v>2</v>
      </c>
      <c r="I4" s="43"/>
      <c r="J4" s="43"/>
      <c r="K4" s="16"/>
      <c r="L4" s="16"/>
      <c r="M4" s="16">
        <v>32</v>
      </c>
      <c r="N4" s="16">
        <v>0</v>
      </c>
      <c r="O4" s="16"/>
      <c r="P4" s="16"/>
      <c r="Q4" s="16"/>
      <c r="R4" s="16"/>
      <c r="S4" s="16"/>
      <c r="T4" s="16"/>
      <c r="U4" s="44">
        <f t="shared" ref="U4:V4" si="1">SUM(E4+G4+I4+K4+M4+O4+Q4+S4)</f>
        <v>2804</v>
      </c>
      <c r="V4" s="44">
        <f t="shared" si="1"/>
        <v>5</v>
      </c>
      <c r="W4" s="45">
        <v>0</v>
      </c>
      <c r="X4" s="16" t="s">
        <v>30</v>
      </c>
      <c r="Y4" s="16" t="s">
        <v>30</v>
      </c>
      <c r="Z4" s="16" t="s">
        <v>29</v>
      </c>
      <c r="AA4" s="108" t="s">
        <v>31</v>
      </c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8" t="s">
        <v>1164</v>
      </c>
      <c r="B5" s="8" t="s">
        <v>1165</v>
      </c>
      <c r="C5" s="9">
        <v>80103</v>
      </c>
      <c r="D5" s="43">
        <v>4</v>
      </c>
      <c r="E5" s="43">
        <v>1978</v>
      </c>
      <c r="F5" s="43">
        <v>3</v>
      </c>
      <c r="G5" s="43">
        <v>1443</v>
      </c>
      <c r="H5" s="43">
        <v>2</v>
      </c>
      <c r="I5" s="43"/>
      <c r="J5" s="43"/>
      <c r="K5" s="16">
        <v>117</v>
      </c>
      <c r="L5" s="16">
        <v>0</v>
      </c>
      <c r="M5" s="16">
        <v>50</v>
      </c>
      <c r="N5" s="16">
        <v>0</v>
      </c>
      <c r="O5" s="16"/>
      <c r="P5" s="16"/>
      <c r="Q5" s="16"/>
      <c r="R5" s="16"/>
      <c r="S5" s="16"/>
      <c r="T5" s="16"/>
      <c r="U5" s="44">
        <f t="shared" ref="U5:V5" si="2">SUM(E5+G5+I5+K5+M5+O5+Q5+S5)</f>
        <v>3588</v>
      </c>
      <c r="V5" s="44">
        <f t="shared" si="2"/>
        <v>5</v>
      </c>
      <c r="W5" s="45">
        <v>1</v>
      </c>
      <c r="X5" s="16" t="s">
        <v>30</v>
      </c>
      <c r="Y5" s="16" t="s">
        <v>30</v>
      </c>
      <c r="Z5" s="16" t="s">
        <v>29</v>
      </c>
      <c r="AA5" s="108" t="s">
        <v>31</v>
      </c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8" t="s">
        <v>1168</v>
      </c>
      <c r="B6" s="8" t="s">
        <v>1169</v>
      </c>
      <c r="C6" s="9">
        <v>80104</v>
      </c>
      <c r="D6" s="43">
        <v>4</v>
      </c>
      <c r="E6" s="43">
        <v>2143</v>
      </c>
      <c r="F6" s="43">
        <v>3</v>
      </c>
      <c r="G6" s="43">
        <v>1783</v>
      </c>
      <c r="H6" s="43">
        <v>2</v>
      </c>
      <c r="I6" s="43">
        <v>74</v>
      </c>
      <c r="J6" s="43">
        <v>0</v>
      </c>
      <c r="K6" s="16">
        <v>135</v>
      </c>
      <c r="L6" s="16">
        <v>0</v>
      </c>
      <c r="M6" s="16"/>
      <c r="N6" s="16"/>
      <c r="O6" s="16"/>
      <c r="P6" s="16"/>
      <c r="Q6" s="16"/>
      <c r="R6" s="16"/>
      <c r="S6" s="16"/>
      <c r="T6" s="16"/>
      <c r="U6" s="44">
        <f t="shared" ref="U6:V6" si="3">SUM(E6+G6+I6+K6+M6+O6+Q6+S6)</f>
        <v>4135</v>
      </c>
      <c r="V6" s="44">
        <f t="shared" si="3"/>
        <v>5</v>
      </c>
      <c r="W6" s="45">
        <v>0</v>
      </c>
      <c r="X6" s="16" t="s">
        <v>30</v>
      </c>
      <c r="Y6" s="16" t="s">
        <v>30</v>
      </c>
      <c r="Z6" s="16" t="s">
        <v>29</v>
      </c>
      <c r="AA6" s="108" t="s">
        <v>31</v>
      </c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8" t="s">
        <v>1174</v>
      </c>
      <c r="B7" s="8" t="s">
        <v>1175</v>
      </c>
      <c r="C7" s="9">
        <v>80105</v>
      </c>
      <c r="D7" s="43">
        <v>2</v>
      </c>
      <c r="E7" s="43">
        <v>1688</v>
      </c>
      <c r="F7" s="43">
        <v>3</v>
      </c>
      <c r="G7" s="43">
        <v>941</v>
      </c>
      <c r="H7" s="43">
        <v>2</v>
      </c>
      <c r="I7" s="43"/>
      <c r="J7" s="43"/>
      <c r="K7" s="16"/>
      <c r="L7" s="16"/>
      <c r="M7" s="16"/>
      <c r="N7" s="16"/>
      <c r="O7" s="16"/>
      <c r="P7" s="16"/>
      <c r="Q7" s="16"/>
      <c r="R7" s="16"/>
      <c r="S7" s="16"/>
      <c r="T7" s="16"/>
      <c r="U7" s="44">
        <f t="shared" ref="U7:V7" si="4">SUM(E7+G7+I7+K7+M7+O7+Q7+S7)</f>
        <v>2629</v>
      </c>
      <c r="V7" s="44">
        <f t="shared" si="4"/>
        <v>5</v>
      </c>
      <c r="W7" s="45">
        <v>0</v>
      </c>
      <c r="X7" s="16" t="s">
        <v>30</v>
      </c>
      <c r="Y7" s="16" t="s">
        <v>30</v>
      </c>
      <c r="Z7" s="16" t="s">
        <v>29</v>
      </c>
      <c r="AA7" s="108" t="s">
        <v>31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8" t="s">
        <v>1178</v>
      </c>
      <c r="B8" s="8" t="s">
        <v>1179</v>
      </c>
      <c r="C8" s="9">
        <v>80106</v>
      </c>
      <c r="D8" s="43">
        <v>2</v>
      </c>
      <c r="E8" s="43">
        <v>4289</v>
      </c>
      <c r="F8" s="43">
        <v>5</v>
      </c>
      <c r="G8" s="43">
        <v>1635</v>
      </c>
      <c r="H8" s="43">
        <v>2</v>
      </c>
      <c r="I8" s="43"/>
      <c r="J8" s="43"/>
      <c r="K8" s="16"/>
      <c r="L8" s="16"/>
      <c r="M8" s="16"/>
      <c r="N8" s="16"/>
      <c r="O8" s="16"/>
      <c r="P8" s="16"/>
      <c r="Q8" s="16"/>
      <c r="R8" s="16"/>
      <c r="S8" s="16"/>
      <c r="T8" s="16"/>
      <c r="U8" s="44">
        <f t="shared" ref="U8:V8" si="5">SUM(E8+G8+I8+K8+M8+O8+Q8+S8)</f>
        <v>5924</v>
      </c>
      <c r="V8" s="44">
        <f t="shared" si="5"/>
        <v>7</v>
      </c>
      <c r="W8" s="45">
        <v>2</v>
      </c>
      <c r="X8" s="16" t="s">
        <v>30</v>
      </c>
      <c r="Y8" s="16" t="s">
        <v>30</v>
      </c>
      <c r="Z8" s="16" t="s">
        <v>29</v>
      </c>
      <c r="AA8" s="108" t="s">
        <v>31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8" t="s">
        <v>1183</v>
      </c>
      <c r="B9" s="8" t="s">
        <v>1184</v>
      </c>
      <c r="C9" s="9">
        <v>80107</v>
      </c>
      <c r="D9" s="43">
        <v>5</v>
      </c>
      <c r="E9" s="43">
        <v>2424</v>
      </c>
      <c r="F9" s="43">
        <v>3</v>
      </c>
      <c r="G9" s="43">
        <v>1591</v>
      </c>
      <c r="H9" s="43">
        <v>2</v>
      </c>
      <c r="I9" s="43">
        <v>56</v>
      </c>
      <c r="J9" s="43">
        <v>0</v>
      </c>
      <c r="K9" s="16"/>
      <c r="L9" s="16"/>
      <c r="M9" s="16">
        <v>24</v>
      </c>
      <c r="N9" s="16">
        <v>0</v>
      </c>
      <c r="O9" s="16">
        <v>50</v>
      </c>
      <c r="P9" s="16">
        <v>0</v>
      </c>
      <c r="Q9" s="16"/>
      <c r="R9" s="16"/>
      <c r="S9" s="16"/>
      <c r="T9" s="16"/>
      <c r="U9" s="44">
        <f t="shared" ref="U9:V9" si="6">SUM(E9+G9+I9+K9+M9+O9+Q9+S9)</f>
        <v>4145</v>
      </c>
      <c r="V9" s="44">
        <f t="shared" si="6"/>
        <v>5</v>
      </c>
      <c r="W9" s="16">
        <v>0</v>
      </c>
      <c r="X9" s="16" t="s">
        <v>30</v>
      </c>
      <c r="Y9" s="16" t="s">
        <v>30</v>
      </c>
      <c r="Z9" s="16" t="s">
        <v>29</v>
      </c>
      <c r="AA9" s="108" t="s">
        <v>31</v>
      </c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8" t="s">
        <v>1187</v>
      </c>
      <c r="B10" s="8" t="s">
        <v>1188</v>
      </c>
      <c r="C10" s="9">
        <v>80108</v>
      </c>
      <c r="D10" s="43">
        <v>2</v>
      </c>
      <c r="E10" s="43">
        <v>913</v>
      </c>
      <c r="F10" s="43">
        <v>3</v>
      </c>
      <c r="G10" s="43">
        <v>672</v>
      </c>
      <c r="H10" s="43">
        <v>2</v>
      </c>
      <c r="I10" s="43"/>
      <c r="J10" s="4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4">
        <f t="shared" ref="U10:V10" si="7">SUM(E10+G10+I10+K10+M10+O10+Q10+S10)</f>
        <v>1585</v>
      </c>
      <c r="V10" s="44">
        <f t="shared" si="7"/>
        <v>5</v>
      </c>
      <c r="W10" s="16">
        <v>1</v>
      </c>
      <c r="X10" s="16" t="s">
        <v>30</v>
      </c>
      <c r="Y10" s="16" t="s">
        <v>30</v>
      </c>
      <c r="Z10" s="16" t="s">
        <v>29</v>
      </c>
      <c r="AA10" s="108" t="s">
        <v>31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8" t="s">
        <v>1189</v>
      </c>
      <c r="B11" s="8" t="s">
        <v>1190</v>
      </c>
      <c r="C11" s="9">
        <v>80109</v>
      </c>
      <c r="D11" s="43">
        <v>3</v>
      </c>
      <c r="E11" s="43">
        <v>2202</v>
      </c>
      <c r="F11" s="43">
        <v>4</v>
      </c>
      <c r="G11" s="43">
        <v>912</v>
      </c>
      <c r="H11" s="43">
        <v>1</v>
      </c>
      <c r="I11" s="43">
        <v>45</v>
      </c>
      <c r="J11" s="43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44">
        <f t="shared" ref="U11:V11" si="8">SUM(E11+G11+I11+K11+M11+O11+Q11+S11)</f>
        <v>3159</v>
      </c>
      <c r="V11" s="44">
        <f t="shared" si="8"/>
        <v>5</v>
      </c>
      <c r="W11" s="45">
        <v>1</v>
      </c>
      <c r="X11" s="16" t="s">
        <v>30</v>
      </c>
      <c r="Y11" s="16" t="s">
        <v>30</v>
      </c>
      <c r="Z11" s="16" t="s">
        <v>29</v>
      </c>
      <c r="AA11" s="108" t="s">
        <v>31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8" t="s">
        <v>1193</v>
      </c>
      <c r="B12" s="8" t="s">
        <v>1194</v>
      </c>
      <c r="C12" s="9">
        <v>80113</v>
      </c>
      <c r="D12" s="43">
        <v>2</v>
      </c>
      <c r="E12" s="43">
        <v>1345</v>
      </c>
      <c r="F12" s="43">
        <v>4</v>
      </c>
      <c r="G12" s="43">
        <v>623</v>
      </c>
      <c r="H12" s="43">
        <v>1</v>
      </c>
      <c r="I12" s="43"/>
      <c r="J12" s="43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44">
        <f t="shared" ref="U12:V12" si="9">SUM(E12+G12+I12+K12+M12+O12+Q12+S12)</f>
        <v>1968</v>
      </c>
      <c r="V12" s="44">
        <f t="shared" si="9"/>
        <v>5</v>
      </c>
      <c r="W12" s="45">
        <v>1</v>
      </c>
      <c r="X12" s="16" t="s">
        <v>30</v>
      </c>
      <c r="Y12" s="16" t="s">
        <v>30</v>
      </c>
      <c r="Z12" s="16" t="s">
        <v>29</v>
      </c>
      <c r="AA12" s="108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8" t="s">
        <v>1197</v>
      </c>
      <c r="B13" s="8" t="s">
        <v>1198</v>
      </c>
      <c r="C13" s="9">
        <v>80115</v>
      </c>
      <c r="D13" s="43">
        <v>5</v>
      </c>
      <c r="E13" s="43">
        <v>1885</v>
      </c>
      <c r="F13" s="43">
        <v>3</v>
      </c>
      <c r="G13" s="43">
        <v>1324</v>
      </c>
      <c r="H13" s="43">
        <v>2</v>
      </c>
      <c r="I13" s="43">
        <v>38</v>
      </c>
      <c r="J13" s="43">
        <v>0</v>
      </c>
      <c r="K13" s="16">
        <v>85</v>
      </c>
      <c r="L13" s="16">
        <v>0</v>
      </c>
      <c r="M13" s="16"/>
      <c r="N13" s="16"/>
      <c r="O13" s="16">
        <v>65</v>
      </c>
      <c r="P13" s="16">
        <v>0</v>
      </c>
      <c r="Q13" s="16"/>
      <c r="R13" s="16"/>
      <c r="S13" s="16"/>
      <c r="T13" s="16"/>
      <c r="U13" s="44">
        <f t="shared" ref="U13:V13" si="10">SUM(E13+G13+I13+K13+M13+O13+Q13+S13)</f>
        <v>3397</v>
      </c>
      <c r="V13" s="44">
        <f t="shared" si="10"/>
        <v>5</v>
      </c>
      <c r="W13" s="16">
        <v>1</v>
      </c>
      <c r="X13" s="16" t="s">
        <v>30</v>
      </c>
      <c r="Y13" s="16" t="s">
        <v>30</v>
      </c>
      <c r="Z13" s="16" t="s">
        <v>29</v>
      </c>
      <c r="AA13" s="108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8" t="s">
        <v>1201</v>
      </c>
      <c r="B14" s="8" t="s">
        <v>1202</v>
      </c>
      <c r="C14" s="9">
        <v>80116</v>
      </c>
      <c r="D14" s="43">
        <v>2</v>
      </c>
      <c r="E14" s="43">
        <v>1441</v>
      </c>
      <c r="F14" s="43">
        <v>3</v>
      </c>
      <c r="G14" s="43">
        <v>1395</v>
      </c>
      <c r="H14" s="43">
        <v>2</v>
      </c>
      <c r="I14" s="43"/>
      <c r="J14" s="4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44">
        <f t="shared" ref="U14:V14" si="11">SUM(E14+G14+I14+K14+M14+O14+Q14+S14)</f>
        <v>2836</v>
      </c>
      <c r="V14" s="44">
        <f t="shared" si="11"/>
        <v>5</v>
      </c>
      <c r="W14" s="16">
        <v>2</v>
      </c>
      <c r="X14" s="16" t="s">
        <v>30</v>
      </c>
      <c r="Y14" s="16" t="s">
        <v>30</v>
      </c>
      <c r="Z14" s="16" t="s">
        <v>29</v>
      </c>
      <c r="AA14" s="108" t="s">
        <v>31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8" t="s">
        <v>1205</v>
      </c>
      <c r="B15" s="8" t="s">
        <v>382</v>
      </c>
      <c r="C15" s="9">
        <v>80117</v>
      </c>
      <c r="D15" s="43">
        <v>3</v>
      </c>
      <c r="E15" s="43">
        <v>1678</v>
      </c>
      <c r="F15" s="43">
        <v>4</v>
      </c>
      <c r="G15" s="43">
        <v>764</v>
      </c>
      <c r="H15" s="43">
        <v>1</v>
      </c>
      <c r="I15" s="43"/>
      <c r="J15" s="43"/>
      <c r="K15" s="16"/>
      <c r="L15" s="16"/>
      <c r="M15" s="16"/>
      <c r="N15" s="16"/>
      <c r="O15" s="16">
        <v>78</v>
      </c>
      <c r="P15" s="16">
        <v>0</v>
      </c>
      <c r="Q15" s="16"/>
      <c r="R15" s="16"/>
      <c r="S15" s="16"/>
      <c r="T15" s="16"/>
      <c r="U15" s="44">
        <f t="shared" ref="U15:V15" si="12">SUM(E15+G15+I15+K15+M15+O15+Q15+S15)</f>
        <v>2520</v>
      </c>
      <c r="V15" s="44">
        <f t="shared" si="12"/>
        <v>5</v>
      </c>
      <c r="W15" s="16">
        <v>1</v>
      </c>
      <c r="X15" s="16" t="s">
        <v>30</v>
      </c>
      <c r="Y15" s="16" t="s">
        <v>30</v>
      </c>
      <c r="Z15" s="16" t="s">
        <v>29</v>
      </c>
      <c r="AA15" s="108" t="s">
        <v>31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8" t="s">
        <v>1209</v>
      </c>
      <c r="B16" s="8" t="s">
        <v>1210</v>
      </c>
      <c r="C16" s="9">
        <v>80118</v>
      </c>
      <c r="D16" s="43">
        <v>2</v>
      </c>
      <c r="E16" s="43">
        <v>2737</v>
      </c>
      <c r="F16" s="43">
        <v>4</v>
      </c>
      <c r="G16" s="43">
        <v>1033</v>
      </c>
      <c r="H16" s="43">
        <v>1</v>
      </c>
      <c r="I16" s="43"/>
      <c r="J16" s="43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44">
        <f t="shared" ref="U16:V16" si="13">SUM(E16+G16+I16+K16+M16+O16+Q16+S16)</f>
        <v>3770</v>
      </c>
      <c r="V16" s="44">
        <f t="shared" si="13"/>
        <v>5</v>
      </c>
      <c r="W16" s="16">
        <v>1</v>
      </c>
      <c r="X16" s="16" t="s">
        <v>30</v>
      </c>
      <c r="Y16" s="16" t="s">
        <v>30</v>
      </c>
      <c r="Z16" s="16" t="s">
        <v>29</v>
      </c>
      <c r="AA16" s="108" t="s">
        <v>31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8" t="s">
        <v>1213</v>
      </c>
      <c r="B17" s="8" t="s">
        <v>1214</v>
      </c>
      <c r="C17" s="9">
        <v>80122</v>
      </c>
      <c r="D17" s="43">
        <v>3</v>
      </c>
      <c r="E17" s="43">
        <v>1901</v>
      </c>
      <c r="F17" s="43">
        <v>3</v>
      </c>
      <c r="G17" s="43">
        <v>1492</v>
      </c>
      <c r="H17" s="43">
        <v>2</v>
      </c>
      <c r="I17" s="43"/>
      <c r="J17" s="43"/>
      <c r="K17" s="16"/>
      <c r="L17" s="16"/>
      <c r="M17" s="16">
        <v>38</v>
      </c>
      <c r="N17" s="16">
        <v>0</v>
      </c>
      <c r="O17" s="16"/>
      <c r="P17" s="16"/>
      <c r="Q17" s="16"/>
      <c r="R17" s="16"/>
      <c r="S17" s="16"/>
      <c r="T17" s="16"/>
      <c r="U17" s="44">
        <f t="shared" ref="U17:V17" si="14">SUM(E17+G17+I17+K17+M17+O17+Q17+S17)</f>
        <v>3431</v>
      </c>
      <c r="V17" s="44">
        <f t="shared" si="14"/>
        <v>5</v>
      </c>
      <c r="W17" s="16">
        <v>1</v>
      </c>
      <c r="X17" s="16" t="s">
        <v>30</v>
      </c>
      <c r="Y17" s="16" t="s">
        <v>30</v>
      </c>
      <c r="Z17" s="16" t="s">
        <v>29</v>
      </c>
      <c r="AA17" s="108" t="s">
        <v>31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8" t="s">
        <v>1219</v>
      </c>
      <c r="B18" s="8" t="s">
        <v>992</v>
      </c>
      <c r="C18" s="9">
        <v>80125</v>
      </c>
      <c r="D18" s="43">
        <v>2</v>
      </c>
      <c r="E18" s="43">
        <v>2453</v>
      </c>
      <c r="F18" s="43">
        <v>4</v>
      </c>
      <c r="G18" s="43">
        <v>653</v>
      </c>
      <c r="H18" s="43">
        <v>1</v>
      </c>
      <c r="I18" s="43"/>
      <c r="J18" s="4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44">
        <f t="shared" ref="U18:V18" si="15">SUM(E18+G18+I18+K18+M18+O18+Q18+S18)</f>
        <v>3106</v>
      </c>
      <c r="V18" s="44">
        <f t="shared" si="15"/>
        <v>5</v>
      </c>
      <c r="W18" s="16">
        <v>1</v>
      </c>
      <c r="X18" s="16" t="s">
        <v>30</v>
      </c>
      <c r="Y18" s="16" t="s">
        <v>30</v>
      </c>
      <c r="Z18" s="16" t="s">
        <v>29</v>
      </c>
      <c r="AA18" s="108" t="s">
        <v>31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8" t="s">
        <v>1222</v>
      </c>
      <c r="B19" s="8" t="s">
        <v>1223</v>
      </c>
      <c r="C19" s="9">
        <v>80127</v>
      </c>
      <c r="D19" s="43">
        <v>3</v>
      </c>
      <c r="E19" s="43">
        <v>1534</v>
      </c>
      <c r="F19" s="43">
        <v>3</v>
      </c>
      <c r="G19" s="43">
        <v>937</v>
      </c>
      <c r="H19" s="43">
        <v>2</v>
      </c>
      <c r="I19" s="43"/>
      <c r="J19" s="43"/>
      <c r="K19" s="16">
        <v>89</v>
      </c>
      <c r="L19" s="16">
        <v>0</v>
      </c>
      <c r="M19" s="16"/>
      <c r="N19" s="16"/>
      <c r="O19" s="16"/>
      <c r="P19" s="16"/>
      <c r="Q19" s="16"/>
      <c r="R19" s="16"/>
      <c r="S19" s="16"/>
      <c r="T19" s="16"/>
      <c r="U19" s="44">
        <f t="shared" ref="U19:V19" si="16">SUM(E19+G19+I19+K19+M19+O19+Q19+S19)</f>
        <v>2560</v>
      </c>
      <c r="V19" s="44">
        <f t="shared" si="16"/>
        <v>5</v>
      </c>
      <c r="W19" s="16">
        <v>2</v>
      </c>
      <c r="X19" s="16" t="s">
        <v>30</v>
      </c>
      <c r="Y19" s="16" t="s">
        <v>30</v>
      </c>
      <c r="Z19" s="16" t="s">
        <v>29</v>
      </c>
      <c r="AA19" s="108" t="s">
        <v>31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8" t="s">
        <v>1226</v>
      </c>
      <c r="B20" s="8" t="s">
        <v>1102</v>
      </c>
      <c r="C20" s="9">
        <v>80128</v>
      </c>
      <c r="D20" s="43">
        <v>5</v>
      </c>
      <c r="E20" s="43">
        <v>2298</v>
      </c>
      <c r="F20" s="43">
        <v>3</v>
      </c>
      <c r="G20" s="43">
        <v>1161</v>
      </c>
      <c r="H20" s="43">
        <v>2</v>
      </c>
      <c r="I20" s="43">
        <v>73</v>
      </c>
      <c r="J20" s="43">
        <v>0</v>
      </c>
      <c r="K20" s="16"/>
      <c r="L20" s="16"/>
      <c r="M20" s="16">
        <v>52</v>
      </c>
      <c r="N20" s="16">
        <v>0</v>
      </c>
      <c r="O20" s="16">
        <v>59</v>
      </c>
      <c r="P20" s="16">
        <v>0</v>
      </c>
      <c r="Q20" s="16"/>
      <c r="R20" s="16"/>
      <c r="S20" s="16"/>
      <c r="T20" s="16"/>
      <c r="U20" s="44">
        <f t="shared" ref="U20:V20" si="17">SUM(E20+G20+I20+K20+M20+O20+Q20+S20)</f>
        <v>3643</v>
      </c>
      <c r="V20" s="44">
        <f t="shared" si="17"/>
        <v>5</v>
      </c>
      <c r="W20" s="16">
        <v>2</v>
      </c>
      <c r="X20" s="16" t="s">
        <v>30</v>
      </c>
      <c r="Y20" s="16" t="s">
        <v>30</v>
      </c>
      <c r="Z20" s="16" t="s">
        <v>29</v>
      </c>
      <c r="AA20" s="108" t="s">
        <v>31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8" t="s">
        <v>1229</v>
      </c>
      <c r="B21" s="8" t="s">
        <v>1230</v>
      </c>
      <c r="C21" s="9">
        <v>80201</v>
      </c>
      <c r="D21" s="43">
        <v>4</v>
      </c>
      <c r="E21" s="43">
        <v>2346</v>
      </c>
      <c r="F21" s="43">
        <v>3</v>
      </c>
      <c r="G21" s="43">
        <v>5497</v>
      </c>
      <c r="H21" s="43">
        <v>8</v>
      </c>
      <c r="I21" s="43">
        <v>142</v>
      </c>
      <c r="J21" s="43">
        <v>0</v>
      </c>
      <c r="K21" s="16">
        <v>115</v>
      </c>
      <c r="L21" s="16">
        <v>0</v>
      </c>
      <c r="M21" s="16"/>
      <c r="N21" s="16"/>
      <c r="O21" s="16"/>
      <c r="P21" s="16"/>
      <c r="Q21" s="16"/>
      <c r="R21" s="16"/>
      <c r="S21" s="16"/>
      <c r="T21" s="16"/>
      <c r="U21" s="44">
        <f t="shared" ref="U21:V21" si="18">SUM(E21+G21+I21+K21+M21+O21+Q21+S21)</f>
        <v>8100</v>
      </c>
      <c r="V21" s="44">
        <f t="shared" si="18"/>
        <v>11</v>
      </c>
      <c r="W21" s="16">
        <v>1</v>
      </c>
      <c r="X21" s="16" t="s">
        <v>29</v>
      </c>
      <c r="Y21" s="16" t="s">
        <v>29</v>
      </c>
      <c r="Z21" s="16" t="s">
        <v>30</v>
      </c>
      <c r="AA21" s="108" t="s">
        <v>31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8" t="s">
        <v>1233</v>
      </c>
      <c r="B22" s="8" t="s">
        <v>49</v>
      </c>
      <c r="C22" s="9">
        <v>80202</v>
      </c>
      <c r="D22" s="43">
        <v>5</v>
      </c>
      <c r="E22" s="43">
        <v>2443</v>
      </c>
      <c r="F22" s="43">
        <v>3</v>
      </c>
      <c r="G22" s="43">
        <v>3111</v>
      </c>
      <c r="H22" s="43">
        <v>4</v>
      </c>
      <c r="I22" s="43">
        <v>55</v>
      </c>
      <c r="J22" s="43">
        <v>0</v>
      </c>
      <c r="K22" s="16">
        <v>143</v>
      </c>
      <c r="L22" s="16">
        <v>0</v>
      </c>
      <c r="M22" s="16">
        <v>41</v>
      </c>
      <c r="N22" s="16">
        <v>0</v>
      </c>
      <c r="O22" s="16"/>
      <c r="P22" s="16"/>
      <c r="Q22" s="16"/>
      <c r="R22" s="16"/>
      <c r="S22" s="16"/>
      <c r="T22" s="16"/>
      <c r="U22" s="44">
        <f t="shared" ref="U22:V22" si="19">SUM(E22+G22+I22+K22+M22+O22+Q22+S22)</f>
        <v>5793</v>
      </c>
      <c r="V22" s="44">
        <f t="shared" si="19"/>
        <v>7</v>
      </c>
      <c r="W22" s="16">
        <v>1</v>
      </c>
      <c r="X22" s="16" t="s">
        <v>29</v>
      </c>
      <c r="Y22" s="16" t="s">
        <v>29</v>
      </c>
      <c r="Z22" s="16" t="s">
        <v>30</v>
      </c>
      <c r="AA22" s="108" t="s">
        <v>31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8" t="s">
        <v>1236</v>
      </c>
      <c r="B23" s="8" t="s">
        <v>1237</v>
      </c>
      <c r="C23" s="9">
        <v>80203</v>
      </c>
      <c r="D23" s="43">
        <v>3</v>
      </c>
      <c r="E23" s="43">
        <v>4148</v>
      </c>
      <c r="F23" s="43">
        <v>5</v>
      </c>
      <c r="G23" s="43">
        <v>5274</v>
      </c>
      <c r="H23" s="43">
        <v>6</v>
      </c>
      <c r="I23" s="43">
        <v>111</v>
      </c>
      <c r="J23" s="43">
        <v>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44">
        <f t="shared" ref="U23:V23" si="20">SUM(E23+G23+I23+K23+M23+O23+Q23+S23)</f>
        <v>9533</v>
      </c>
      <c r="V23" s="44">
        <f t="shared" si="20"/>
        <v>11</v>
      </c>
      <c r="W23" s="16">
        <v>2</v>
      </c>
      <c r="X23" s="16" t="s">
        <v>29</v>
      </c>
      <c r="Y23" s="16" t="s">
        <v>29</v>
      </c>
      <c r="Z23" s="16" t="s">
        <v>30</v>
      </c>
      <c r="AA23" s="108" t="s">
        <v>31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8" t="s">
        <v>1240</v>
      </c>
      <c r="B24" s="8" t="s">
        <v>246</v>
      </c>
      <c r="C24" s="9">
        <v>80204</v>
      </c>
      <c r="D24" s="43">
        <v>7</v>
      </c>
      <c r="E24" s="43">
        <v>2590</v>
      </c>
      <c r="F24" s="43">
        <v>4</v>
      </c>
      <c r="G24" s="43">
        <v>3384</v>
      </c>
      <c r="H24" s="43">
        <v>5</v>
      </c>
      <c r="I24" s="43">
        <v>99</v>
      </c>
      <c r="J24" s="43">
        <v>0</v>
      </c>
      <c r="K24" s="16">
        <v>137</v>
      </c>
      <c r="L24" s="16">
        <v>0</v>
      </c>
      <c r="M24" s="16">
        <v>42</v>
      </c>
      <c r="N24" s="16">
        <v>0</v>
      </c>
      <c r="O24" s="16">
        <v>156</v>
      </c>
      <c r="P24" s="16">
        <v>0</v>
      </c>
      <c r="Q24" s="16">
        <v>46</v>
      </c>
      <c r="R24" s="16">
        <v>0</v>
      </c>
      <c r="S24" s="16"/>
      <c r="T24" s="16"/>
      <c r="U24" s="44">
        <f t="shared" ref="U24:V24" si="21">SUM(E24+G24+I24+K24+M24+O24+Q24+S24)</f>
        <v>6454</v>
      </c>
      <c r="V24" s="44">
        <f t="shared" si="21"/>
        <v>9</v>
      </c>
      <c r="W24" s="16">
        <v>1</v>
      </c>
      <c r="X24" s="16" t="s">
        <v>29</v>
      </c>
      <c r="Y24" s="16" t="s">
        <v>29</v>
      </c>
      <c r="Z24" s="16" t="s">
        <v>30</v>
      </c>
      <c r="AA24" s="108" t="s">
        <v>31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8" t="s">
        <v>1243</v>
      </c>
      <c r="B25" s="8" t="s">
        <v>1244</v>
      </c>
      <c r="C25" s="9">
        <v>80206</v>
      </c>
      <c r="D25" s="43">
        <v>3</v>
      </c>
      <c r="E25" s="43">
        <v>4332</v>
      </c>
      <c r="F25" s="43">
        <v>5</v>
      </c>
      <c r="G25" s="43">
        <v>5395</v>
      </c>
      <c r="H25" s="43">
        <v>6</v>
      </c>
      <c r="I25" s="43"/>
      <c r="J25" s="43"/>
      <c r="K25" s="16">
        <v>266</v>
      </c>
      <c r="L25" s="16">
        <v>0</v>
      </c>
      <c r="M25" s="16"/>
      <c r="N25" s="16"/>
      <c r="O25" s="16"/>
      <c r="P25" s="16"/>
      <c r="Q25" s="16"/>
      <c r="R25" s="16"/>
      <c r="S25" s="16"/>
      <c r="T25" s="16"/>
      <c r="U25" s="44">
        <f t="shared" ref="U25:V25" si="22">SUM(E25+G25+I25+K25+M25+O25+Q25+S25)</f>
        <v>9993</v>
      </c>
      <c r="V25" s="44">
        <f t="shared" si="22"/>
        <v>11</v>
      </c>
      <c r="W25" s="16">
        <v>2</v>
      </c>
      <c r="X25" s="16" t="s">
        <v>29</v>
      </c>
      <c r="Y25" s="16" t="s">
        <v>29</v>
      </c>
      <c r="Z25" s="16" t="s">
        <v>30</v>
      </c>
      <c r="AA25" s="108" t="s">
        <v>31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8" t="s">
        <v>1248</v>
      </c>
      <c r="B26" s="8" t="s">
        <v>927</v>
      </c>
      <c r="C26" s="9">
        <v>80207</v>
      </c>
      <c r="D26" s="43">
        <v>4</v>
      </c>
      <c r="E26" s="43">
        <v>3797</v>
      </c>
      <c r="F26" s="43">
        <v>6</v>
      </c>
      <c r="G26" s="43">
        <v>3358</v>
      </c>
      <c r="H26" s="43">
        <v>5</v>
      </c>
      <c r="I26" s="43">
        <v>146</v>
      </c>
      <c r="J26" s="43">
        <v>0</v>
      </c>
      <c r="K26" s="16">
        <v>247</v>
      </c>
      <c r="L26" s="16">
        <v>0</v>
      </c>
      <c r="M26" s="16"/>
      <c r="N26" s="16"/>
      <c r="O26" s="16"/>
      <c r="P26" s="16"/>
      <c r="Q26" s="16"/>
      <c r="R26" s="16"/>
      <c r="S26" s="16"/>
      <c r="T26" s="16"/>
      <c r="U26" s="44">
        <f t="shared" ref="U26:V26" si="23">SUM(E26+G26+I26+K26+M26+O26+Q26+S26)</f>
        <v>7548</v>
      </c>
      <c r="V26" s="44">
        <f t="shared" si="23"/>
        <v>11</v>
      </c>
      <c r="W26" s="16">
        <v>2</v>
      </c>
      <c r="X26" s="16" t="s">
        <v>30</v>
      </c>
      <c r="Y26" s="16" t="s">
        <v>30</v>
      </c>
      <c r="Z26" s="16" t="s">
        <v>29</v>
      </c>
      <c r="AA26" s="108" t="s">
        <v>31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8" t="s">
        <v>1251</v>
      </c>
      <c r="B27" s="8" t="s">
        <v>1252</v>
      </c>
      <c r="C27" s="9">
        <v>80208</v>
      </c>
      <c r="D27" s="43">
        <v>4</v>
      </c>
      <c r="E27" s="43">
        <v>3503</v>
      </c>
      <c r="F27" s="43">
        <v>5</v>
      </c>
      <c r="G27" s="43">
        <v>2952</v>
      </c>
      <c r="H27" s="43">
        <v>4</v>
      </c>
      <c r="I27" s="43"/>
      <c r="J27" s="43"/>
      <c r="K27" s="16">
        <v>88</v>
      </c>
      <c r="L27" s="16">
        <v>0</v>
      </c>
      <c r="M27" s="16"/>
      <c r="N27" s="16"/>
      <c r="O27" s="16">
        <v>186</v>
      </c>
      <c r="P27" s="16">
        <v>0</v>
      </c>
      <c r="Q27" s="16"/>
      <c r="R27" s="16"/>
      <c r="S27" s="16"/>
      <c r="T27" s="16"/>
      <c r="U27" s="44">
        <f t="shared" ref="U27:V27" si="24">SUM(E27+G27+I27+K27+M27+O27+Q27+S27)</f>
        <v>6729</v>
      </c>
      <c r="V27" s="44">
        <f t="shared" si="24"/>
        <v>9</v>
      </c>
      <c r="W27" s="16">
        <v>1</v>
      </c>
      <c r="X27" s="16" t="s">
        <v>30</v>
      </c>
      <c r="Y27" s="16" t="s">
        <v>30</v>
      </c>
      <c r="Z27" s="16" t="s">
        <v>29</v>
      </c>
      <c r="AA27" s="108" t="s">
        <v>31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8" t="s">
        <v>1255</v>
      </c>
      <c r="B28" s="8" t="s">
        <v>1256</v>
      </c>
      <c r="C28" s="9">
        <v>80211</v>
      </c>
      <c r="D28" s="43">
        <v>3</v>
      </c>
      <c r="E28" s="43">
        <v>5645</v>
      </c>
      <c r="F28" s="43">
        <v>5</v>
      </c>
      <c r="G28" s="43">
        <v>6452</v>
      </c>
      <c r="H28" s="43">
        <v>6</v>
      </c>
      <c r="I28" s="43"/>
      <c r="J28" s="43"/>
      <c r="K28" s="16">
        <v>299</v>
      </c>
      <c r="L28" s="16">
        <v>0</v>
      </c>
      <c r="M28" s="16"/>
      <c r="N28" s="16"/>
      <c r="O28" s="16"/>
      <c r="P28" s="16"/>
      <c r="Q28" s="16"/>
      <c r="R28" s="16"/>
      <c r="S28" s="16"/>
      <c r="T28" s="16"/>
      <c r="U28" s="44">
        <f t="shared" ref="U28:V28" si="25">SUM(E28+G28+I28+K28+M28+O28+Q28+S28)</f>
        <v>12396</v>
      </c>
      <c r="V28" s="44">
        <f t="shared" si="25"/>
        <v>11</v>
      </c>
      <c r="W28" s="16">
        <v>1</v>
      </c>
      <c r="X28" s="16" t="s">
        <v>29</v>
      </c>
      <c r="Y28" s="16" t="s">
        <v>29</v>
      </c>
      <c r="Z28" s="16" t="s">
        <v>30</v>
      </c>
      <c r="AA28" s="108" t="s">
        <v>31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8" t="s">
        <v>1259</v>
      </c>
      <c r="B29" s="8" t="s">
        <v>1260</v>
      </c>
      <c r="C29" s="9">
        <v>80301</v>
      </c>
      <c r="D29" s="43">
        <v>3</v>
      </c>
      <c r="E29" s="43">
        <v>1344</v>
      </c>
      <c r="F29" s="43">
        <v>3</v>
      </c>
      <c r="G29" s="43">
        <v>1137</v>
      </c>
      <c r="H29" s="43">
        <v>2</v>
      </c>
      <c r="I29" s="43"/>
      <c r="J29" s="43"/>
      <c r="K29" s="16"/>
      <c r="L29" s="16"/>
      <c r="M29" s="16">
        <v>18</v>
      </c>
      <c r="N29" s="16">
        <v>0</v>
      </c>
      <c r="O29" s="16"/>
      <c r="P29" s="16"/>
      <c r="Q29" s="16"/>
      <c r="R29" s="16"/>
      <c r="S29" s="16"/>
      <c r="T29" s="16"/>
      <c r="U29" s="44">
        <f t="shared" ref="U29:V29" si="26">SUM(E29+G29+I29+K29+M29+O29+Q29+S29)</f>
        <v>2499</v>
      </c>
      <c r="V29" s="44">
        <f t="shared" si="26"/>
        <v>5</v>
      </c>
      <c r="W29" s="16">
        <v>0</v>
      </c>
      <c r="X29" s="16" t="s">
        <v>30</v>
      </c>
      <c r="Y29" s="16" t="s">
        <v>30</v>
      </c>
      <c r="Z29" s="16" t="s">
        <v>29</v>
      </c>
      <c r="AA29" s="108" t="s">
        <v>31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8" t="s">
        <v>1265</v>
      </c>
      <c r="B30" s="8" t="s">
        <v>1266</v>
      </c>
      <c r="C30" s="9">
        <v>80302</v>
      </c>
      <c r="D30" s="43">
        <v>4</v>
      </c>
      <c r="E30" s="43">
        <v>2456</v>
      </c>
      <c r="F30" s="43">
        <v>3</v>
      </c>
      <c r="G30" s="43">
        <v>1482</v>
      </c>
      <c r="H30" s="43">
        <v>2</v>
      </c>
      <c r="I30" s="43">
        <v>86</v>
      </c>
      <c r="J30" s="43">
        <v>0</v>
      </c>
      <c r="K30" s="16">
        <v>96</v>
      </c>
      <c r="L30" s="16">
        <v>0</v>
      </c>
      <c r="M30" s="16"/>
      <c r="N30" s="16"/>
      <c r="O30" s="16"/>
      <c r="P30" s="16"/>
      <c r="Q30" s="16"/>
      <c r="R30" s="16"/>
      <c r="S30" s="16"/>
      <c r="T30" s="16"/>
      <c r="U30" s="44">
        <f t="shared" ref="U30:V30" si="27">SUM(E30+G30+I30+K30+M30+O30+Q30+S30)</f>
        <v>4120</v>
      </c>
      <c r="V30" s="44">
        <f t="shared" si="27"/>
        <v>5</v>
      </c>
      <c r="W30" s="16">
        <v>1</v>
      </c>
      <c r="X30" s="16" t="s">
        <v>30</v>
      </c>
      <c r="Y30" s="16" t="s">
        <v>30</v>
      </c>
      <c r="Z30" s="16" t="s">
        <v>29</v>
      </c>
      <c r="AA30" s="108" t="s">
        <v>31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8" t="s">
        <v>1269</v>
      </c>
      <c r="B31" s="8" t="s">
        <v>1270</v>
      </c>
      <c r="C31" s="9">
        <v>80303</v>
      </c>
      <c r="D31" s="43">
        <v>3</v>
      </c>
      <c r="E31" s="43">
        <v>1585</v>
      </c>
      <c r="F31" s="43">
        <v>3</v>
      </c>
      <c r="G31" s="43">
        <v>1273</v>
      </c>
      <c r="H31" s="43">
        <v>2</v>
      </c>
      <c r="I31" s="43"/>
      <c r="J31" s="43"/>
      <c r="K31" s="16">
        <v>55</v>
      </c>
      <c r="L31" s="16">
        <v>0</v>
      </c>
      <c r="M31" s="16"/>
      <c r="N31" s="16"/>
      <c r="O31" s="16"/>
      <c r="P31" s="16"/>
      <c r="Q31" s="16"/>
      <c r="R31" s="16"/>
      <c r="S31" s="16"/>
      <c r="T31" s="16"/>
      <c r="U31" s="44">
        <f t="shared" ref="U31:V31" si="28">SUM(E31+G31+I31+K31+M31+O31+Q31+S31)</f>
        <v>2913</v>
      </c>
      <c r="V31" s="44">
        <f t="shared" si="28"/>
        <v>5</v>
      </c>
      <c r="W31" s="16">
        <v>0</v>
      </c>
      <c r="X31" s="16" t="s">
        <v>30</v>
      </c>
      <c r="Y31" s="16" t="s">
        <v>30</v>
      </c>
      <c r="Z31" s="16" t="s">
        <v>29</v>
      </c>
      <c r="AA31" s="108" t="s">
        <v>31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8" t="s">
        <v>1273</v>
      </c>
      <c r="B32" s="8" t="s">
        <v>1274</v>
      </c>
      <c r="C32" s="9">
        <v>80304</v>
      </c>
      <c r="D32" s="43">
        <v>3</v>
      </c>
      <c r="E32" s="43">
        <v>1528</v>
      </c>
      <c r="F32" s="43">
        <v>2</v>
      </c>
      <c r="G32" s="43">
        <v>1875</v>
      </c>
      <c r="H32" s="43">
        <v>3</v>
      </c>
      <c r="I32" s="43">
        <v>90</v>
      </c>
      <c r="J32" s="43">
        <v>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4">
        <f t="shared" ref="U32:V32" si="29">SUM(E32+G32+I32+K32+M32+O32+Q32+S32)</f>
        <v>3493</v>
      </c>
      <c r="V32" s="44">
        <f t="shared" si="29"/>
        <v>5</v>
      </c>
      <c r="W32" s="16">
        <v>1</v>
      </c>
      <c r="X32" s="16" t="s">
        <v>29</v>
      </c>
      <c r="Y32" s="16" t="s">
        <v>29</v>
      </c>
      <c r="Z32" s="16" t="s">
        <v>30</v>
      </c>
      <c r="AA32" s="108" t="s">
        <v>31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8" t="s">
        <v>1277</v>
      </c>
      <c r="B33" s="8" t="s">
        <v>1278</v>
      </c>
      <c r="C33" s="9">
        <v>80305</v>
      </c>
      <c r="D33" s="43">
        <v>2</v>
      </c>
      <c r="E33" s="43">
        <v>2266</v>
      </c>
      <c r="F33" s="43">
        <v>3</v>
      </c>
      <c r="G33" s="43">
        <v>1175</v>
      </c>
      <c r="H33" s="43">
        <v>2</v>
      </c>
      <c r="I33" s="43"/>
      <c r="J33" s="4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44">
        <f t="shared" ref="U33:V33" si="30">SUM(E33+G33+I33+K33+M33+O33+Q33+S33)</f>
        <v>3441</v>
      </c>
      <c r="V33" s="44">
        <f t="shared" si="30"/>
        <v>5</v>
      </c>
      <c r="W33" s="16">
        <v>1</v>
      </c>
      <c r="X33" s="16" t="s">
        <v>30</v>
      </c>
      <c r="Y33" s="16" t="s">
        <v>30</v>
      </c>
      <c r="Z33" s="16" t="s">
        <v>29</v>
      </c>
      <c r="AA33" s="108" t="s">
        <v>31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8" t="s">
        <v>1281</v>
      </c>
      <c r="B34" s="8" t="s">
        <v>1282</v>
      </c>
      <c r="C34" s="9">
        <v>80306</v>
      </c>
      <c r="D34" s="43">
        <v>4</v>
      </c>
      <c r="E34" s="43">
        <v>2063</v>
      </c>
      <c r="F34" s="43">
        <v>4</v>
      </c>
      <c r="G34" s="43">
        <v>2576</v>
      </c>
      <c r="H34" s="43">
        <v>5</v>
      </c>
      <c r="I34" s="43">
        <v>54</v>
      </c>
      <c r="J34" s="43">
        <v>0</v>
      </c>
      <c r="K34" s="16">
        <v>96</v>
      </c>
      <c r="L34" s="16">
        <v>0</v>
      </c>
      <c r="M34" s="16"/>
      <c r="N34" s="16"/>
      <c r="O34" s="16"/>
      <c r="P34" s="16"/>
      <c r="Q34" s="16"/>
      <c r="R34" s="16"/>
      <c r="S34" s="16"/>
      <c r="T34" s="16"/>
      <c r="U34" s="44">
        <f t="shared" ref="U34:V34" si="31">SUM(E34+G34+I34+K34+M34+O34+Q34+S34)</f>
        <v>4789</v>
      </c>
      <c r="V34" s="44">
        <f t="shared" si="31"/>
        <v>9</v>
      </c>
      <c r="W34" s="16">
        <v>1</v>
      </c>
      <c r="X34" s="16" t="s">
        <v>29</v>
      </c>
      <c r="Y34" s="16" t="s">
        <v>29</v>
      </c>
      <c r="Z34" s="16" t="s">
        <v>30</v>
      </c>
      <c r="AA34" s="108" t="s">
        <v>31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8" t="s">
        <v>1286</v>
      </c>
      <c r="B35" s="8" t="s">
        <v>1287</v>
      </c>
      <c r="C35" s="9">
        <v>80307</v>
      </c>
      <c r="D35" s="43">
        <v>3</v>
      </c>
      <c r="E35" s="43">
        <v>3159</v>
      </c>
      <c r="F35" s="43">
        <v>4</v>
      </c>
      <c r="G35" s="43">
        <v>3417</v>
      </c>
      <c r="H35" s="43">
        <v>5</v>
      </c>
      <c r="I35" s="43">
        <v>135</v>
      </c>
      <c r="J35" s="43">
        <v>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44">
        <f t="shared" ref="U35:V35" si="32">SUM(E35+G35+I35+K35+M35+O35+Q35+S35)</f>
        <v>6711</v>
      </c>
      <c r="V35" s="44">
        <f t="shared" si="32"/>
        <v>9</v>
      </c>
      <c r="W35" s="16">
        <v>0</v>
      </c>
      <c r="X35" s="16" t="s">
        <v>29</v>
      </c>
      <c r="Y35" s="16" t="s">
        <v>29</v>
      </c>
      <c r="Z35" s="16" t="s">
        <v>30</v>
      </c>
      <c r="AA35" s="108" t="s">
        <v>31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8" t="s">
        <v>1291</v>
      </c>
      <c r="B36" s="8" t="s">
        <v>249</v>
      </c>
      <c r="C36" s="9">
        <v>80308</v>
      </c>
      <c r="D36" s="43">
        <v>3</v>
      </c>
      <c r="E36" s="43">
        <v>1686</v>
      </c>
      <c r="F36" s="43">
        <v>3</v>
      </c>
      <c r="G36" s="43">
        <v>1626</v>
      </c>
      <c r="H36" s="43">
        <v>2</v>
      </c>
      <c r="I36" s="43">
        <v>31</v>
      </c>
      <c r="J36" s="43">
        <v>0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44">
        <f t="shared" ref="U36:V36" si="33">SUM(E36+G36+I36+K36+M36+O36+Q36+S36)</f>
        <v>3343</v>
      </c>
      <c r="V36" s="44">
        <f t="shared" si="33"/>
        <v>5</v>
      </c>
      <c r="W36" s="16">
        <v>0</v>
      </c>
      <c r="X36" s="16" t="s">
        <v>30</v>
      </c>
      <c r="Y36" s="16" t="s">
        <v>30</v>
      </c>
      <c r="Z36" s="16" t="s">
        <v>29</v>
      </c>
      <c r="AA36" s="108" t="s">
        <v>31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8" t="s">
        <v>1294</v>
      </c>
      <c r="B37" s="8" t="s">
        <v>1295</v>
      </c>
      <c r="C37" s="9">
        <v>80309</v>
      </c>
      <c r="D37" s="43">
        <v>3</v>
      </c>
      <c r="E37" s="43">
        <v>2010</v>
      </c>
      <c r="F37" s="43">
        <v>2</v>
      </c>
      <c r="G37" s="43">
        <v>2055</v>
      </c>
      <c r="H37" s="43">
        <v>3</v>
      </c>
      <c r="I37" s="43">
        <v>47</v>
      </c>
      <c r="J37" s="43">
        <v>0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4">
        <f t="shared" ref="U37:V37" si="34">SUM(E37+G37+I37+K37+M37+O37+Q37+S37)</f>
        <v>4112</v>
      </c>
      <c r="V37" s="44">
        <f t="shared" si="34"/>
        <v>5</v>
      </c>
      <c r="W37" s="16">
        <v>0</v>
      </c>
      <c r="X37" s="16" t="s">
        <v>29</v>
      </c>
      <c r="Y37" s="16" t="s">
        <v>29</v>
      </c>
      <c r="Z37" s="16" t="s">
        <v>30</v>
      </c>
      <c r="AA37" s="108" t="s">
        <v>31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8" t="s">
        <v>1298</v>
      </c>
      <c r="B38" s="8" t="s">
        <v>1299</v>
      </c>
      <c r="C38" s="9">
        <v>80310</v>
      </c>
      <c r="D38" s="43">
        <v>4</v>
      </c>
      <c r="E38" s="43">
        <v>3785</v>
      </c>
      <c r="F38" s="43">
        <v>5</v>
      </c>
      <c r="G38" s="43">
        <v>3333</v>
      </c>
      <c r="H38" s="43">
        <v>4</v>
      </c>
      <c r="I38" s="43">
        <v>136</v>
      </c>
      <c r="J38" s="43">
        <v>0</v>
      </c>
      <c r="K38" s="16">
        <v>119</v>
      </c>
      <c r="L38" s="16">
        <v>0</v>
      </c>
      <c r="M38" s="16"/>
      <c r="N38" s="16"/>
      <c r="O38" s="16"/>
      <c r="P38" s="16"/>
      <c r="Q38" s="16"/>
      <c r="R38" s="16"/>
      <c r="S38" s="16"/>
      <c r="T38" s="16"/>
      <c r="U38" s="44">
        <f t="shared" ref="U38:V38" si="35">SUM(E38+G38+I38+K38+M38+O38+Q38+S38)</f>
        <v>7373</v>
      </c>
      <c r="V38" s="44">
        <f t="shared" si="35"/>
        <v>9</v>
      </c>
      <c r="W38" s="16">
        <v>1</v>
      </c>
      <c r="X38" s="16" t="s">
        <v>30</v>
      </c>
      <c r="Y38" s="16" t="s">
        <v>30</v>
      </c>
      <c r="Z38" s="16" t="s">
        <v>29</v>
      </c>
      <c r="AA38" s="108" t="s">
        <v>31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8" t="s">
        <v>1302</v>
      </c>
      <c r="B39" s="8" t="s">
        <v>1303</v>
      </c>
      <c r="C39" s="9">
        <v>80311</v>
      </c>
      <c r="D39" s="43">
        <v>4</v>
      </c>
      <c r="E39" s="43">
        <v>2970</v>
      </c>
      <c r="F39" s="43">
        <v>4</v>
      </c>
      <c r="G39" s="43">
        <v>3600</v>
      </c>
      <c r="H39" s="43">
        <v>5</v>
      </c>
      <c r="I39" s="43">
        <v>91</v>
      </c>
      <c r="J39" s="43">
        <v>0</v>
      </c>
      <c r="K39" s="16">
        <v>151</v>
      </c>
      <c r="L39" s="16">
        <v>0</v>
      </c>
      <c r="M39" s="16"/>
      <c r="N39" s="16"/>
      <c r="O39" s="16"/>
      <c r="P39" s="16"/>
      <c r="Q39" s="16"/>
      <c r="R39" s="16"/>
      <c r="S39" s="16"/>
      <c r="T39" s="16"/>
      <c r="U39" s="44">
        <f t="shared" ref="U39:V39" si="36">SUM(E39+G39+I39+K39+M39+O39+Q39+S39)</f>
        <v>6812</v>
      </c>
      <c r="V39" s="44">
        <f t="shared" si="36"/>
        <v>9</v>
      </c>
      <c r="W39" s="16">
        <v>1</v>
      </c>
      <c r="X39" s="16" t="s">
        <v>29</v>
      </c>
      <c r="Y39" s="16" t="s">
        <v>29</v>
      </c>
      <c r="Z39" s="16" t="s">
        <v>30</v>
      </c>
      <c r="AA39" s="108" t="s">
        <v>31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8" t="s">
        <v>1307</v>
      </c>
      <c r="B40" s="8" t="s">
        <v>1309</v>
      </c>
      <c r="C40" s="9">
        <v>80312</v>
      </c>
      <c r="D40" s="43">
        <v>4</v>
      </c>
      <c r="E40" s="43">
        <v>2355</v>
      </c>
      <c r="F40" s="43">
        <v>3</v>
      </c>
      <c r="G40" s="43">
        <v>1335</v>
      </c>
      <c r="H40" s="43">
        <v>2</v>
      </c>
      <c r="I40" s="43">
        <v>26</v>
      </c>
      <c r="J40" s="43">
        <v>0</v>
      </c>
      <c r="K40" s="16">
        <v>75</v>
      </c>
      <c r="L40" s="16">
        <v>0</v>
      </c>
      <c r="M40" s="16"/>
      <c r="N40" s="16"/>
      <c r="O40" s="16"/>
      <c r="P40" s="16"/>
      <c r="Q40" s="16"/>
      <c r="R40" s="16"/>
      <c r="S40" s="16"/>
      <c r="T40" s="16"/>
      <c r="U40" s="44">
        <f t="shared" ref="U40:V40" si="37">SUM(E40+G40+I40+K40+M40+O40+Q40+S40)</f>
        <v>3791</v>
      </c>
      <c r="V40" s="44">
        <f t="shared" si="37"/>
        <v>5</v>
      </c>
      <c r="W40" s="16">
        <v>0</v>
      </c>
      <c r="X40" s="16" t="s">
        <v>30</v>
      </c>
      <c r="Y40" s="16" t="s">
        <v>30</v>
      </c>
      <c r="Z40" s="16" t="s">
        <v>29</v>
      </c>
      <c r="AA40" s="108" t="s">
        <v>31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8" t="s">
        <v>1312</v>
      </c>
      <c r="B41" s="8" t="s">
        <v>1313</v>
      </c>
      <c r="C41" s="9">
        <v>80313</v>
      </c>
      <c r="D41" s="43">
        <v>5</v>
      </c>
      <c r="E41" s="43">
        <v>2185</v>
      </c>
      <c r="F41" s="43">
        <v>3</v>
      </c>
      <c r="G41" s="43">
        <v>2477</v>
      </c>
      <c r="H41" s="43">
        <v>4</v>
      </c>
      <c r="I41" s="43">
        <v>41</v>
      </c>
      <c r="J41" s="43">
        <v>0</v>
      </c>
      <c r="K41" s="16">
        <v>84</v>
      </c>
      <c r="L41" s="16">
        <v>0</v>
      </c>
      <c r="M41" s="16"/>
      <c r="N41" s="16"/>
      <c r="O41" s="16">
        <v>182</v>
      </c>
      <c r="P41" s="16">
        <v>0</v>
      </c>
      <c r="Q41" s="16"/>
      <c r="R41" s="16"/>
      <c r="S41" s="16"/>
      <c r="T41" s="16"/>
      <c r="U41" s="44">
        <f t="shared" ref="U41:V41" si="38">SUM(E41+G41+I41+K41+M41+O41+Q41+S41)</f>
        <v>4969</v>
      </c>
      <c r="V41" s="43">
        <f t="shared" si="38"/>
        <v>7</v>
      </c>
      <c r="W41" s="16">
        <v>0</v>
      </c>
      <c r="X41" s="16" t="s">
        <v>29</v>
      </c>
      <c r="Y41" s="16" t="s">
        <v>29</v>
      </c>
      <c r="Z41" s="16" t="s">
        <v>30</v>
      </c>
      <c r="AA41" s="108" t="s">
        <v>31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8" t="s">
        <v>1316</v>
      </c>
      <c r="B42" s="8" t="s">
        <v>1317</v>
      </c>
      <c r="C42" s="9">
        <v>80314</v>
      </c>
      <c r="D42" s="43">
        <v>5</v>
      </c>
      <c r="E42" s="43">
        <v>1946</v>
      </c>
      <c r="F42" s="43">
        <v>4</v>
      </c>
      <c r="G42" s="43">
        <v>1908</v>
      </c>
      <c r="H42" s="43">
        <v>3</v>
      </c>
      <c r="I42" s="43">
        <v>31</v>
      </c>
      <c r="J42" s="43">
        <v>0</v>
      </c>
      <c r="K42" s="16"/>
      <c r="L42" s="16"/>
      <c r="M42" s="16"/>
      <c r="N42" s="16"/>
      <c r="O42" s="16">
        <v>53</v>
      </c>
      <c r="P42" s="16">
        <v>0</v>
      </c>
      <c r="Q42" s="16">
        <v>92</v>
      </c>
      <c r="R42" s="16">
        <v>0</v>
      </c>
      <c r="S42" s="16"/>
      <c r="T42" s="16"/>
      <c r="U42" s="44">
        <f t="shared" ref="U42:V42" si="39">SUM(E42+G42+I42+K42+M42+O42+Q42+S42)</f>
        <v>4030</v>
      </c>
      <c r="V42" s="43">
        <f t="shared" si="39"/>
        <v>7</v>
      </c>
      <c r="W42" s="16">
        <v>0</v>
      </c>
      <c r="X42" s="16" t="s">
        <v>30</v>
      </c>
      <c r="Y42" s="16" t="s">
        <v>30</v>
      </c>
      <c r="Z42" s="16" t="s">
        <v>29</v>
      </c>
      <c r="AA42" s="108" t="s">
        <v>31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8" t="s">
        <v>1320</v>
      </c>
      <c r="B43" s="8" t="s">
        <v>769</v>
      </c>
      <c r="C43" s="9">
        <v>80315</v>
      </c>
      <c r="D43" s="43">
        <v>2</v>
      </c>
      <c r="E43" s="43">
        <v>1314</v>
      </c>
      <c r="F43" s="43">
        <v>2</v>
      </c>
      <c r="G43" s="43">
        <v>1501</v>
      </c>
      <c r="H43" s="43">
        <v>3</v>
      </c>
      <c r="I43" s="43"/>
      <c r="J43" s="43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44">
        <f t="shared" ref="U43:V43" si="40">SUM(E43+G43+I43+K43+M43+O43+Q43+S43)</f>
        <v>2815</v>
      </c>
      <c r="V43" s="43">
        <f t="shared" si="40"/>
        <v>5</v>
      </c>
      <c r="W43" s="16">
        <v>0</v>
      </c>
      <c r="X43" s="16" t="s">
        <v>29</v>
      </c>
      <c r="Y43" s="16" t="s">
        <v>29</v>
      </c>
      <c r="Z43" s="16" t="s">
        <v>30</v>
      </c>
      <c r="AA43" s="108" t="s">
        <v>31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8" t="s">
        <v>1323</v>
      </c>
      <c r="B44" s="8" t="s">
        <v>1324</v>
      </c>
      <c r="C44" s="9">
        <v>80316</v>
      </c>
      <c r="D44" s="43">
        <v>5</v>
      </c>
      <c r="E44" s="43">
        <v>1613</v>
      </c>
      <c r="F44" s="43">
        <v>3</v>
      </c>
      <c r="G44" s="43">
        <v>1401</v>
      </c>
      <c r="H44" s="43">
        <v>2</v>
      </c>
      <c r="I44" s="43">
        <v>30</v>
      </c>
      <c r="J44" s="43">
        <v>0</v>
      </c>
      <c r="K44" s="16">
        <v>57</v>
      </c>
      <c r="L44" s="16">
        <v>0</v>
      </c>
      <c r="M44" s="16">
        <v>16</v>
      </c>
      <c r="N44" s="16">
        <v>0</v>
      </c>
      <c r="O44" s="16"/>
      <c r="P44" s="16"/>
      <c r="Q44" s="16"/>
      <c r="R44" s="16"/>
      <c r="S44" s="16"/>
      <c r="T44" s="16"/>
      <c r="U44" s="44">
        <f t="shared" ref="U44:V44" si="41">SUM(E44+G44+I44+K44+M44+O44+Q44+S44)</f>
        <v>3117</v>
      </c>
      <c r="V44" s="43">
        <f t="shared" si="41"/>
        <v>5</v>
      </c>
      <c r="W44" s="16">
        <v>1</v>
      </c>
      <c r="X44" s="16" t="s">
        <v>30</v>
      </c>
      <c r="Y44" s="16" t="s">
        <v>30</v>
      </c>
      <c r="Z44" s="16" t="s">
        <v>29</v>
      </c>
      <c r="AA44" s="108" t="s">
        <v>31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8" t="s">
        <v>1329</v>
      </c>
      <c r="B45" s="8" t="s">
        <v>1330</v>
      </c>
      <c r="C45" s="9">
        <v>80317</v>
      </c>
      <c r="D45" s="43">
        <v>3</v>
      </c>
      <c r="E45" s="43">
        <v>806</v>
      </c>
      <c r="F45" s="43">
        <v>2</v>
      </c>
      <c r="G45" s="43">
        <v>979</v>
      </c>
      <c r="H45" s="43">
        <v>3</v>
      </c>
      <c r="I45" s="43">
        <v>27</v>
      </c>
      <c r="J45" s="43">
        <v>0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44">
        <f t="shared" ref="U45:V45" si="42">SUM(E45+G45+I45+K45+M45+O45+Q45+S45)</f>
        <v>1812</v>
      </c>
      <c r="V45" s="43">
        <f t="shared" si="42"/>
        <v>5</v>
      </c>
      <c r="W45" s="16">
        <v>2</v>
      </c>
      <c r="X45" s="16" t="s">
        <v>29</v>
      </c>
      <c r="Y45" s="16" t="s">
        <v>29</v>
      </c>
      <c r="Z45" s="16" t="s">
        <v>30</v>
      </c>
      <c r="AA45" s="108" t="s">
        <v>31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8" t="s">
        <v>1333</v>
      </c>
      <c r="B46" s="8" t="s">
        <v>1334</v>
      </c>
      <c r="C46" s="9">
        <v>80318</v>
      </c>
      <c r="D46" s="43">
        <v>5</v>
      </c>
      <c r="E46" s="43">
        <v>3900</v>
      </c>
      <c r="F46" s="43">
        <v>5</v>
      </c>
      <c r="G46" s="43">
        <v>3524</v>
      </c>
      <c r="H46" s="43">
        <v>4</v>
      </c>
      <c r="I46" s="43">
        <v>132</v>
      </c>
      <c r="J46" s="43">
        <v>0</v>
      </c>
      <c r="K46" s="16">
        <v>258</v>
      </c>
      <c r="L46" s="16">
        <v>0</v>
      </c>
      <c r="M46" s="16">
        <v>54</v>
      </c>
      <c r="N46" s="16">
        <v>0</v>
      </c>
      <c r="O46" s="16"/>
      <c r="P46" s="16"/>
      <c r="Q46" s="16"/>
      <c r="R46" s="16"/>
      <c r="S46" s="16"/>
      <c r="T46" s="16"/>
      <c r="U46" s="44">
        <f t="shared" ref="U46:V46" si="43">SUM(E46+G46+I46+K46+M46+O46+Q46+S46)</f>
        <v>7868</v>
      </c>
      <c r="V46" s="43">
        <f t="shared" si="43"/>
        <v>9</v>
      </c>
      <c r="W46" s="16">
        <v>1</v>
      </c>
      <c r="X46" s="16" t="s">
        <v>30</v>
      </c>
      <c r="Y46" s="16" t="s">
        <v>30</v>
      </c>
      <c r="Z46" s="16" t="s">
        <v>29</v>
      </c>
      <c r="AA46" s="108" t="s">
        <v>31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8" t="s">
        <v>1337</v>
      </c>
      <c r="B47" s="8" t="s">
        <v>1338</v>
      </c>
      <c r="C47" s="9">
        <v>80401</v>
      </c>
      <c r="D47" s="43">
        <v>5</v>
      </c>
      <c r="E47" s="43">
        <v>2366</v>
      </c>
      <c r="F47" s="43">
        <v>4</v>
      </c>
      <c r="G47" s="43">
        <v>2634</v>
      </c>
      <c r="H47" s="43">
        <v>5</v>
      </c>
      <c r="I47" s="43">
        <v>55</v>
      </c>
      <c r="J47" s="43">
        <v>0</v>
      </c>
      <c r="K47" s="16"/>
      <c r="L47" s="16"/>
      <c r="M47" s="16">
        <v>65</v>
      </c>
      <c r="N47" s="43">
        <v>0</v>
      </c>
      <c r="O47" s="16">
        <v>97</v>
      </c>
      <c r="P47" s="43">
        <v>0</v>
      </c>
      <c r="Q47" s="16"/>
      <c r="R47" s="16"/>
      <c r="S47" s="16"/>
      <c r="T47" s="16"/>
      <c r="U47" s="44">
        <f t="shared" ref="U47:V47" si="44">SUM(E47+G47+I47+K47+M47+O47+Q47+S47)</f>
        <v>5217</v>
      </c>
      <c r="V47" s="43">
        <f t="shared" si="44"/>
        <v>9</v>
      </c>
      <c r="W47" s="16">
        <v>2</v>
      </c>
      <c r="X47" s="16" t="s">
        <v>29</v>
      </c>
      <c r="Y47" s="16" t="s">
        <v>29</v>
      </c>
      <c r="Z47" s="16" t="s">
        <v>30</v>
      </c>
      <c r="AA47" s="108" t="s">
        <v>31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8" t="s">
        <v>1341</v>
      </c>
      <c r="B48" s="8" t="s">
        <v>1342</v>
      </c>
      <c r="C48" s="9">
        <v>80402</v>
      </c>
      <c r="D48" s="43">
        <v>4</v>
      </c>
      <c r="E48" s="43">
        <v>1685</v>
      </c>
      <c r="F48" s="43">
        <v>3</v>
      </c>
      <c r="G48" s="43">
        <v>2921</v>
      </c>
      <c r="H48" s="43">
        <v>6</v>
      </c>
      <c r="I48" s="43"/>
      <c r="J48" s="43"/>
      <c r="K48" s="16"/>
      <c r="L48" s="16"/>
      <c r="M48" s="16">
        <v>84</v>
      </c>
      <c r="N48" s="43">
        <v>0</v>
      </c>
      <c r="O48" s="16">
        <v>111</v>
      </c>
      <c r="P48" s="43">
        <v>0</v>
      </c>
      <c r="Q48" s="16"/>
      <c r="R48" s="16"/>
      <c r="S48" s="16"/>
      <c r="T48" s="16"/>
      <c r="U48" s="44">
        <f t="shared" ref="U48:V48" si="45">SUM(E48+G48+I48+K48+M48+O48+Q48+S48)</f>
        <v>4801</v>
      </c>
      <c r="V48" s="43">
        <f t="shared" si="45"/>
        <v>9</v>
      </c>
      <c r="W48" s="16">
        <v>2</v>
      </c>
      <c r="X48" s="16" t="s">
        <v>29</v>
      </c>
      <c r="Y48" s="16" t="s">
        <v>29</v>
      </c>
      <c r="Z48" s="16" t="s">
        <v>30</v>
      </c>
      <c r="AA48" s="108" t="s">
        <v>31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8" t="s">
        <v>1345</v>
      </c>
      <c r="B49" s="8" t="s">
        <v>1346</v>
      </c>
      <c r="C49" s="9">
        <v>80403</v>
      </c>
      <c r="D49" s="43">
        <v>3</v>
      </c>
      <c r="E49" s="43">
        <v>2899</v>
      </c>
      <c r="F49" s="43">
        <v>4</v>
      </c>
      <c r="G49" s="43">
        <v>3521</v>
      </c>
      <c r="H49" s="43">
        <v>5</v>
      </c>
      <c r="I49" s="43"/>
      <c r="J49" s="43"/>
      <c r="K49" s="16"/>
      <c r="L49" s="16"/>
      <c r="M49" s="16">
        <v>110</v>
      </c>
      <c r="N49" s="43">
        <v>0</v>
      </c>
      <c r="O49" s="16"/>
      <c r="P49" s="16"/>
      <c r="Q49" s="16"/>
      <c r="R49" s="16"/>
      <c r="S49" s="16"/>
      <c r="T49" s="16"/>
      <c r="U49" s="44">
        <f t="shared" ref="U49:V49" si="46">SUM(E49+G49+I49+K49+M49+O49+Q49+S49)</f>
        <v>6530</v>
      </c>
      <c r="V49" s="43">
        <f t="shared" si="46"/>
        <v>9</v>
      </c>
      <c r="W49" s="16">
        <v>0</v>
      </c>
      <c r="X49" s="16" t="s">
        <v>29</v>
      </c>
      <c r="Y49" s="16" t="s">
        <v>29</v>
      </c>
      <c r="Z49" s="16" t="s">
        <v>30</v>
      </c>
      <c r="AA49" s="108" t="s">
        <v>31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8" t="s">
        <v>1349</v>
      </c>
      <c r="B50" s="8" t="s">
        <v>1350</v>
      </c>
      <c r="C50" s="9">
        <v>80404</v>
      </c>
      <c r="D50" s="43">
        <v>4</v>
      </c>
      <c r="E50" s="43">
        <v>1100</v>
      </c>
      <c r="F50" s="43">
        <v>2</v>
      </c>
      <c r="G50" s="43">
        <v>2206</v>
      </c>
      <c r="H50" s="43">
        <v>5</v>
      </c>
      <c r="I50" s="43">
        <v>58</v>
      </c>
      <c r="J50" s="43">
        <v>0</v>
      </c>
      <c r="K50" s="16"/>
      <c r="L50" s="16"/>
      <c r="M50" s="16"/>
      <c r="N50" s="16"/>
      <c r="O50" s="16">
        <v>84</v>
      </c>
      <c r="P50" s="43">
        <v>0</v>
      </c>
      <c r="Q50" s="16"/>
      <c r="R50" s="16"/>
      <c r="S50" s="16"/>
      <c r="T50" s="16"/>
      <c r="U50" s="44">
        <f t="shared" ref="U50:V50" si="47">SUM(E50+G50+I50+K50+M50+O50+Q50+S50)</f>
        <v>3448</v>
      </c>
      <c r="V50" s="43">
        <f t="shared" si="47"/>
        <v>7</v>
      </c>
      <c r="W50" s="16">
        <v>0</v>
      </c>
      <c r="X50" s="16" t="s">
        <v>29</v>
      </c>
      <c r="Y50" s="16" t="s">
        <v>29</v>
      </c>
      <c r="Z50" s="16" t="s">
        <v>30</v>
      </c>
      <c r="AA50" s="108" t="s">
        <v>31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8" t="s">
        <v>1353</v>
      </c>
      <c r="B51" s="8" t="s">
        <v>1354</v>
      </c>
      <c r="C51" s="9">
        <v>80405</v>
      </c>
      <c r="D51" s="43">
        <v>2</v>
      </c>
      <c r="E51" s="43">
        <v>1122</v>
      </c>
      <c r="F51" s="43">
        <v>2</v>
      </c>
      <c r="G51" s="43">
        <v>3035</v>
      </c>
      <c r="H51" s="43">
        <v>5</v>
      </c>
      <c r="I51" s="43"/>
      <c r="J51" s="43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4">
        <f t="shared" ref="U51:V51" si="48">SUM(E51+G51+I51+K51+M51+O51+Q51+S51)</f>
        <v>4157</v>
      </c>
      <c r="V51" s="43">
        <f t="shared" si="48"/>
        <v>7</v>
      </c>
      <c r="W51" s="16">
        <v>2</v>
      </c>
      <c r="X51" s="16" t="s">
        <v>29</v>
      </c>
      <c r="Y51" s="16" t="s">
        <v>29</v>
      </c>
      <c r="Z51" s="16" t="s">
        <v>30</v>
      </c>
      <c r="AA51" s="108" t="s">
        <v>31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8" t="s">
        <v>1357</v>
      </c>
      <c r="B52" s="8" t="s">
        <v>1358</v>
      </c>
      <c r="C52" s="9">
        <v>80407</v>
      </c>
      <c r="D52" s="43">
        <v>6</v>
      </c>
      <c r="E52" s="43">
        <v>3213</v>
      </c>
      <c r="F52" s="43">
        <v>5</v>
      </c>
      <c r="G52" s="43">
        <v>3380</v>
      </c>
      <c r="H52" s="43">
        <v>6</v>
      </c>
      <c r="I52" s="43">
        <v>79</v>
      </c>
      <c r="J52" s="43">
        <v>0</v>
      </c>
      <c r="K52" s="16"/>
      <c r="L52" s="16"/>
      <c r="M52" s="16">
        <v>43</v>
      </c>
      <c r="N52" s="43">
        <v>0</v>
      </c>
      <c r="O52" s="16">
        <v>119</v>
      </c>
      <c r="P52" s="43">
        <v>0</v>
      </c>
      <c r="Q52" s="16"/>
      <c r="R52" s="16"/>
      <c r="S52" s="16">
        <v>76</v>
      </c>
      <c r="T52" s="43">
        <v>0</v>
      </c>
      <c r="U52" s="44">
        <f t="shared" ref="U52:V52" si="49">SUM(E52+G52+I52+K52+M52+O52+Q52+S52)</f>
        <v>6910</v>
      </c>
      <c r="V52" s="43">
        <f t="shared" si="49"/>
        <v>11</v>
      </c>
      <c r="W52" s="16">
        <v>1</v>
      </c>
      <c r="X52" s="16" t="s">
        <v>29</v>
      </c>
      <c r="Y52" s="16" t="s">
        <v>29</v>
      </c>
      <c r="Z52" s="16" t="s">
        <v>30</v>
      </c>
      <c r="AA52" s="108" t="s">
        <v>31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8" t="s">
        <v>1360</v>
      </c>
      <c r="B53" s="8" t="s">
        <v>1361</v>
      </c>
      <c r="C53" s="9">
        <v>80408</v>
      </c>
      <c r="D53" s="43">
        <v>5</v>
      </c>
      <c r="E53" s="43">
        <v>1656</v>
      </c>
      <c r="F53" s="43">
        <v>3</v>
      </c>
      <c r="G53" s="43">
        <v>3626</v>
      </c>
      <c r="H53" s="43">
        <v>6</v>
      </c>
      <c r="I53" s="43">
        <v>55</v>
      </c>
      <c r="J53" s="43">
        <v>0</v>
      </c>
      <c r="K53" s="16"/>
      <c r="L53" s="16"/>
      <c r="M53" s="16">
        <v>75</v>
      </c>
      <c r="N53" s="43">
        <v>0</v>
      </c>
      <c r="O53" s="16">
        <v>62</v>
      </c>
      <c r="P53" s="43">
        <v>0</v>
      </c>
      <c r="Q53" s="16"/>
      <c r="R53" s="16"/>
      <c r="S53" s="16"/>
      <c r="T53" s="16"/>
      <c r="U53" s="44">
        <f t="shared" ref="U53:V53" si="50">SUM(E53+G53+I53+K53+M53+O53+Q53+S53)</f>
        <v>5474</v>
      </c>
      <c r="V53" s="43">
        <f t="shared" si="50"/>
        <v>9</v>
      </c>
      <c r="W53" s="16">
        <v>2</v>
      </c>
      <c r="X53" s="16" t="s">
        <v>29</v>
      </c>
      <c r="Y53" s="16" t="s">
        <v>29</v>
      </c>
      <c r="Z53" s="16" t="s">
        <v>30</v>
      </c>
      <c r="AA53" s="108" t="s">
        <v>31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8" t="s">
        <v>1364</v>
      </c>
      <c r="B54" s="8" t="s">
        <v>1365</v>
      </c>
      <c r="C54" s="9">
        <v>80409</v>
      </c>
      <c r="D54" s="43">
        <v>2</v>
      </c>
      <c r="E54" s="43">
        <v>1322</v>
      </c>
      <c r="F54" s="43">
        <v>8</v>
      </c>
      <c r="G54" s="43">
        <v>513</v>
      </c>
      <c r="H54" s="43">
        <v>3</v>
      </c>
      <c r="I54" s="43"/>
      <c r="J54" s="43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44">
        <f t="shared" ref="U54:V54" si="51">SUM(E54+G54+I54+K54+M54+O54+Q54+S54)</f>
        <v>1835</v>
      </c>
      <c r="V54" s="43">
        <f t="shared" si="51"/>
        <v>11</v>
      </c>
      <c r="W54" s="16">
        <v>1</v>
      </c>
      <c r="X54" s="16" t="s">
        <v>30</v>
      </c>
      <c r="Y54" s="16" t="s">
        <v>30</v>
      </c>
      <c r="Z54" s="16" t="s">
        <v>29</v>
      </c>
      <c r="AA54" s="108" t="s">
        <v>31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8" t="s">
        <v>1370</v>
      </c>
      <c r="B55" s="8" t="s">
        <v>1371</v>
      </c>
      <c r="C55" s="9">
        <v>80410</v>
      </c>
      <c r="D55" s="43">
        <v>4</v>
      </c>
      <c r="E55" s="43">
        <v>3521</v>
      </c>
      <c r="F55" s="43">
        <v>3</v>
      </c>
      <c r="G55" s="43">
        <v>7077</v>
      </c>
      <c r="H55" s="43">
        <v>8</v>
      </c>
      <c r="I55" s="43">
        <v>165</v>
      </c>
      <c r="J55" s="43">
        <v>0</v>
      </c>
      <c r="K55" s="16">
        <v>115</v>
      </c>
      <c r="L55" s="43">
        <v>0</v>
      </c>
      <c r="M55" s="16"/>
      <c r="N55" s="16"/>
      <c r="O55" s="16"/>
      <c r="P55" s="16"/>
      <c r="Q55" s="16"/>
      <c r="R55" s="16"/>
      <c r="S55" s="16"/>
      <c r="T55" s="16"/>
      <c r="U55" s="44">
        <f t="shared" ref="U55:V55" si="52">SUM(E55+G55+I55+K55+M55+O55+Q55+S55)</f>
        <v>10878</v>
      </c>
      <c r="V55" s="43">
        <f t="shared" si="52"/>
        <v>11</v>
      </c>
      <c r="W55" s="16">
        <v>1</v>
      </c>
      <c r="X55" s="16" t="s">
        <v>29</v>
      </c>
      <c r="Y55" s="16" t="s">
        <v>29</v>
      </c>
      <c r="Z55" s="16" t="s">
        <v>30</v>
      </c>
      <c r="AA55" s="108" t="s">
        <v>31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8" t="s">
        <v>1374</v>
      </c>
      <c r="B56" s="8" t="s">
        <v>1375</v>
      </c>
      <c r="C56" s="9">
        <v>80411</v>
      </c>
      <c r="D56" s="43">
        <v>3</v>
      </c>
      <c r="E56" s="43">
        <v>4318</v>
      </c>
      <c r="F56" s="43">
        <v>5</v>
      </c>
      <c r="G56" s="43">
        <v>5627</v>
      </c>
      <c r="H56" s="43">
        <v>6</v>
      </c>
      <c r="I56" s="43">
        <v>135</v>
      </c>
      <c r="J56" s="43">
        <v>0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44">
        <f t="shared" ref="U56:V56" si="53">SUM(E56+G56+I56+K56+M56+O56+Q56+S56)</f>
        <v>10080</v>
      </c>
      <c r="V56" s="43">
        <f t="shared" si="53"/>
        <v>11</v>
      </c>
      <c r="W56" s="16">
        <v>2</v>
      </c>
      <c r="X56" s="16" t="s">
        <v>29</v>
      </c>
      <c r="Y56" s="16" t="s">
        <v>29</v>
      </c>
      <c r="Z56" s="16" t="s">
        <v>30</v>
      </c>
      <c r="AA56" s="108" t="s">
        <v>31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8" t="s">
        <v>1377</v>
      </c>
      <c r="B57" s="8" t="s">
        <v>1378</v>
      </c>
      <c r="C57" s="9">
        <v>80412</v>
      </c>
      <c r="D57" s="43">
        <v>3</v>
      </c>
      <c r="E57" s="43">
        <v>4201</v>
      </c>
      <c r="F57" s="43">
        <v>4</v>
      </c>
      <c r="G57" s="43">
        <v>6152</v>
      </c>
      <c r="H57" s="43">
        <v>7</v>
      </c>
      <c r="I57" s="43">
        <v>182</v>
      </c>
      <c r="J57" s="43">
        <v>0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44">
        <f t="shared" ref="U57:V57" si="54">SUM(E57+G57+I57+K57+M57+O57+Q57+S57)</f>
        <v>10535</v>
      </c>
      <c r="V57" s="43">
        <f t="shared" si="54"/>
        <v>11</v>
      </c>
      <c r="W57" s="16">
        <v>3</v>
      </c>
      <c r="X57" s="16" t="s">
        <v>29</v>
      </c>
      <c r="Y57" s="16" t="s">
        <v>29</v>
      </c>
      <c r="Z57" s="16" t="s">
        <v>30</v>
      </c>
      <c r="AA57" s="108" t="s">
        <v>31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8" t="s">
        <v>1381</v>
      </c>
      <c r="B58" s="8" t="s">
        <v>1382</v>
      </c>
      <c r="C58" s="9">
        <v>80501</v>
      </c>
      <c r="D58" s="43">
        <v>2</v>
      </c>
      <c r="E58" s="43">
        <v>3438</v>
      </c>
      <c r="F58" s="43">
        <v>4</v>
      </c>
      <c r="G58" s="43">
        <v>3665</v>
      </c>
      <c r="H58" s="43">
        <v>5</v>
      </c>
      <c r="I58" s="43"/>
      <c r="J58" s="43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44">
        <f t="shared" ref="U58:V58" si="55">SUM(E58+G58+I58+K58+M58+O58+Q58+S58)</f>
        <v>7103</v>
      </c>
      <c r="V58" s="43">
        <f t="shared" si="55"/>
        <v>9</v>
      </c>
      <c r="W58" s="16">
        <v>1</v>
      </c>
      <c r="X58" s="16" t="s">
        <v>29</v>
      </c>
      <c r="Y58" s="16" t="s">
        <v>29</v>
      </c>
      <c r="Z58" s="16" t="s">
        <v>30</v>
      </c>
      <c r="AA58" s="108" t="s">
        <v>31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8" t="s">
        <v>1385</v>
      </c>
      <c r="B59" s="8" t="s">
        <v>1386</v>
      </c>
      <c r="C59" s="9">
        <v>80502</v>
      </c>
      <c r="D59" s="43">
        <v>3</v>
      </c>
      <c r="E59" s="43">
        <v>1631</v>
      </c>
      <c r="F59" s="43">
        <v>3</v>
      </c>
      <c r="G59" s="43">
        <v>1147</v>
      </c>
      <c r="H59" s="43">
        <v>2</v>
      </c>
      <c r="I59" s="43">
        <v>147</v>
      </c>
      <c r="J59" s="43">
        <v>0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44">
        <f t="shared" ref="U59:V59" si="56">SUM(E59+G59+I59+K59+M59+O59+Q59+S59)</f>
        <v>2925</v>
      </c>
      <c r="V59" s="43">
        <f t="shared" si="56"/>
        <v>5</v>
      </c>
      <c r="W59" s="16">
        <v>1</v>
      </c>
      <c r="X59" s="16" t="s">
        <v>30</v>
      </c>
      <c r="Y59" s="16" t="s">
        <v>30</v>
      </c>
      <c r="Z59" s="16" t="s">
        <v>29</v>
      </c>
      <c r="AA59" s="108" t="s">
        <v>31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8" t="s">
        <v>1389</v>
      </c>
      <c r="B60" s="8" t="s">
        <v>1390</v>
      </c>
      <c r="C60" s="9">
        <v>80503</v>
      </c>
      <c r="D60" s="43">
        <v>3</v>
      </c>
      <c r="E60" s="43">
        <v>1546</v>
      </c>
      <c r="F60" s="43">
        <v>3</v>
      </c>
      <c r="G60" s="43">
        <v>1417</v>
      </c>
      <c r="H60" s="43">
        <v>2</v>
      </c>
      <c r="I60" s="43">
        <v>62</v>
      </c>
      <c r="J60" s="43">
        <v>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44">
        <f t="shared" ref="U60:V60" si="57">SUM(E60+G60+I60+K60+M60+O60+Q60+S60)</f>
        <v>3025</v>
      </c>
      <c r="V60" s="43">
        <f t="shared" si="57"/>
        <v>5</v>
      </c>
      <c r="W60" s="16">
        <v>1</v>
      </c>
      <c r="X60" s="16" t="s">
        <v>30</v>
      </c>
      <c r="Y60" s="16" t="s">
        <v>30</v>
      </c>
      <c r="Z60" s="16" t="s">
        <v>29</v>
      </c>
      <c r="AA60" s="108" t="s">
        <v>31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8" t="s">
        <v>1391</v>
      </c>
      <c r="B61" s="8" t="s">
        <v>1392</v>
      </c>
      <c r="C61" s="9">
        <v>80504</v>
      </c>
      <c r="D61" s="43">
        <v>4</v>
      </c>
      <c r="E61" s="43">
        <v>2692</v>
      </c>
      <c r="F61" s="43">
        <v>5</v>
      </c>
      <c r="G61" s="43">
        <v>1295</v>
      </c>
      <c r="H61" s="43">
        <v>2</v>
      </c>
      <c r="I61" s="43">
        <v>33</v>
      </c>
      <c r="J61" s="43">
        <v>0</v>
      </c>
      <c r="K61" s="16"/>
      <c r="L61" s="16"/>
      <c r="M61" s="16"/>
      <c r="N61" s="16"/>
      <c r="O61" s="16"/>
      <c r="P61" s="16"/>
      <c r="Q61" s="16"/>
      <c r="R61" s="16"/>
      <c r="S61" s="16">
        <v>20</v>
      </c>
      <c r="T61" s="43">
        <v>0</v>
      </c>
      <c r="U61" s="44">
        <f t="shared" ref="U61:V61" si="58">SUM(E61+G61+I61+K61+M61+O61+Q61+S61)</f>
        <v>4040</v>
      </c>
      <c r="V61" s="43">
        <f t="shared" si="58"/>
        <v>7</v>
      </c>
      <c r="W61" s="16">
        <v>1</v>
      </c>
      <c r="X61" s="16" t="s">
        <v>30</v>
      </c>
      <c r="Y61" s="16" t="s">
        <v>30</v>
      </c>
      <c r="Z61" s="16" t="s">
        <v>29</v>
      </c>
      <c r="AA61" s="108" t="s">
        <v>31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8" t="s">
        <v>1393</v>
      </c>
      <c r="B62" s="8" t="s">
        <v>1394</v>
      </c>
      <c r="C62" s="9">
        <v>80505</v>
      </c>
      <c r="D62" s="43">
        <v>4</v>
      </c>
      <c r="E62" s="43">
        <v>2456</v>
      </c>
      <c r="F62" s="43">
        <v>4</v>
      </c>
      <c r="G62" s="43">
        <v>1613</v>
      </c>
      <c r="H62" s="43">
        <v>3</v>
      </c>
      <c r="I62" s="43">
        <v>88</v>
      </c>
      <c r="J62" s="43">
        <v>0</v>
      </c>
      <c r="K62" s="16"/>
      <c r="L62" s="16"/>
      <c r="M62" s="16"/>
      <c r="N62" s="16"/>
      <c r="O62" s="16"/>
      <c r="P62" s="16"/>
      <c r="Q62" s="16">
        <v>36</v>
      </c>
      <c r="R62" s="43">
        <v>0</v>
      </c>
      <c r="S62" s="16"/>
      <c r="T62" s="16"/>
      <c r="U62" s="44">
        <f t="shared" ref="U62:V62" si="59">SUM(E62+G62+I62+K62+M62+O62+Q62+S62)</f>
        <v>4193</v>
      </c>
      <c r="V62" s="43">
        <f t="shared" si="59"/>
        <v>7</v>
      </c>
      <c r="W62" s="16">
        <v>1</v>
      </c>
      <c r="X62" s="16" t="s">
        <v>30</v>
      </c>
      <c r="Y62" s="16" t="s">
        <v>30</v>
      </c>
      <c r="Z62" s="16" t="s">
        <v>29</v>
      </c>
      <c r="AA62" s="108" t="s">
        <v>31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8" t="s">
        <v>1395</v>
      </c>
      <c r="B63" s="8" t="s">
        <v>1396</v>
      </c>
      <c r="C63" s="9">
        <v>80506</v>
      </c>
      <c r="D63" s="43">
        <v>4</v>
      </c>
      <c r="E63" s="43">
        <v>3003</v>
      </c>
      <c r="F63" s="43">
        <v>4</v>
      </c>
      <c r="G63" s="43">
        <v>3523</v>
      </c>
      <c r="H63" s="43">
        <v>5</v>
      </c>
      <c r="I63" s="43">
        <v>145</v>
      </c>
      <c r="J63" s="43">
        <v>0</v>
      </c>
      <c r="K63" s="16"/>
      <c r="L63" s="16"/>
      <c r="M63" s="16"/>
      <c r="N63" s="16"/>
      <c r="O63" s="16"/>
      <c r="P63" s="16"/>
      <c r="Q63" s="16">
        <v>36</v>
      </c>
      <c r="R63" s="43">
        <v>0</v>
      </c>
      <c r="S63" s="16"/>
      <c r="T63" s="16"/>
      <c r="U63" s="44">
        <f t="shared" ref="U63:V63" si="60">SUM(E63+G63+I63+K63+M63+O63+Q63+S63)</f>
        <v>6707</v>
      </c>
      <c r="V63" s="43">
        <f t="shared" si="60"/>
        <v>9</v>
      </c>
      <c r="W63" s="16">
        <v>3</v>
      </c>
      <c r="X63" s="16" t="s">
        <v>29</v>
      </c>
      <c r="Y63" s="16" t="s">
        <v>29</v>
      </c>
      <c r="Z63" s="16" t="s">
        <v>30</v>
      </c>
      <c r="AA63" s="108" t="s">
        <v>31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8" t="s">
        <v>1397</v>
      </c>
      <c r="B64" s="8" t="s">
        <v>1398</v>
      </c>
      <c r="C64" s="9">
        <v>80507</v>
      </c>
      <c r="D64" s="43">
        <v>3</v>
      </c>
      <c r="E64" s="43">
        <v>1347</v>
      </c>
      <c r="F64" s="43">
        <v>3</v>
      </c>
      <c r="G64" s="43">
        <v>1101</v>
      </c>
      <c r="H64" s="43">
        <v>2</v>
      </c>
      <c r="I64" s="43"/>
      <c r="J64" s="43"/>
      <c r="K64" s="16"/>
      <c r="L64" s="16"/>
      <c r="M64" s="16"/>
      <c r="N64" s="16"/>
      <c r="O64" s="16"/>
      <c r="P64" s="16"/>
      <c r="Q64" s="16">
        <v>17</v>
      </c>
      <c r="R64" s="43">
        <v>0</v>
      </c>
      <c r="S64" s="16"/>
      <c r="T64" s="16"/>
      <c r="U64" s="44">
        <f t="shared" ref="U64:V64" si="61">SUM(E64+G64+I64+K64+M64+O64+Q64+S64)</f>
        <v>2465</v>
      </c>
      <c r="V64" s="43">
        <f t="shared" si="61"/>
        <v>5</v>
      </c>
      <c r="W64" s="16">
        <v>0</v>
      </c>
      <c r="X64" s="16" t="s">
        <v>30</v>
      </c>
      <c r="Y64" s="16" t="s">
        <v>30</v>
      </c>
      <c r="Z64" s="16" t="s">
        <v>29</v>
      </c>
      <c r="AA64" s="108" t="s">
        <v>31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8" t="s">
        <v>1399</v>
      </c>
      <c r="B65" s="8" t="s">
        <v>1400</v>
      </c>
      <c r="C65" s="9">
        <v>80601</v>
      </c>
      <c r="D65" s="43">
        <v>3</v>
      </c>
      <c r="E65" s="43">
        <v>2576</v>
      </c>
      <c r="F65" s="43">
        <v>3</v>
      </c>
      <c r="G65" s="43">
        <v>2813</v>
      </c>
      <c r="H65" s="43">
        <v>4</v>
      </c>
      <c r="I65" s="43"/>
      <c r="J65" s="43"/>
      <c r="K65" s="16">
        <v>105</v>
      </c>
      <c r="L65" s="16">
        <v>0</v>
      </c>
      <c r="M65" s="16"/>
      <c r="N65" s="16"/>
      <c r="O65" s="16"/>
      <c r="P65" s="16"/>
      <c r="Q65" s="16"/>
      <c r="R65" s="16"/>
      <c r="S65" s="16"/>
      <c r="T65" s="16"/>
      <c r="U65" s="44">
        <f t="shared" ref="U65:V65" si="62">SUM(E65+G65+I65+K65+M65+O65+Q65+S65)</f>
        <v>5494</v>
      </c>
      <c r="V65" s="43">
        <f t="shared" si="62"/>
        <v>7</v>
      </c>
      <c r="W65" s="16">
        <v>2</v>
      </c>
      <c r="X65" s="16" t="s">
        <v>29</v>
      </c>
      <c r="Y65" s="16" t="s">
        <v>29</v>
      </c>
      <c r="Z65" s="16" t="s">
        <v>30</v>
      </c>
      <c r="AA65" s="108" t="s">
        <v>31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8" t="s">
        <v>1401</v>
      </c>
      <c r="B66" s="8" t="s">
        <v>1402</v>
      </c>
      <c r="C66" s="9">
        <v>80602</v>
      </c>
      <c r="D66" s="43">
        <v>3</v>
      </c>
      <c r="E66" s="43">
        <v>1291</v>
      </c>
      <c r="F66" s="43">
        <v>3</v>
      </c>
      <c r="G66" s="43">
        <v>674</v>
      </c>
      <c r="H66" s="43">
        <v>2</v>
      </c>
      <c r="I66" s="43">
        <v>30</v>
      </c>
      <c r="J66" s="43">
        <v>0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44">
        <f t="shared" ref="U66:V66" si="63">SUM(E66+G66+I66+K66+M66+O66+Q66+S66)</f>
        <v>1995</v>
      </c>
      <c r="V66" s="43">
        <f t="shared" si="63"/>
        <v>5</v>
      </c>
      <c r="W66" s="16">
        <v>1</v>
      </c>
      <c r="X66" s="16" t="s">
        <v>30</v>
      </c>
      <c r="Y66" s="16" t="s">
        <v>30</v>
      </c>
      <c r="Z66" s="16" t="s">
        <v>29</v>
      </c>
      <c r="AA66" s="108" t="s">
        <v>31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8" t="s">
        <v>1403</v>
      </c>
      <c r="B67" s="8" t="s">
        <v>1404</v>
      </c>
      <c r="C67" s="9">
        <v>80603</v>
      </c>
      <c r="D67" s="43">
        <v>2</v>
      </c>
      <c r="E67" s="43">
        <v>1644</v>
      </c>
      <c r="F67" s="43">
        <v>3</v>
      </c>
      <c r="G67" s="43">
        <v>1418</v>
      </c>
      <c r="H67" s="43">
        <v>2</v>
      </c>
      <c r="I67" s="43"/>
      <c r="J67" s="43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44">
        <f t="shared" ref="U67:V67" si="64">SUM(E67+G67+I67+K67+M67+O67+Q67+S67)</f>
        <v>3062</v>
      </c>
      <c r="V67" s="43">
        <f t="shared" si="64"/>
        <v>5</v>
      </c>
      <c r="W67" s="16">
        <v>1</v>
      </c>
      <c r="X67" s="16" t="s">
        <v>30</v>
      </c>
      <c r="Y67" s="16" t="s">
        <v>30</v>
      </c>
      <c r="Z67" s="16" t="s">
        <v>29</v>
      </c>
      <c r="AA67" s="108" t="s">
        <v>31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8" t="s">
        <v>1405</v>
      </c>
      <c r="B68" s="8" t="s">
        <v>1406</v>
      </c>
      <c r="C68" s="9">
        <v>80604</v>
      </c>
      <c r="D68" s="43">
        <v>3</v>
      </c>
      <c r="E68" s="43">
        <v>831</v>
      </c>
      <c r="F68" s="43">
        <v>3</v>
      </c>
      <c r="G68" s="43">
        <v>715</v>
      </c>
      <c r="H68" s="43">
        <v>2</v>
      </c>
      <c r="I68" s="43"/>
      <c r="J68" s="43"/>
      <c r="K68" s="16">
        <v>24</v>
      </c>
      <c r="L68" s="16">
        <v>0</v>
      </c>
      <c r="M68" s="16"/>
      <c r="N68" s="16"/>
      <c r="O68" s="16"/>
      <c r="P68" s="16"/>
      <c r="Q68" s="16"/>
      <c r="R68" s="16"/>
      <c r="S68" s="16"/>
      <c r="T68" s="16"/>
      <c r="U68" s="44">
        <f t="shared" ref="U68:V68" si="65">SUM(E68+G68+I68+K68+M68+O68+Q68+S68)</f>
        <v>1570</v>
      </c>
      <c r="V68" s="43">
        <f t="shared" si="65"/>
        <v>5</v>
      </c>
      <c r="W68" s="16">
        <v>1</v>
      </c>
      <c r="X68" s="16" t="s">
        <v>30</v>
      </c>
      <c r="Y68" s="16" t="s">
        <v>30</v>
      </c>
      <c r="Z68" s="16" t="s">
        <v>29</v>
      </c>
      <c r="AA68" s="108" t="s">
        <v>31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8" t="s">
        <v>1407</v>
      </c>
      <c r="B69" s="8" t="s">
        <v>1408</v>
      </c>
      <c r="C69" s="9">
        <v>80605</v>
      </c>
      <c r="D69" s="43">
        <v>5</v>
      </c>
      <c r="E69" s="43">
        <v>1327</v>
      </c>
      <c r="F69" s="43">
        <v>3</v>
      </c>
      <c r="G69" s="43">
        <v>779</v>
      </c>
      <c r="H69" s="43">
        <v>2</v>
      </c>
      <c r="I69" s="43">
        <v>22</v>
      </c>
      <c r="J69" s="43">
        <v>0</v>
      </c>
      <c r="K69" s="16">
        <v>23</v>
      </c>
      <c r="L69" s="16">
        <v>0</v>
      </c>
      <c r="M69" s="16">
        <v>5</v>
      </c>
      <c r="N69" s="16">
        <v>0</v>
      </c>
      <c r="O69" s="16"/>
      <c r="P69" s="16"/>
      <c r="Q69" s="16"/>
      <c r="R69" s="16"/>
      <c r="S69" s="16"/>
      <c r="T69" s="16"/>
      <c r="U69" s="44">
        <f t="shared" ref="U69:V69" si="66">SUM(E69+G69+I69+K69+M69+O69+Q69+S69)</f>
        <v>2156</v>
      </c>
      <c r="V69" s="43">
        <f t="shared" si="66"/>
        <v>5</v>
      </c>
      <c r="W69" s="16">
        <v>1</v>
      </c>
      <c r="X69" s="16" t="s">
        <v>30</v>
      </c>
      <c r="Y69" s="16" t="s">
        <v>30</v>
      </c>
      <c r="Z69" s="16" t="s">
        <v>29</v>
      </c>
      <c r="AA69" s="108" t="s">
        <v>31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8" t="s">
        <v>1409</v>
      </c>
      <c r="B70" s="8" t="s">
        <v>1410</v>
      </c>
      <c r="C70" s="9">
        <v>80606</v>
      </c>
      <c r="D70" s="43">
        <v>3</v>
      </c>
      <c r="E70" s="43">
        <v>1158</v>
      </c>
      <c r="F70" s="43">
        <v>4</v>
      </c>
      <c r="G70" s="43">
        <v>534</v>
      </c>
      <c r="H70" s="43">
        <v>1</v>
      </c>
      <c r="I70" s="43"/>
      <c r="J70" s="43"/>
      <c r="K70" s="16"/>
      <c r="L70" s="16"/>
      <c r="M70" s="16">
        <v>12</v>
      </c>
      <c r="N70" s="16">
        <v>0</v>
      </c>
      <c r="O70" s="16"/>
      <c r="P70" s="16"/>
      <c r="Q70" s="16"/>
      <c r="R70" s="16"/>
      <c r="S70" s="16"/>
      <c r="T70" s="16"/>
      <c r="U70" s="44">
        <f t="shared" ref="U70:V70" si="67">SUM(E70+G70+I70+K70+M70+O70+Q70+S70)</f>
        <v>1704</v>
      </c>
      <c r="V70" s="43">
        <f t="shared" si="67"/>
        <v>5</v>
      </c>
      <c r="W70" s="16">
        <v>2</v>
      </c>
      <c r="X70" s="16" t="s">
        <v>30</v>
      </c>
      <c r="Y70" s="16" t="s">
        <v>30</v>
      </c>
      <c r="Z70" s="16" t="s">
        <v>29</v>
      </c>
      <c r="AA70" s="108" t="s">
        <v>31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8" t="s">
        <v>1411</v>
      </c>
      <c r="B71" s="8" t="s">
        <v>1412</v>
      </c>
      <c r="C71" s="9">
        <v>80607</v>
      </c>
      <c r="D71" s="43">
        <v>5</v>
      </c>
      <c r="E71" s="43">
        <v>2154</v>
      </c>
      <c r="F71" s="43">
        <v>3</v>
      </c>
      <c r="G71" s="43">
        <v>2399</v>
      </c>
      <c r="H71" s="43">
        <v>4</v>
      </c>
      <c r="I71" s="43"/>
      <c r="J71" s="43"/>
      <c r="K71" s="16">
        <v>43</v>
      </c>
      <c r="L71" s="16">
        <v>0</v>
      </c>
      <c r="M71" s="16">
        <v>31</v>
      </c>
      <c r="N71" s="16">
        <v>0</v>
      </c>
      <c r="O71" s="16"/>
      <c r="P71" s="16"/>
      <c r="Q71" s="16">
        <v>27</v>
      </c>
      <c r="R71" s="16">
        <v>0</v>
      </c>
      <c r="S71" s="16"/>
      <c r="T71" s="16"/>
      <c r="U71" s="44">
        <f t="shared" ref="U71:V71" si="68">SUM(E71+G71+I71+K71+M71+O71+Q71+S71)</f>
        <v>4654</v>
      </c>
      <c r="V71" s="43">
        <f t="shared" si="68"/>
        <v>7</v>
      </c>
      <c r="W71" s="16">
        <v>0</v>
      </c>
      <c r="X71" s="16" t="s">
        <v>29</v>
      </c>
      <c r="Y71" s="16" t="s">
        <v>29</v>
      </c>
      <c r="Z71" s="16" t="s">
        <v>30</v>
      </c>
      <c r="AA71" s="108" t="s">
        <v>31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8" t="s">
        <v>1413</v>
      </c>
      <c r="B72" s="8" t="s">
        <v>1252</v>
      </c>
      <c r="C72" s="9">
        <v>80608</v>
      </c>
      <c r="D72" s="43">
        <v>3</v>
      </c>
      <c r="E72" s="43">
        <v>917</v>
      </c>
      <c r="F72" s="43">
        <v>4</v>
      </c>
      <c r="G72" s="43">
        <v>359</v>
      </c>
      <c r="H72" s="43">
        <v>1</v>
      </c>
      <c r="I72" s="43">
        <v>18</v>
      </c>
      <c r="J72" s="43">
        <v>0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44">
        <f t="shared" ref="U72:V72" si="69">SUM(E72+G72+I72+K72+M72+O72+Q72+S72)</f>
        <v>1294</v>
      </c>
      <c r="V72" s="43">
        <f t="shared" si="69"/>
        <v>5</v>
      </c>
      <c r="W72" s="16">
        <v>1</v>
      </c>
      <c r="X72" s="16" t="s">
        <v>30</v>
      </c>
      <c r="Y72" s="16" t="s">
        <v>30</v>
      </c>
      <c r="Z72" s="16" t="s">
        <v>29</v>
      </c>
      <c r="AA72" s="108" t="s">
        <v>31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8" t="s">
        <v>1414</v>
      </c>
      <c r="B73" s="8" t="s">
        <v>1415</v>
      </c>
      <c r="C73" s="9">
        <v>80609</v>
      </c>
      <c r="D73" s="43">
        <v>3</v>
      </c>
      <c r="E73" s="43">
        <v>1405</v>
      </c>
      <c r="F73" s="43">
        <v>4</v>
      </c>
      <c r="G73" s="43">
        <v>293</v>
      </c>
      <c r="H73" s="43">
        <v>1</v>
      </c>
      <c r="I73" s="43"/>
      <c r="J73" s="43"/>
      <c r="K73" s="16"/>
      <c r="L73" s="16"/>
      <c r="M73" s="16">
        <v>20</v>
      </c>
      <c r="N73" s="16">
        <v>0</v>
      </c>
      <c r="O73" s="16"/>
      <c r="P73" s="16"/>
      <c r="Q73" s="16"/>
      <c r="R73" s="16"/>
      <c r="S73" s="16"/>
      <c r="T73" s="16"/>
      <c r="U73" s="44">
        <f t="shared" ref="U73:V73" si="70">SUM(E73+G73+I73+K73+M73+O73+Q73+S73)</f>
        <v>1718</v>
      </c>
      <c r="V73" s="43">
        <f t="shared" si="70"/>
        <v>5</v>
      </c>
      <c r="W73" s="16">
        <v>1</v>
      </c>
      <c r="X73" s="16" t="s">
        <v>30</v>
      </c>
      <c r="Y73" s="16" t="s">
        <v>30</v>
      </c>
      <c r="Z73" s="16" t="s">
        <v>29</v>
      </c>
      <c r="AA73" s="108" t="s">
        <v>31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8" t="s">
        <v>1416</v>
      </c>
      <c r="B74" s="8" t="s">
        <v>1417</v>
      </c>
      <c r="C74" s="9">
        <v>80610</v>
      </c>
      <c r="D74" s="43">
        <v>4</v>
      </c>
      <c r="E74" s="43">
        <v>1382</v>
      </c>
      <c r="F74" s="43">
        <v>3</v>
      </c>
      <c r="G74" s="43">
        <v>897</v>
      </c>
      <c r="H74" s="43">
        <v>2</v>
      </c>
      <c r="I74" s="43">
        <v>41</v>
      </c>
      <c r="J74" s="43">
        <v>0</v>
      </c>
      <c r="K74" s="16">
        <v>42</v>
      </c>
      <c r="L74" s="16">
        <v>0</v>
      </c>
      <c r="M74" s="16"/>
      <c r="N74" s="16"/>
      <c r="O74" s="16"/>
      <c r="P74" s="16"/>
      <c r="Q74" s="16"/>
      <c r="R74" s="16"/>
      <c r="S74" s="16"/>
      <c r="T74" s="16"/>
      <c r="U74" s="44">
        <f t="shared" ref="U74:V74" si="71">SUM(E74+G74+I74+K74+M74+O74+Q74+S74)</f>
        <v>2362</v>
      </c>
      <c r="V74" s="43">
        <f t="shared" si="71"/>
        <v>5</v>
      </c>
      <c r="W74" s="16">
        <v>1</v>
      </c>
      <c r="X74" s="16" t="s">
        <v>30</v>
      </c>
      <c r="Y74" s="16" t="s">
        <v>30</v>
      </c>
      <c r="Z74" s="16" t="s">
        <v>29</v>
      </c>
      <c r="AA74" s="108" t="s">
        <v>31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8" t="s">
        <v>1418</v>
      </c>
      <c r="B75" s="8" t="s">
        <v>1419</v>
      </c>
      <c r="C75" s="9">
        <v>80611</v>
      </c>
      <c r="D75" s="43">
        <v>5</v>
      </c>
      <c r="E75" s="43">
        <v>2282</v>
      </c>
      <c r="F75" s="43">
        <v>4</v>
      </c>
      <c r="G75" s="43">
        <v>1469</v>
      </c>
      <c r="H75" s="43">
        <v>3</v>
      </c>
      <c r="I75" s="43">
        <v>55</v>
      </c>
      <c r="J75" s="43">
        <v>0</v>
      </c>
      <c r="K75" s="16">
        <v>86</v>
      </c>
      <c r="L75" s="16">
        <v>0</v>
      </c>
      <c r="M75" s="16">
        <v>37</v>
      </c>
      <c r="N75" s="16">
        <v>0</v>
      </c>
      <c r="O75" s="16"/>
      <c r="P75" s="16"/>
      <c r="Q75" s="16"/>
      <c r="R75" s="16"/>
      <c r="S75" s="16"/>
      <c r="T75" s="16"/>
      <c r="U75" s="44">
        <f t="shared" ref="U75:V75" si="72">SUM(E75+G75+I75+K75+M75+O75+Q75+S75)</f>
        <v>3929</v>
      </c>
      <c r="V75" s="43">
        <f t="shared" si="72"/>
        <v>7</v>
      </c>
      <c r="W75" s="16">
        <v>0</v>
      </c>
      <c r="X75" s="16" t="s">
        <v>30</v>
      </c>
      <c r="Y75" s="16" t="s">
        <v>30</v>
      </c>
      <c r="Z75" s="16" t="s">
        <v>29</v>
      </c>
      <c r="AA75" s="108" t="s">
        <v>31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8" t="s">
        <v>1420</v>
      </c>
      <c r="B76" s="8" t="s">
        <v>75</v>
      </c>
      <c r="C76" s="9">
        <v>80612</v>
      </c>
      <c r="D76" s="43">
        <v>2</v>
      </c>
      <c r="E76" s="43">
        <v>2189</v>
      </c>
      <c r="F76" s="43">
        <v>4</v>
      </c>
      <c r="G76" s="43">
        <v>1665</v>
      </c>
      <c r="H76" s="43">
        <v>3</v>
      </c>
      <c r="I76" s="43"/>
      <c r="J76" s="43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44">
        <f t="shared" ref="U76:V76" si="73">SUM(E76+G76+I76+K76+M76+O76+Q76+S76)</f>
        <v>3854</v>
      </c>
      <c r="V76" s="43">
        <f t="shared" si="73"/>
        <v>7</v>
      </c>
      <c r="W76" s="16">
        <v>1</v>
      </c>
      <c r="X76" s="16" t="s">
        <v>30</v>
      </c>
      <c r="Y76" s="16" t="s">
        <v>30</v>
      </c>
      <c r="Z76" s="16" t="s">
        <v>29</v>
      </c>
      <c r="AA76" s="108" t="s">
        <v>31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8" t="s">
        <v>1421</v>
      </c>
      <c r="B77" s="8" t="s">
        <v>1422</v>
      </c>
      <c r="C77" s="9">
        <v>80613</v>
      </c>
      <c r="D77" s="43">
        <v>5</v>
      </c>
      <c r="E77" s="43">
        <v>2219</v>
      </c>
      <c r="F77" s="43">
        <v>3</v>
      </c>
      <c r="G77" s="43">
        <v>2490</v>
      </c>
      <c r="H77" s="43">
        <v>4</v>
      </c>
      <c r="I77" s="43"/>
      <c r="J77" s="43"/>
      <c r="K77" s="16">
        <v>59</v>
      </c>
      <c r="L77" s="16">
        <v>0</v>
      </c>
      <c r="M77" s="16">
        <v>38</v>
      </c>
      <c r="N77" s="16">
        <v>0</v>
      </c>
      <c r="O77" s="16"/>
      <c r="P77" s="16"/>
      <c r="Q77" s="16">
        <v>10</v>
      </c>
      <c r="R77" s="16">
        <v>0</v>
      </c>
      <c r="S77" s="16"/>
      <c r="T77" s="16"/>
      <c r="U77" s="44">
        <f t="shared" ref="U77:V77" si="74">SUM(E77+G77+I77+K77+M77+O77+Q77+S77)</f>
        <v>4816</v>
      </c>
      <c r="V77" s="43">
        <f t="shared" si="74"/>
        <v>7</v>
      </c>
      <c r="W77" s="16">
        <v>1</v>
      </c>
      <c r="X77" s="16" t="s">
        <v>29</v>
      </c>
      <c r="Y77" s="16" t="s">
        <v>29</v>
      </c>
      <c r="Z77" s="16" t="s">
        <v>30</v>
      </c>
      <c r="AA77" s="108" t="s">
        <v>31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8" t="s">
        <v>1423</v>
      </c>
      <c r="B78" s="8" t="s">
        <v>1424</v>
      </c>
      <c r="C78" s="9">
        <v>80614</v>
      </c>
      <c r="D78" s="43">
        <v>3</v>
      </c>
      <c r="E78" s="43">
        <v>1476</v>
      </c>
      <c r="F78" s="43">
        <v>3</v>
      </c>
      <c r="G78" s="43">
        <v>791</v>
      </c>
      <c r="H78" s="43">
        <v>2</v>
      </c>
      <c r="I78" s="43"/>
      <c r="J78" s="43"/>
      <c r="K78" s="16"/>
      <c r="L78" s="16"/>
      <c r="M78" s="16">
        <v>13</v>
      </c>
      <c r="N78" s="16">
        <v>0</v>
      </c>
      <c r="O78" s="16"/>
      <c r="P78" s="16"/>
      <c r="Q78" s="16"/>
      <c r="R78" s="16"/>
      <c r="S78" s="16"/>
      <c r="T78" s="16"/>
      <c r="U78" s="44">
        <f t="shared" ref="U78:V78" si="75">SUM(E78+G78+I78+K78+M78+O78+Q78+S78)</f>
        <v>2280</v>
      </c>
      <c r="V78" s="43">
        <f t="shared" si="75"/>
        <v>5</v>
      </c>
      <c r="W78" s="16">
        <v>1</v>
      </c>
      <c r="X78" s="16" t="s">
        <v>30</v>
      </c>
      <c r="Y78" s="16" t="s">
        <v>30</v>
      </c>
      <c r="Z78" s="16" t="s">
        <v>29</v>
      </c>
      <c r="AA78" s="108" t="s">
        <v>31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8" t="s">
        <v>1425</v>
      </c>
      <c r="B79" s="8" t="s">
        <v>1426</v>
      </c>
      <c r="C79" s="9">
        <v>80615</v>
      </c>
      <c r="D79" s="43">
        <v>3</v>
      </c>
      <c r="E79" s="43">
        <v>1472</v>
      </c>
      <c r="F79" s="43">
        <v>3</v>
      </c>
      <c r="G79" s="43">
        <v>962</v>
      </c>
      <c r="H79" s="43">
        <v>2</v>
      </c>
      <c r="I79" s="43"/>
      <c r="J79" s="43"/>
      <c r="K79" s="16"/>
      <c r="L79" s="16"/>
      <c r="M79" s="16">
        <v>12</v>
      </c>
      <c r="N79" s="16">
        <v>0</v>
      </c>
      <c r="O79" s="16"/>
      <c r="P79" s="16"/>
      <c r="Q79" s="16"/>
      <c r="R79" s="16"/>
      <c r="S79" s="16"/>
      <c r="T79" s="16"/>
      <c r="U79" s="44">
        <f t="shared" ref="U79:V79" si="76">SUM(E79+G79+I79+K79+M79+O79+Q79+S79)</f>
        <v>2446</v>
      </c>
      <c r="V79" s="43">
        <f t="shared" si="76"/>
        <v>5</v>
      </c>
      <c r="W79" s="16">
        <v>0</v>
      </c>
      <c r="X79" s="16" t="s">
        <v>30</v>
      </c>
      <c r="Y79" s="16" t="s">
        <v>30</v>
      </c>
      <c r="Z79" s="16" t="s">
        <v>29</v>
      </c>
      <c r="AA79" s="108" t="s">
        <v>31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8" t="s">
        <v>1427</v>
      </c>
      <c r="B80" s="8" t="s">
        <v>1428</v>
      </c>
      <c r="C80" s="9">
        <v>80703</v>
      </c>
      <c r="D80" s="43">
        <v>3</v>
      </c>
      <c r="E80" s="43">
        <v>3323</v>
      </c>
      <c r="F80" s="43">
        <v>4</v>
      </c>
      <c r="G80" s="43">
        <v>3844</v>
      </c>
      <c r="H80" s="43">
        <v>5</v>
      </c>
      <c r="I80" s="43">
        <v>64</v>
      </c>
      <c r="J80" s="43">
        <v>0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44">
        <f t="shared" ref="U80:V80" si="77">SUM(E80+G80+I80+K80+M80+O80+Q80+S80)</f>
        <v>7231</v>
      </c>
      <c r="V80" s="43">
        <f t="shared" si="77"/>
        <v>9</v>
      </c>
      <c r="W80" s="16">
        <v>0</v>
      </c>
      <c r="X80" s="16" t="s">
        <v>29</v>
      </c>
      <c r="Y80" s="16" t="s">
        <v>29</v>
      </c>
      <c r="Z80" s="16" t="s">
        <v>30</v>
      </c>
      <c r="AA80" s="108" t="s">
        <v>31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8" t="s">
        <v>1429</v>
      </c>
      <c r="B81" s="8" t="s">
        <v>1430</v>
      </c>
      <c r="C81" s="9">
        <v>80704</v>
      </c>
      <c r="D81" s="43">
        <v>3</v>
      </c>
      <c r="E81" s="43">
        <v>3856</v>
      </c>
      <c r="F81" s="43">
        <v>6</v>
      </c>
      <c r="G81" s="43">
        <v>3663</v>
      </c>
      <c r="H81" s="43">
        <v>5</v>
      </c>
      <c r="I81" s="43">
        <v>177</v>
      </c>
      <c r="J81" s="43">
        <v>0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44">
        <f t="shared" ref="U81:V81" si="78">SUM(E81+G81+I81+K81+M81+O81+Q81+S81)</f>
        <v>7696</v>
      </c>
      <c r="V81" s="43">
        <f t="shared" si="78"/>
        <v>11</v>
      </c>
      <c r="W81" s="16">
        <v>4</v>
      </c>
      <c r="X81" s="16" t="s">
        <v>30</v>
      </c>
      <c r="Y81" s="16" t="s">
        <v>30</v>
      </c>
      <c r="Z81" s="16" t="s">
        <v>29</v>
      </c>
      <c r="AA81" s="108" t="s">
        <v>31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8" t="s">
        <v>1431</v>
      </c>
      <c r="B82" s="8" t="s">
        <v>1432</v>
      </c>
      <c r="C82" s="9">
        <v>80707</v>
      </c>
      <c r="D82" s="43">
        <v>4</v>
      </c>
      <c r="E82" s="43">
        <v>1992</v>
      </c>
      <c r="F82" s="43">
        <v>3</v>
      </c>
      <c r="G82" s="43">
        <v>2394</v>
      </c>
      <c r="H82" s="43">
        <v>4</v>
      </c>
      <c r="I82" s="43">
        <v>81</v>
      </c>
      <c r="J82" s="43">
        <v>0</v>
      </c>
      <c r="K82" s="16">
        <v>82</v>
      </c>
      <c r="L82" s="16">
        <v>0</v>
      </c>
      <c r="M82" s="16"/>
      <c r="N82" s="16"/>
      <c r="O82" s="16"/>
      <c r="P82" s="16"/>
      <c r="Q82" s="16"/>
      <c r="R82" s="16"/>
      <c r="S82" s="16"/>
      <c r="T82" s="16"/>
      <c r="U82" s="44">
        <f t="shared" ref="U82:V82" si="79">SUM(E82+G82+I82+K82+M82+O82+Q82+S82)</f>
        <v>4549</v>
      </c>
      <c r="V82" s="43">
        <f t="shared" si="79"/>
        <v>7</v>
      </c>
      <c r="W82" s="16">
        <v>1</v>
      </c>
      <c r="X82" s="16" t="s">
        <v>29</v>
      </c>
      <c r="Y82" s="16" t="s">
        <v>29</v>
      </c>
      <c r="Z82" s="16" t="s">
        <v>30</v>
      </c>
      <c r="AA82" s="108" t="s">
        <v>31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8" t="s">
        <v>1433</v>
      </c>
      <c r="B83" s="8" t="s">
        <v>1434</v>
      </c>
      <c r="C83" s="9">
        <v>80708</v>
      </c>
      <c r="D83" s="43">
        <v>4</v>
      </c>
      <c r="E83" s="43">
        <v>1652</v>
      </c>
      <c r="F83" s="43">
        <v>2</v>
      </c>
      <c r="G83" s="43">
        <v>1798</v>
      </c>
      <c r="H83" s="43">
        <v>3</v>
      </c>
      <c r="I83" s="43">
        <v>64</v>
      </c>
      <c r="J83" s="43">
        <v>0</v>
      </c>
      <c r="K83" s="16">
        <v>73</v>
      </c>
      <c r="L83" s="16">
        <v>0</v>
      </c>
      <c r="M83" s="16"/>
      <c r="N83" s="16"/>
      <c r="O83" s="16"/>
      <c r="P83" s="16"/>
      <c r="Q83" s="16"/>
      <c r="R83" s="16"/>
      <c r="S83" s="16"/>
      <c r="T83" s="16"/>
      <c r="U83" s="44">
        <f t="shared" ref="U83:V83" si="80">SUM(E83+G83+I83+K83+M83+O83+Q83+S83)</f>
        <v>3587</v>
      </c>
      <c r="V83" s="43">
        <f t="shared" si="80"/>
        <v>5</v>
      </c>
      <c r="W83" s="16">
        <v>0</v>
      </c>
      <c r="X83" s="16" t="s">
        <v>29</v>
      </c>
      <c r="Y83" s="16" t="s">
        <v>29</v>
      </c>
      <c r="Z83" s="16" t="s">
        <v>30</v>
      </c>
      <c r="AA83" s="108" t="s">
        <v>31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8" t="s">
        <v>1435</v>
      </c>
      <c r="B84" s="8" t="s">
        <v>1436</v>
      </c>
      <c r="C84" s="9">
        <v>80709</v>
      </c>
      <c r="D84" s="43">
        <v>3</v>
      </c>
      <c r="E84" s="43">
        <v>3154</v>
      </c>
      <c r="F84" s="43">
        <v>5</v>
      </c>
      <c r="G84" s="43">
        <v>1785</v>
      </c>
      <c r="H84" s="43">
        <v>2</v>
      </c>
      <c r="I84" s="43">
        <v>90</v>
      </c>
      <c r="J84" s="43">
        <v>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44">
        <f t="shared" ref="U84:V84" si="81">SUM(E84+G84+I84+K84+M84+O84+Q84+S84)</f>
        <v>5029</v>
      </c>
      <c r="V84" s="43">
        <f t="shared" si="81"/>
        <v>7</v>
      </c>
      <c r="W84" s="16">
        <v>0</v>
      </c>
      <c r="X84" s="16" t="s">
        <v>30</v>
      </c>
      <c r="Y84" s="16" t="s">
        <v>30</v>
      </c>
      <c r="Z84" s="16" t="s">
        <v>29</v>
      </c>
      <c r="AA84" s="108" t="s">
        <v>31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8" t="s">
        <v>1437</v>
      </c>
      <c r="B85" s="8" t="s">
        <v>392</v>
      </c>
      <c r="C85" s="9">
        <v>80710</v>
      </c>
      <c r="D85" s="43">
        <v>3</v>
      </c>
      <c r="E85" s="43">
        <v>3360</v>
      </c>
      <c r="F85" s="43">
        <v>4</v>
      </c>
      <c r="G85" s="43">
        <v>2138</v>
      </c>
      <c r="H85" s="43">
        <v>3</v>
      </c>
      <c r="I85" s="43">
        <v>246</v>
      </c>
      <c r="J85" s="43">
        <v>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44">
        <f t="shared" ref="U85:V85" si="82">SUM(E85+G85+I85+K85+M85+O85+Q85+S85)</f>
        <v>5744</v>
      </c>
      <c r="V85" s="43">
        <f t="shared" si="82"/>
        <v>7</v>
      </c>
      <c r="W85" s="16">
        <v>2</v>
      </c>
      <c r="X85" s="16" t="s">
        <v>30</v>
      </c>
      <c r="Y85" s="16" t="s">
        <v>30</v>
      </c>
      <c r="Z85" s="16" t="s">
        <v>29</v>
      </c>
      <c r="AA85" s="108" t="s">
        <v>31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8" t="s">
        <v>1438</v>
      </c>
      <c r="B86" s="8" t="s">
        <v>1439</v>
      </c>
      <c r="C86" s="9">
        <v>80711</v>
      </c>
      <c r="D86" s="43">
        <v>3</v>
      </c>
      <c r="E86" s="43">
        <v>2433</v>
      </c>
      <c r="F86" s="43">
        <v>4</v>
      </c>
      <c r="G86" s="43">
        <v>2138</v>
      </c>
      <c r="H86" s="43">
        <v>3</v>
      </c>
      <c r="I86" s="43">
        <v>93</v>
      </c>
      <c r="J86" s="43">
        <v>0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44">
        <f t="shared" ref="U86:V86" si="83">SUM(E86+G86+I86+K86+M86+O86+Q86+S86)</f>
        <v>4664</v>
      </c>
      <c r="V86" s="43">
        <f t="shared" si="83"/>
        <v>7</v>
      </c>
      <c r="W86" s="16">
        <v>1</v>
      </c>
      <c r="X86" s="16" t="s">
        <v>30</v>
      </c>
      <c r="Y86" s="16" t="s">
        <v>30</v>
      </c>
      <c r="Z86" s="16" t="s">
        <v>29</v>
      </c>
      <c r="AA86" s="108" t="s">
        <v>31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8" t="s">
        <v>1440</v>
      </c>
      <c r="B87" s="8" t="s">
        <v>1441</v>
      </c>
      <c r="C87" s="9">
        <v>80801</v>
      </c>
      <c r="D87" s="43">
        <v>4</v>
      </c>
      <c r="E87" s="43">
        <v>3990</v>
      </c>
      <c r="F87" s="43">
        <v>4</v>
      </c>
      <c r="G87" s="43">
        <v>4137</v>
      </c>
      <c r="H87" s="43">
        <v>5</v>
      </c>
      <c r="I87" s="43">
        <v>159</v>
      </c>
      <c r="J87" s="43">
        <v>0</v>
      </c>
      <c r="K87" s="16">
        <v>184</v>
      </c>
      <c r="L87" s="16">
        <v>0</v>
      </c>
      <c r="M87" s="16"/>
      <c r="N87" s="16"/>
      <c r="O87" s="16"/>
      <c r="P87" s="16"/>
      <c r="Q87" s="16"/>
      <c r="R87" s="16"/>
      <c r="S87" s="16"/>
      <c r="T87" s="16"/>
      <c r="U87" s="44">
        <f t="shared" ref="U87:V87" si="84">SUM(E87+G87+I87+K87+M87+O87+Q87+S87)</f>
        <v>8470</v>
      </c>
      <c r="V87" s="43">
        <f t="shared" si="84"/>
        <v>9</v>
      </c>
      <c r="W87" s="16">
        <v>1</v>
      </c>
      <c r="X87" s="16" t="s">
        <v>29</v>
      </c>
      <c r="Y87" s="16" t="s">
        <v>29</v>
      </c>
      <c r="Z87" s="16" t="s">
        <v>30</v>
      </c>
      <c r="AA87" s="108" t="s">
        <v>31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8" t="s">
        <v>1442</v>
      </c>
      <c r="B88" s="8" t="s">
        <v>1443</v>
      </c>
      <c r="C88" s="9">
        <v>80803</v>
      </c>
      <c r="D88" s="43">
        <v>3</v>
      </c>
      <c r="E88" s="43">
        <v>1526</v>
      </c>
      <c r="F88" s="43">
        <v>3</v>
      </c>
      <c r="G88" s="43">
        <v>1059</v>
      </c>
      <c r="H88" s="43">
        <v>2</v>
      </c>
      <c r="I88" s="43"/>
      <c r="J88" s="43"/>
      <c r="K88" s="16">
        <v>55</v>
      </c>
      <c r="L88" s="16">
        <v>0</v>
      </c>
      <c r="M88" s="16"/>
      <c r="N88" s="16"/>
      <c r="O88" s="16"/>
      <c r="P88" s="16"/>
      <c r="Q88" s="16"/>
      <c r="R88" s="16"/>
      <c r="S88" s="16"/>
      <c r="T88" s="16"/>
      <c r="U88" s="44">
        <f t="shared" ref="U88:V88" si="85">SUM(E88+G88+I88+K88+M88+O88+Q88+S88)</f>
        <v>2640</v>
      </c>
      <c r="V88" s="43">
        <f t="shared" si="85"/>
        <v>5</v>
      </c>
      <c r="W88" s="16">
        <v>1</v>
      </c>
      <c r="X88" s="16" t="s">
        <v>30</v>
      </c>
      <c r="Y88" s="16" t="s">
        <v>30</v>
      </c>
      <c r="Z88" s="16" t="s">
        <v>29</v>
      </c>
      <c r="AA88" s="108" t="s">
        <v>31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8" t="s">
        <v>1444</v>
      </c>
      <c r="B89" s="8" t="s">
        <v>1445</v>
      </c>
      <c r="C89" s="9">
        <v>80804</v>
      </c>
      <c r="D89" s="43">
        <v>4</v>
      </c>
      <c r="E89" s="43">
        <v>2533</v>
      </c>
      <c r="F89" s="43">
        <v>3</v>
      </c>
      <c r="G89" s="43">
        <v>1312</v>
      </c>
      <c r="H89" s="43">
        <v>2</v>
      </c>
      <c r="I89" s="43"/>
      <c r="J89" s="43"/>
      <c r="K89" s="16">
        <v>136</v>
      </c>
      <c r="L89" s="16">
        <v>0</v>
      </c>
      <c r="M89" s="16">
        <v>40</v>
      </c>
      <c r="N89" s="16">
        <v>0</v>
      </c>
      <c r="O89" s="16"/>
      <c r="P89" s="16"/>
      <c r="Q89" s="16"/>
      <c r="R89" s="16"/>
      <c r="S89" s="16"/>
      <c r="T89" s="16"/>
      <c r="U89" s="44">
        <f t="shared" ref="U89:V89" si="86">SUM(E89+G89+I89+K89+M89+O89+Q89+S89)</f>
        <v>4021</v>
      </c>
      <c r="V89" s="43">
        <f t="shared" si="86"/>
        <v>5</v>
      </c>
      <c r="W89" s="16">
        <v>1</v>
      </c>
      <c r="X89" s="16" t="s">
        <v>30</v>
      </c>
      <c r="Y89" s="16" t="s">
        <v>30</v>
      </c>
      <c r="Z89" s="16" t="s">
        <v>29</v>
      </c>
      <c r="AA89" s="108" t="s">
        <v>31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8" t="s">
        <v>1446</v>
      </c>
      <c r="B90" s="8" t="s">
        <v>1447</v>
      </c>
      <c r="C90" s="9">
        <v>80807</v>
      </c>
      <c r="D90" s="43">
        <v>4</v>
      </c>
      <c r="E90" s="43">
        <v>2121</v>
      </c>
      <c r="F90" s="43">
        <v>3</v>
      </c>
      <c r="G90" s="43">
        <v>1422</v>
      </c>
      <c r="H90" s="43">
        <v>2</v>
      </c>
      <c r="I90" s="43">
        <v>71</v>
      </c>
      <c r="J90" s="43">
        <v>0</v>
      </c>
      <c r="K90" s="16">
        <v>81</v>
      </c>
      <c r="L90" s="16">
        <v>0</v>
      </c>
      <c r="M90" s="16"/>
      <c r="N90" s="16"/>
      <c r="O90" s="16"/>
      <c r="P90" s="16"/>
      <c r="Q90" s="16"/>
      <c r="R90" s="16"/>
      <c r="S90" s="16"/>
      <c r="T90" s="16"/>
      <c r="U90" s="44">
        <f t="shared" ref="U90:V90" si="87">SUM(E90+G90+I90+K90+M90+O90+Q90+S90)</f>
        <v>3695</v>
      </c>
      <c r="V90" s="43">
        <f t="shared" si="87"/>
        <v>5</v>
      </c>
      <c r="W90" s="16">
        <v>0</v>
      </c>
      <c r="X90" s="16" t="s">
        <v>30</v>
      </c>
      <c r="Y90" s="16" t="s">
        <v>30</v>
      </c>
      <c r="Z90" s="16" t="s">
        <v>29</v>
      </c>
      <c r="AA90" s="108" t="s">
        <v>31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8" t="s">
        <v>1448</v>
      </c>
      <c r="B91" s="8" t="s">
        <v>1449</v>
      </c>
      <c r="C91" s="9">
        <v>80808</v>
      </c>
      <c r="D91" s="43">
        <v>3</v>
      </c>
      <c r="E91" s="43">
        <v>3445</v>
      </c>
      <c r="F91" s="43">
        <v>5</v>
      </c>
      <c r="G91" s="43">
        <v>1815</v>
      </c>
      <c r="H91" s="43">
        <v>2</v>
      </c>
      <c r="I91" s="43"/>
      <c r="J91" s="43"/>
      <c r="K91" s="16">
        <v>162</v>
      </c>
      <c r="L91" s="16">
        <v>0</v>
      </c>
      <c r="M91" s="16"/>
      <c r="N91" s="16"/>
      <c r="O91" s="16"/>
      <c r="P91" s="16"/>
      <c r="Q91" s="16"/>
      <c r="R91" s="16"/>
      <c r="S91" s="16"/>
      <c r="T91" s="16"/>
      <c r="U91" s="44">
        <f t="shared" ref="U91:V91" si="88">SUM(E91+G91+I91+K91+M91+O91+Q91+S91)</f>
        <v>5422</v>
      </c>
      <c r="V91" s="43">
        <f t="shared" si="88"/>
        <v>7</v>
      </c>
      <c r="W91" s="16">
        <v>1</v>
      </c>
      <c r="X91" s="16" t="s">
        <v>30</v>
      </c>
      <c r="Y91" s="16" t="s">
        <v>30</v>
      </c>
      <c r="Z91" s="16" t="s">
        <v>29</v>
      </c>
      <c r="AA91" s="108" t="s">
        <v>31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8" t="s">
        <v>1450</v>
      </c>
      <c r="B92" s="8" t="s">
        <v>258</v>
      </c>
      <c r="C92" s="9">
        <v>80809</v>
      </c>
      <c r="D92" s="43">
        <v>5</v>
      </c>
      <c r="E92" s="43">
        <v>4125</v>
      </c>
      <c r="F92" s="43">
        <v>6</v>
      </c>
      <c r="G92" s="43">
        <v>2211</v>
      </c>
      <c r="H92" s="43">
        <v>3</v>
      </c>
      <c r="I92" s="43">
        <v>145</v>
      </c>
      <c r="J92" s="43">
        <v>0</v>
      </c>
      <c r="K92" s="16">
        <v>153</v>
      </c>
      <c r="L92" s="16">
        <v>0</v>
      </c>
      <c r="M92" s="16">
        <v>47</v>
      </c>
      <c r="N92" s="16">
        <v>0</v>
      </c>
      <c r="O92" s="16"/>
      <c r="P92" s="16"/>
      <c r="Q92" s="16"/>
      <c r="R92" s="16"/>
      <c r="S92" s="16"/>
      <c r="T92" s="16"/>
      <c r="U92" s="44">
        <f t="shared" ref="U92:V92" si="89">SUM(E92+G92+I92+K92+M92+O92+Q92+S92)</f>
        <v>6681</v>
      </c>
      <c r="V92" s="43">
        <f t="shared" si="89"/>
        <v>9</v>
      </c>
      <c r="W92" s="16">
        <v>1</v>
      </c>
      <c r="X92" s="16" t="s">
        <v>30</v>
      </c>
      <c r="Y92" s="16" t="s">
        <v>30</v>
      </c>
      <c r="Z92" s="16" t="s">
        <v>29</v>
      </c>
      <c r="AA92" s="108" t="s">
        <v>31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8" t="s">
        <v>1453</v>
      </c>
      <c r="B93" s="8" t="s">
        <v>1454</v>
      </c>
      <c r="C93" s="9">
        <v>80811</v>
      </c>
      <c r="D93" s="43">
        <v>3</v>
      </c>
      <c r="E93" s="43">
        <v>3407</v>
      </c>
      <c r="F93" s="43">
        <v>5</v>
      </c>
      <c r="G93" s="43">
        <v>1848</v>
      </c>
      <c r="H93" s="43">
        <v>2</v>
      </c>
      <c r="I93" s="43"/>
      <c r="J93" s="43"/>
      <c r="K93" s="16">
        <v>190</v>
      </c>
      <c r="L93" s="16">
        <v>0</v>
      </c>
      <c r="M93" s="16"/>
      <c r="N93" s="16"/>
      <c r="O93" s="16"/>
      <c r="P93" s="16"/>
      <c r="Q93" s="16"/>
      <c r="R93" s="16"/>
      <c r="S93" s="16"/>
      <c r="T93" s="16"/>
      <c r="U93" s="44">
        <f t="shared" ref="U93:V93" si="90">SUM(E93+G93+I93+K93+M93+O93+Q93+S93)</f>
        <v>5445</v>
      </c>
      <c r="V93" s="43">
        <f t="shared" si="90"/>
        <v>7</v>
      </c>
      <c r="W93" s="16">
        <v>0</v>
      </c>
      <c r="X93" s="16" t="s">
        <v>30</v>
      </c>
      <c r="Y93" s="16" t="s">
        <v>30</v>
      </c>
      <c r="Z93" s="16" t="s">
        <v>29</v>
      </c>
      <c r="AA93" s="108" t="s">
        <v>31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8" t="s">
        <v>1457</v>
      </c>
      <c r="B94" s="8" t="s">
        <v>1458</v>
      </c>
      <c r="C94" s="9">
        <v>80813</v>
      </c>
      <c r="D94" s="43">
        <v>2</v>
      </c>
      <c r="E94" s="43">
        <v>3219</v>
      </c>
      <c r="F94" s="43">
        <v>5</v>
      </c>
      <c r="G94" s="43">
        <v>1909</v>
      </c>
      <c r="H94" s="43">
        <v>2</v>
      </c>
      <c r="I94" s="43"/>
      <c r="J94" s="43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44">
        <f t="shared" ref="U94:V94" si="91">SUM(E94+G94+I94+K94+M94+O94+Q94+S94)</f>
        <v>5128</v>
      </c>
      <c r="V94" s="43">
        <f t="shared" si="91"/>
        <v>7</v>
      </c>
      <c r="W94" s="16">
        <v>1</v>
      </c>
      <c r="X94" s="16" t="s">
        <v>30</v>
      </c>
      <c r="Y94" s="16" t="s">
        <v>30</v>
      </c>
      <c r="Z94" s="16" t="s">
        <v>29</v>
      </c>
      <c r="AA94" s="108" t="s">
        <v>31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8" t="s">
        <v>1461</v>
      </c>
      <c r="B95" s="8" t="s">
        <v>1134</v>
      </c>
      <c r="C95" s="9">
        <v>80814</v>
      </c>
      <c r="D95" s="43">
        <v>3</v>
      </c>
      <c r="E95" s="43">
        <v>4044</v>
      </c>
      <c r="F95" s="43">
        <v>5</v>
      </c>
      <c r="G95" s="43">
        <v>1698</v>
      </c>
      <c r="H95" s="43">
        <v>2</v>
      </c>
      <c r="I95" s="43"/>
      <c r="J95" s="43"/>
      <c r="K95" s="16">
        <v>147</v>
      </c>
      <c r="L95" s="16">
        <v>0</v>
      </c>
      <c r="M95" s="16"/>
      <c r="N95" s="16"/>
      <c r="O95" s="16"/>
      <c r="P95" s="16"/>
      <c r="Q95" s="16"/>
      <c r="R95" s="16"/>
      <c r="S95" s="16"/>
      <c r="T95" s="16"/>
      <c r="U95" s="44">
        <f t="shared" ref="U95:V95" si="92">SUM(E95+G95+I95+K95+M95+O95+Q95+S95)</f>
        <v>5889</v>
      </c>
      <c r="V95" s="43">
        <f t="shared" si="92"/>
        <v>7</v>
      </c>
      <c r="W95" s="16">
        <v>1</v>
      </c>
      <c r="X95" s="16" t="s">
        <v>30</v>
      </c>
      <c r="Y95" s="16" t="s">
        <v>30</v>
      </c>
      <c r="Z95" s="16" t="s">
        <v>29</v>
      </c>
      <c r="AA95" s="108" t="s">
        <v>31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8" t="s">
        <v>1464</v>
      </c>
      <c r="B96" s="8" t="s">
        <v>1465</v>
      </c>
      <c r="C96" s="9">
        <v>80816</v>
      </c>
      <c r="D96" s="43">
        <v>4</v>
      </c>
      <c r="E96" s="43">
        <v>2831</v>
      </c>
      <c r="F96" s="43">
        <v>5</v>
      </c>
      <c r="G96" s="43">
        <v>1439</v>
      </c>
      <c r="H96" s="43">
        <v>2</v>
      </c>
      <c r="I96" s="43">
        <v>123</v>
      </c>
      <c r="J96" s="43">
        <v>0</v>
      </c>
      <c r="K96" s="16">
        <v>105</v>
      </c>
      <c r="L96" s="16">
        <v>0</v>
      </c>
      <c r="M96" s="16"/>
      <c r="N96" s="16"/>
      <c r="O96" s="16"/>
      <c r="P96" s="16"/>
      <c r="Q96" s="16"/>
      <c r="R96" s="16"/>
      <c r="S96" s="16"/>
      <c r="T96" s="16"/>
      <c r="U96" s="44">
        <f t="shared" ref="U96:V96" si="93">SUM(E96+G96+I96+K96+M96+O96+Q96+S96)</f>
        <v>4498</v>
      </c>
      <c r="V96" s="43">
        <f t="shared" si="93"/>
        <v>7</v>
      </c>
      <c r="W96" s="16">
        <v>1</v>
      </c>
      <c r="X96" s="16" t="s">
        <v>30</v>
      </c>
      <c r="Y96" s="16" t="s">
        <v>30</v>
      </c>
      <c r="Z96" s="16" t="s">
        <v>29</v>
      </c>
      <c r="AA96" s="108" t="s">
        <v>31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8" t="s">
        <v>1468</v>
      </c>
      <c r="B97" s="8" t="s">
        <v>1469</v>
      </c>
      <c r="C97" s="9">
        <v>80901</v>
      </c>
      <c r="D97" s="43">
        <v>4</v>
      </c>
      <c r="E97" s="43">
        <v>3414</v>
      </c>
      <c r="F97" s="43">
        <v>5</v>
      </c>
      <c r="G97" s="43">
        <v>1634</v>
      </c>
      <c r="H97" s="43">
        <v>2</v>
      </c>
      <c r="I97" s="43">
        <v>162</v>
      </c>
      <c r="J97" s="43">
        <v>0</v>
      </c>
      <c r="K97" s="16">
        <v>151</v>
      </c>
      <c r="L97" s="16">
        <v>0</v>
      </c>
      <c r="M97" s="16"/>
      <c r="N97" s="16"/>
      <c r="O97" s="16"/>
      <c r="P97" s="16"/>
      <c r="Q97" s="16"/>
      <c r="R97" s="16"/>
      <c r="S97" s="16"/>
      <c r="T97" s="16"/>
      <c r="U97" s="44">
        <f t="shared" ref="U97:V97" si="94">SUM(E97+G97+I97+K97+M97+O97+Q97+S97)</f>
        <v>5361</v>
      </c>
      <c r="V97" s="43">
        <f t="shared" si="94"/>
        <v>7</v>
      </c>
      <c r="W97" s="16">
        <v>2</v>
      </c>
      <c r="X97" s="16" t="s">
        <v>30</v>
      </c>
      <c r="Y97" s="16" t="s">
        <v>30</v>
      </c>
      <c r="Z97" s="16" t="s">
        <v>29</v>
      </c>
      <c r="AA97" s="108" t="s">
        <v>31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8" t="s">
        <v>1472</v>
      </c>
      <c r="B98" s="8" t="s">
        <v>1473</v>
      </c>
      <c r="C98" s="9">
        <v>80902</v>
      </c>
      <c r="D98" s="43">
        <v>4</v>
      </c>
      <c r="E98" s="43">
        <v>3888</v>
      </c>
      <c r="F98" s="43">
        <v>5</v>
      </c>
      <c r="G98" s="43">
        <v>1566</v>
      </c>
      <c r="H98" s="43">
        <v>2</v>
      </c>
      <c r="I98" s="43">
        <v>88</v>
      </c>
      <c r="J98" s="43">
        <v>0</v>
      </c>
      <c r="K98" s="16">
        <v>84</v>
      </c>
      <c r="L98" s="16">
        <v>0</v>
      </c>
      <c r="M98" s="16"/>
      <c r="N98" s="16"/>
      <c r="O98" s="16"/>
      <c r="P98" s="16"/>
      <c r="Q98" s="16"/>
      <c r="R98" s="16"/>
      <c r="S98" s="16"/>
      <c r="T98" s="16"/>
      <c r="U98" s="44">
        <f t="shared" ref="U98:V98" si="95">SUM(E98+G98+I98+K98+M98+O98+Q98+S98)</f>
        <v>5626</v>
      </c>
      <c r="V98" s="43">
        <f t="shared" si="95"/>
        <v>7</v>
      </c>
      <c r="W98" s="16">
        <v>0</v>
      </c>
      <c r="X98" s="16" t="s">
        <v>30</v>
      </c>
      <c r="Y98" s="16" t="s">
        <v>30</v>
      </c>
      <c r="Z98" s="16" t="s">
        <v>29</v>
      </c>
      <c r="AA98" s="108" t="s">
        <v>31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8" t="s">
        <v>1476</v>
      </c>
      <c r="B99" s="8" t="s">
        <v>1477</v>
      </c>
      <c r="C99" s="9">
        <v>80903</v>
      </c>
      <c r="D99" s="43">
        <v>2</v>
      </c>
      <c r="E99" s="43">
        <v>3218</v>
      </c>
      <c r="F99" s="43">
        <v>7</v>
      </c>
      <c r="G99" s="43">
        <v>2133</v>
      </c>
      <c r="H99" s="43">
        <v>4</v>
      </c>
      <c r="I99" s="43"/>
      <c r="J99" s="43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44">
        <f t="shared" ref="U99:V99" si="96">SUM(E99+G99+I99+K99+M99+O99+Q99+S99)</f>
        <v>5351</v>
      </c>
      <c r="V99" s="43">
        <f t="shared" si="96"/>
        <v>11</v>
      </c>
      <c r="W99" s="16">
        <v>2</v>
      </c>
      <c r="X99" s="16" t="s">
        <v>30</v>
      </c>
      <c r="Y99" s="16" t="s">
        <v>30</v>
      </c>
      <c r="Z99" s="16" t="s">
        <v>29</v>
      </c>
      <c r="AA99" s="108" t="s">
        <v>31</v>
      </c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8" t="s">
        <v>1480</v>
      </c>
      <c r="B100" s="8" t="s">
        <v>1481</v>
      </c>
      <c r="C100" s="9">
        <v>80904</v>
      </c>
      <c r="D100" s="43">
        <v>5</v>
      </c>
      <c r="E100" s="43">
        <v>2571</v>
      </c>
      <c r="F100" s="43">
        <v>5</v>
      </c>
      <c r="G100" s="43">
        <v>1470</v>
      </c>
      <c r="H100" s="43">
        <v>2</v>
      </c>
      <c r="I100" s="43">
        <v>47</v>
      </c>
      <c r="J100" s="43">
        <v>0</v>
      </c>
      <c r="K100" s="16">
        <v>78</v>
      </c>
      <c r="L100" s="16">
        <v>0</v>
      </c>
      <c r="M100" s="16">
        <v>54</v>
      </c>
      <c r="N100" s="16">
        <v>0</v>
      </c>
      <c r="O100" s="16"/>
      <c r="P100" s="16"/>
      <c r="Q100" s="16"/>
      <c r="R100" s="16"/>
      <c r="S100" s="16"/>
      <c r="T100" s="16"/>
      <c r="U100" s="44">
        <f t="shared" ref="U100:V100" si="97">SUM(E100+G100+I100+K100+M100+O100+Q100+S100)</f>
        <v>4220</v>
      </c>
      <c r="V100" s="43">
        <f t="shared" si="97"/>
        <v>7</v>
      </c>
      <c r="W100" s="16">
        <v>1</v>
      </c>
      <c r="X100" s="16" t="s">
        <v>30</v>
      </c>
      <c r="Y100" s="16" t="s">
        <v>30</v>
      </c>
      <c r="Z100" s="16" t="s">
        <v>29</v>
      </c>
      <c r="AA100" s="108" t="s">
        <v>31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8" t="s">
        <v>1484</v>
      </c>
      <c r="B101" s="8" t="s">
        <v>1485</v>
      </c>
      <c r="C101" s="9">
        <v>80905</v>
      </c>
      <c r="D101" s="43">
        <v>3</v>
      </c>
      <c r="E101" s="43">
        <v>3470</v>
      </c>
      <c r="F101" s="43">
        <v>6</v>
      </c>
      <c r="G101" s="43">
        <v>2175</v>
      </c>
      <c r="H101" s="43">
        <v>3</v>
      </c>
      <c r="I101" s="43"/>
      <c r="J101" s="43"/>
      <c r="K101" s="16"/>
      <c r="L101" s="16"/>
      <c r="M101" s="16">
        <v>48</v>
      </c>
      <c r="N101" s="16">
        <v>0</v>
      </c>
      <c r="O101" s="16"/>
      <c r="P101" s="16"/>
      <c r="Q101" s="16"/>
      <c r="R101" s="16"/>
      <c r="S101" s="16"/>
      <c r="T101" s="16"/>
      <c r="U101" s="44">
        <f t="shared" ref="U101:V101" si="98">SUM(E101+G101+I101+K101+M101+O101+Q101+S101)</f>
        <v>5693</v>
      </c>
      <c r="V101" s="43">
        <f t="shared" si="98"/>
        <v>9</v>
      </c>
      <c r="W101" s="16">
        <v>1</v>
      </c>
      <c r="X101" s="16" t="s">
        <v>30</v>
      </c>
      <c r="Y101" s="16" t="s">
        <v>30</v>
      </c>
      <c r="Z101" s="16" t="s">
        <v>29</v>
      </c>
      <c r="AA101" s="108" t="s">
        <v>31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8" t="s">
        <v>1488</v>
      </c>
      <c r="B102" s="8" t="s">
        <v>1489</v>
      </c>
      <c r="C102" s="9">
        <v>80906</v>
      </c>
      <c r="D102" s="43">
        <v>4</v>
      </c>
      <c r="E102" s="43">
        <v>4086</v>
      </c>
      <c r="F102" s="43">
        <v>6</v>
      </c>
      <c r="G102" s="43">
        <v>2257</v>
      </c>
      <c r="H102" s="43">
        <v>3</v>
      </c>
      <c r="I102" s="43">
        <v>212</v>
      </c>
      <c r="J102" s="43">
        <v>0</v>
      </c>
      <c r="K102" s="16">
        <v>110</v>
      </c>
      <c r="L102" s="16">
        <v>0</v>
      </c>
      <c r="M102" s="16"/>
      <c r="N102" s="16"/>
      <c r="O102" s="16"/>
      <c r="P102" s="16"/>
      <c r="Q102" s="16"/>
      <c r="R102" s="16"/>
      <c r="S102" s="16"/>
      <c r="T102" s="16"/>
      <c r="U102" s="44">
        <f t="shared" ref="U102:V102" si="99">SUM(E102+G102+I102+K102+M102+O102+Q102+S102)</f>
        <v>6665</v>
      </c>
      <c r="V102" s="43">
        <f t="shared" si="99"/>
        <v>9</v>
      </c>
      <c r="W102" s="16">
        <v>1</v>
      </c>
      <c r="X102" s="16" t="s">
        <v>30</v>
      </c>
      <c r="Y102" s="16" t="s">
        <v>30</v>
      </c>
      <c r="Z102" s="16" t="s">
        <v>29</v>
      </c>
      <c r="AA102" s="108" t="s">
        <v>31</v>
      </c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8" t="s">
        <v>1492</v>
      </c>
      <c r="B103" s="8" t="s">
        <v>1493</v>
      </c>
      <c r="C103" s="9">
        <v>80907</v>
      </c>
      <c r="D103" s="43">
        <v>3</v>
      </c>
      <c r="E103" s="43">
        <v>963</v>
      </c>
      <c r="F103" s="43">
        <v>2</v>
      </c>
      <c r="G103" s="43">
        <v>1014</v>
      </c>
      <c r="H103" s="43">
        <v>3</v>
      </c>
      <c r="I103" s="43"/>
      <c r="J103" s="43"/>
      <c r="K103" s="16">
        <v>34</v>
      </c>
      <c r="L103" s="16">
        <v>0</v>
      </c>
      <c r="M103" s="16"/>
      <c r="N103" s="16"/>
      <c r="O103" s="16"/>
      <c r="P103" s="16"/>
      <c r="Q103" s="16"/>
      <c r="R103" s="16"/>
      <c r="S103" s="16"/>
      <c r="T103" s="16"/>
      <c r="U103" s="44">
        <f t="shared" ref="U103:V103" si="100">SUM(E103+G103+I103+K103+M103+O103+Q103+S103)</f>
        <v>2011</v>
      </c>
      <c r="V103" s="43">
        <f t="shared" si="100"/>
        <v>5</v>
      </c>
      <c r="W103" s="16">
        <v>0</v>
      </c>
      <c r="X103" s="16" t="s">
        <v>29</v>
      </c>
      <c r="Y103" s="16" t="s">
        <v>29</v>
      </c>
      <c r="Z103" s="16" t="s">
        <v>30</v>
      </c>
      <c r="AA103" s="108" t="s">
        <v>31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8" t="s">
        <v>1494</v>
      </c>
      <c r="B104" s="8" t="s">
        <v>1495</v>
      </c>
      <c r="C104" s="9">
        <v>80910</v>
      </c>
      <c r="D104" s="43">
        <v>5</v>
      </c>
      <c r="E104" s="43">
        <v>2632</v>
      </c>
      <c r="F104" s="43">
        <v>5</v>
      </c>
      <c r="G104" s="43">
        <v>2424</v>
      </c>
      <c r="H104" s="43">
        <v>4</v>
      </c>
      <c r="I104" s="43">
        <v>85</v>
      </c>
      <c r="J104" s="43">
        <v>0</v>
      </c>
      <c r="K104" s="16">
        <v>34</v>
      </c>
      <c r="L104" s="16">
        <v>0</v>
      </c>
      <c r="M104" s="16">
        <v>39</v>
      </c>
      <c r="N104" s="16">
        <v>0</v>
      </c>
      <c r="O104" s="16"/>
      <c r="P104" s="16"/>
      <c r="Q104" s="16"/>
      <c r="R104" s="16"/>
      <c r="S104" s="16"/>
      <c r="T104" s="16"/>
      <c r="U104" s="44">
        <f t="shared" ref="U104:V104" si="101">SUM(E104+G104+I104+K104+M104+O104+Q104+S104)</f>
        <v>5214</v>
      </c>
      <c r="V104" s="43">
        <f t="shared" si="101"/>
        <v>9</v>
      </c>
      <c r="W104" s="16">
        <v>2</v>
      </c>
      <c r="X104" s="16" t="s">
        <v>30</v>
      </c>
      <c r="Y104" s="16" t="s">
        <v>30</v>
      </c>
      <c r="Z104" s="16" t="s">
        <v>29</v>
      </c>
      <c r="AA104" s="108" t="s">
        <v>31</v>
      </c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8" t="s">
        <v>1498</v>
      </c>
      <c r="B105" s="8" t="s">
        <v>1499</v>
      </c>
      <c r="C105" s="9">
        <v>80911</v>
      </c>
      <c r="D105" s="43">
        <v>3</v>
      </c>
      <c r="E105" s="43">
        <v>3062</v>
      </c>
      <c r="F105" s="43">
        <v>5</v>
      </c>
      <c r="G105" s="43">
        <v>1612</v>
      </c>
      <c r="H105" s="43">
        <v>2</v>
      </c>
      <c r="I105" s="43"/>
      <c r="J105" s="43"/>
      <c r="K105" s="16">
        <v>120</v>
      </c>
      <c r="L105" s="16">
        <v>0</v>
      </c>
      <c r="M105" s="16"/>
      <c r="N105" s="16"/>
      <c r="O105" s="16"/>
      <c r="P105" s="16"/>
      <c r="Q105" s="16"/>
      <c r="R105" s="16"/>
      <c r="S105" s="16"/>
      <c r="T105" s="16"/>
      <c r="U105" s="44">
        <f t="shared" ref="U105:V105" si="102">SUM(E105+G105+I105+K105+M105+O105+Q105+S105)</f>
        <v>4794</v>
      </c>
      <c r="V105" s="43">
        <f t="shared" si="102"/>
        <v>7</v>
      </c>
      <c r="W105" s="16">
        <v>1</v>
      </c>
      <c r="X105" s="16" t="s">
        <v>30</v>
      </c>
      <c r="Y105" s="16" t="s">
        <v>30</v>
      </c>
      <c r="Z105" s="16" t="s">
        <v>29</v>
      </c>
      <c r="AA105" s="108" t="s">
        <v>31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8" t="s">
        <v>1503</v>
      </c>
      <c r="B106" s="8" t="s">
        <v>1504</v>
      </c>
      <c r="C106" s="9">
        <v>80913</v>
      </c>
      <c r="D106" s="43">
        <v>3</v>
      </c>
      <c r="E106" s="43">
        <v>3198</v>
      </c>
      <c r="F106" s="43">
        <v>5</v>
      </c>
      <c r="G106" s="43">
        <v>1305</v>
      </c>
      <c r="H106" s="43">
        <v>2</v>
      </c>
      <c r="I106" s="43"/>
      <c r="J106" s="43"/>
      <c r="K106" s="16">
        <v>94</v>
      </c>
      <c r="L106" s="16">
        <v>0</v>
      </c>
      <c r="M106" s="16"/>
      <c r="N106" s="16"/>
      <c r="O106" s="16"/>
      <c r="P106" s="16"/>
      <c r="Q106" s="16"/>
      <c r="R106" s="16"/>
      <c r="S106" s="16"/>
      <c r="T106" s="16"/>
      <c r="U106" s="44">
        <f t="shared" ref="U106:V106" si="103">SUM(E106+G106+I106+K106+M106+O106+Q106+S106)</f>
        <v>4597</v>
      </c>
      <c r="V106" s="43">
        <f t="shared" si="103"/>
        <v>7</v>
      </c>
      <c r="W106" s="16">
        <v>0</v>
      </c>
      <c r="X106" s="16" t="s">
        <v>30</v>
      </c>
      <c r="Y106" s="16" t="s">
        <v>30</v>
      </c>
      <c r="Z106" s="16" t="s">
        <v>29</v>
      </c>
      <c r="AA106" s="108" t="s">
        <v>31</v>
      </c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8" t="s">
        <v>1507</v>
      </c>
      <c r="B107" s="8" t="s">
        <v>1508</v>
      </c>
      <c r="C107" s="9">
        <v>80914</v>
      </c>
      <c r="D107" s="43">
        <v>4</v>
      </c>
      <c r="E107" s="43">
        <v>3328</v>
      </c>
      <c r="F107" s="43">
        <v>5</v>
      </c>
      <c r="G107" s="43">
        <v>1579</v>
      </c>
      <c r="H107" s="43">
        <v>2</v>
      </c>
      <c r="I107" s="43"/>
      <c r="J107" s="43"/>
      <c r="K107" s="16">
        <v>72</v>
      </c>
      <c r="L107" s="16">
        <v>0</v>
      </c>
      <c r="M107" s="16">
        <v>37</v>
      </c>
      <c r="N107" s="16">
        <v>0</v>
      </c>
      <c r="O107" s="16"/>
      <c r="P107" s="16"/>
      <c r="Q107" s="16"/>
      <c r="R107" s="16"/>
      <c r="S107" s="16"/>
      <c r="T107" s="16"/>
      <c r="U107" s="44">
        <f t="shared" ref="U107:V107" si="104">SUM(E107+G107+I107+K107+M107+O107+Q107+S107)</f>
        <v>5016</v>
      </c>
      <c r="V107" s="43">
        <f t="shared" si="104"/>
        <v>7</v>
      </c>
      <c r="W107" s="16">
        <v>3</v>
      </c>
      <c r="X107" s="16" t="s">
        <v>30</v>
      </c>
      <c r="Y107" s="16" t="s">
        <v>30</v>
      </c>
      <c r="Z107" s="16" t="s">
        <v>29</v>
      </c>
      <c r="AA107" s="108" t="s">
        <v>31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8" t="s">
        <v>1511</v>
      </c>
      <c r="B108" s="8" t="s">
        <v>1512</v>
      </c>
      <c r="C108" s="9">
        <v>81001</v>
      </c>
      <c r="D108" s="43">
        <v>4</v>
      </c>
      <c r="E108" s="43">
        <v>2496</v>
      </c>
      <c r="F108" s="43">
        <v>4</v>
      </c>
      <c r="G108" s="43">
        <v>3410</v>
      </c>
      <c r="H108" s="43">
        <v>5</v>
      </c>
      <c r="I108" s="43"/>
      <c r="J108" s="43"/>
      <c r="K108" s="16">
        <v>121</v>
      </c>
      <c r="L108" s="16">
        <v>0</v>
      </c>
      <c r="M108" s="16"/>
      <c r="N108" s="16"/>
      <c r="O108" s="16">
        <v>299</v>
      </c>
      <c r="P108" s="16">
        <v>0</v>
      </c>
      <c r="Q108" s="16"/>
      <c r="R108" s="16"/>
      <c r="S108" s="16"/>
      <c r="T108" s="16"/>
      <c r="U108" s="44">
        <f t="shared" ref="U108:V108" si="105">SUM(E108+G108+I108+K108+M108+O108+Q108+S108)</f>
        <v>6326</v>
      </c>
      <c r="V108" s="43">
        <f t="shared" si="105"/>
        <v>9</v>
      </c>
      <c r="W108" s="16">
        <v>3</v>
      </c>
      <c r="X108" s="16" t="s">
        <v>29</v>
      </c>
      <c r="Y108" s="16" t="s">
        <v>29</v>
      </c>
      <c r="Z108" s="16" t="s">
        <v>30</v>
      </c>
      <c r="AA108" s="108" t="s">
        <v>31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8" t="s">
        <v>1515</v>
      </c>
      <c r="B109" s="8" t="s">
        <v>1516</v>
      </c>
      <c r="C109" s="9">
        <v>81002</v>
      </c>
      <c r="D109" s="43">
        <v>5</v>
      </c>
      <c r="E109" s="43">
        <v>1907</v>
      </c>
      <c r="F109" s="43">
        <v>4</v>
      </c>
      <c r="G109" s="43">
        <v>1168</v>
      </c>
      <c r="H109" s="43">
        <v>3</v>
      </c>
      <c r="I109" s="43"/>
      <c r="J109" s="43"/>
      <c r="K109" s="16">
        <v>82</v>
      </c>
      <c r="L109" s="16">
        <v>0</v>
      </c>
      <c r="M109" s="16">
        <v>46</v>
      </c>
      <c r="N109" s="16">
        <v>0</v>
      </c>
      <c r="O109" s="16"/>
      <c r="P109" s="16"/>
      <c r="Q109" s="16">
        <v>46</v>
      </c>
      <c r="R109" s="16">
        <v>0</v>
      </c>
      <c r="S109" s="16"/>
      <c r="T109" s="16"/>
      <c r="U109" s="44">
        <f t="shared" ref="U109:V109" si="106">SUM(E109+G109+I109+K109+M109+O109+Q109+S109)</f>
        <v>3249</v>
      </c>
      <c r="V109" s="43">
        <f t="shared" si="106"/>
        <v>7</v>
      </c>
      <c r="W109" s="16">
        <v>1</v>
      </c>
      <c r="X109" s="16" t="s">
        <v>30</v>
      </c>
      <c r="Y109" s="16" t="s">
        <v>30</v>
      </c>
      <c r="Z109" s="16" t="s">
        <v>29</v>
      </c>
      <c r="AA109" s="108" t="s">
        <v>31</v>
      </c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8" t="s">
        <v>1519</v>
      </c>
      <c r="B110" s="8" t="s">
        <v>1520</v>
      </c>
      <c r="C110" s="9">
        <v>81003</v>
      </c>
      <c r="D110" s="43">
        <v>4</v>
      </c>
      <c r="E110" s="43">
        <v>1597</v>
      </c>
      <c r="F110" s="43">
        <v>3</v>
      </c>
      <c r="G110" s="43">
        <v>3664</v>
      </c>
      <c r="H110" s="43">
        <v>6</v>
      </c>
      <c r="I110" s="43">
        <v>155</v>
      </c>
      <c r="J110" s="43">
        <v>0</v>
      </c>
      <c r="K110" s="16">
        <v>152</v>
      </c>
      <c r="L110" s="16">
        <v>0</v>
      </c>
      <c r="M110" s="16"/>
      <c r="N110" s="16"/>
      <c r="O110" s="16"/>
      <c r="P110" s="16"/>
      <c r="Q110" s="16"/>
      <c r="R110" s="16"/>
      <c r="S110" s="16"/>
      <c r="T110" s="16"/>
      <c r="U110" s="44">
        <f t="shared" ref="U110:V110" si="107">SUM(E110+G110+I110+K110+M110+O110+Q110+S110)</f>
        <v>5568</v>
      </c>
      <c r="V110" s="43">
        <f t="shared" si="107"/>
        <v>9</v>
      </c>
      <c r="W110" s="16">
        <v>1</v>
      </c>
      <c r="X110" s="16" t="s">
        <v>29</v>
      </c>
      <c r="Y110" s="16" t="s">
        <v>29</v>
      </c>
      <c r="Z110" s="16" t="s">
        <v>30</v>
      </c>
      <c r="AA110" s="108" t="s">
        <v>31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8" t="s">
        <v>1523</v>
      </c>
      <c r="B111" s="8" t="s">
        <v>1524</v>
      </c>
      <c r="C111" s="9">
        <v>81004</v>
      </c>
      <c r="D111" s="43">
        <v>4</v>
      </c>
      <c r="E111" s="43">
        <v>1892</v>
      </c>
      <c r="F111" s="43">
        <v>4</v>
      </c>
      <c r="G111" s="43">
        <v>1580</v>
      </c>
      <c r="H111" s="43">
        <v>3</v>
      </c>
      <c r="I111" s="43">
        <v>33</v>
      </c>
      <c r="J111" s="43">
        <v>0</v>
      </c>
      <c r="K111" s="16">
        <v>34</v>
      </c>
      <c r="L111" s="16">
        <v>0</v>
      </c>
      <c r="M111" s="16"/>
      <c r="N111" s="16"/>
      <c r="O111" s="16"/>
      <c r="P111" s="16"/>
      <c r="Q111" s="16"/>
      <c r="R111" s="16"/>
      <c r="S111" s="16"/>
      <c r="T111" s="16"/>
      <c r="U111" s="44">
        <f t="shared" ref="U111:V111" si="108">SUM(E111+G111+I111+K111+M111+O111+Q111+S111)</f>
        <v>3539</v>
      </c>
      <c r="V111" s="43">
        <f t="shared" si="108"/>
        <v>7</v>
      </c>
      <c r="W111" s="16">
        <v>1</v>
      </c>
      <c r="X111" s="16" t="s">
        <v>30</v>
      </c>
      <c r="Y111" s="16" t="s">
        <v>30</v>
      </c>
      <c r="Z111" s="16" t="s">
        <v>29</v>
      </c>
      <c r="AA111" s="108" t="s">
        <v>31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8" t="s">
        <v>1527</v>
      </c>
      <c r="B112" s="8" t="s">
        <v>1528</v>
      </c>
      <c r="C112" s="9">
        <v>81005</v>
      </c>
      <c r="D112" s="43">
        <v>5</v>
      </c>
      <c r="E112" s="43">
        <v>5033</v>
      </c>
      <c r="F112" s="43">
        <v>7</v>
      </c>
      <c r="G112" s="43">
        <v>3472</v>
      </c>
      <c r="H112" s="43">
        <v>4</v>
      </c>
      <c r="I112" s="43">
        <v>183</v>
      </c>
      <c r="J112" s="43">
        <v>0</v>
      </c>
      <c r="K112" s="16">
        <v>159</v>
      </c>
      <c r="L112" s="16">
        <v>0</v>
      </c>
      <c r="M112" s="16"/>
      <c r="N112" s="16"/>
      <c r="O112" s="16">
        <v>187</v>
      </c>
      <c r="P112" s="16">
        <v>0</v>
      </c>
      <c r="Q112" s="16"/>
      <c r="R112" s="16"/>
      <c r="S112" s="16"/>
      <c r="T112" s="16"/>
      <c r="U112" s="44">
        <f t="shared" ref="U112:V112" si="109">SUM(E112+G112+I112+K112+M112+O112+Q112+S112)</f>
        <v>9034</v>
      </c>
      <c r="V112" s="43">
        <f t="shared" si="109"/>
        <v>11</v>
      </c>
      <c r="W112" s="16">
        <v>1</v>
      </c>
      <c r="X112" s="16" t="s">
        <v>30</v>
      </c>
      <c r="Y112" s="16" t="s">
        <v>30</v>
      </c>
      <c r="Z112" s="16" t="s">
        <v>29</v>
      </c>
      <c r="AA112" s="108" t="s">
        <v>31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8" t="s">
        <v>1533</v>
      </c>
      <c r="B113" s="8" t="s">
        <v>153</v>
      </c>
      <c r="C113" s="9">
        <v>81006</v>
      </c>
      <c r="D113" s="43">
        <v>3</v>
      </c>
      <c r="E113" s="43">
        <v>1453</v>
      </c>
      <c r="F113" s="43">
        <v>4</v>
      </c>
      <c r="G113" s="43">
        <v>986</v>
      </c>
      <c r="H113" s="43">
        <v>3</v>
      </c>
      <c r="I113" s="43">
        <v>82</v>
      </c>
      <c r="J113" s="43">
        <v>0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44">
        <f t="shared" ref="U113:V113" si="110">SUM(E113+G113+I113+K113+M113+O113+Q113+S113)</f>
        <v>2521</v>
      </c>
      <c r="V113" s="43">
        <f t="shared" si="110"/>
        <v>7</v>
      </c>
      <c r="W113" s="16">
        <v>2</v>
      </c>
      <c r="X113" s="16" t="s">
        <v>30</v>
      </c>
      <c r="Y113" s="16" t="s">
        <v>30</v>
      </c>
      <c r="Z113" s="16" t="s">
        <v>29</v>
      </c>
      <c r="AA113" s="108" t="s">
        <v>31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8" t="s">
        <v>1536</v>
      </c>
      <c r="B114" s="8" t="s">
        <v>1537</v>
      </c>
      <c r="C114" s="9">
        <v>81007</v>
      </c>
      <c r="D114" s="43">
        <v>5</v>
      </c>
      <c r="E114" s="43">
        <v>3630</v>
      </c>
      <c r="F114" s="43">
        <v>4</v>
      </c>
      <c r="G114" s="43">
        <v>7235</v>
      </c>
      <c r="H114" s="43">
        <v>7</v>
      </c>
      <c r="I114" s="43">
        <v>154</v>
      </c>
      <c r="J114" s="43">
        <v>0</v>
      </c>
      <c r="K114" s="16">
        <v>273</v>
      </c>
      <c r="L114" s="16">
        <v>0</v>
      </c>
      <c r="M114" s="16"/>
      <c r="N114" s="16"/>
      <c r="O114" s="16"/>
      <c r="P114" s="16"/>
      <c r="Q114" s="16">
        <v>49</v>
      </c>
      <c r="R114" s="16">
        <v>0</v>
      </c>
      <c r="S114" s="16"/>
      <c r="T114" s="16"/>
      <c r="U114" s="44">
        <f t="shared" ref="U114:V114" si="111">SUM(E114+G114+I114+K114+M114+O114+Q114+S114)</f>
        <v>11341</v>
      </c>
      <c r="V114" s="43">
        <f t="shared" si="111"/>
        <v>11</v>
      </c>
      <c r="W114" s="16">
        <v>1</v>
      </c>
      <c r="X114" s="16" t="s">
        <v>29</v>
      </c>
      <c r="Y114" s="16" t="s">
        <v>29</v>
      </c>
      <c r="Z114" s="16" t="s">
        <v>30</v>
      </c>
      <c r="AA114" s="108" t="s">
        <v>31</v>
      </c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8" t="s">
        <v>1540</v>
      </c>
      <c r="B115" s="8" t="s">
        <v>505</v>
      </c>
      <c r="C115" s="9">
        <v>81008</v>
      </c>
      <c r="D115" s="43">
        <v>6</v>
      </c>
      <c r="E115" s="43">
        <v>2022</v>
      </c>
      <c r="F115" s="43">
        <v>2</v>
      </c>
      <c r="G115" s="43">
        <v>5006</v>
      </c>
      <c r="H115" s="43">
        <v>7</v>
      </c>
      <c r="I115" s="43">
        <v>71</v>
      </c>
      <c r="J115" s="43">
        <v>0</v>
      </c>
      <c r="K115" s="16">
        <v>77</v>
      </c>
      <c r="L115" s="16">
        <v>0</v>
      </c>
      <c r="M115" s="16"/>
      <c r="N115" s="16"/>
      <c r="O115" s="16">
        <v>168</v>
      </c>
      <c r="P115" s="16">
        <v>0</v>
      </c>
      <c r="Q115" s="16">
        <v>68</v>
      </c>
      <c r="R115" s="16">
        <v>0</v>
      </c>
      <c r="S115" s="16"/>
      <c r="T115" s="16"/>
      <c r="U115" s="44">
        <f t="shared" ref="U115:V115" si="112">SUM(E115+G115+I115+K115+M115+O115+Q115+S115)</f>
        <v>7412</v>
      </c>
      <c r="V115" s="43">
        <f t="shared" si="112"/>
        <v>9</v>
      </c>
      <c r="W115" s="16">
        <v>1</v>
      </c>
      <c r="X115" s="16" t="s">
        <v>29</v>
      </c>
      <c r="Y115" s="16" t="s">
        <v>29</v>
      </c>
      <c r="Z115" s="16" t="s">
        <v>30</v>
      </c>
      <c r="AA115" s="108" t="s">
        <v>31</v>
      </c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8" t="s">
        <v>1542</v>
      </c>
      <c r="B116" s="8" t="s">
        <v>1543</v>
      </c>
      <c r="C116" s="9">
        <v>81009</v>
      </c>
      <c r="D116" s="43">
        <v>5</v>
      </c>
      <c r="E116" s="43">
        <v>2499</v>
      </c>
      <c r="F116" s="43">
        <v>3</v>
      </c>
      <c r="G116" s="43">
        <v>4093</v>
      </c>
      <c r="H116" s="43">
        <v>6</v>
      </c>
      <c r="I116" s="43">
        <v>118</v>
      </c>
      <c r="J116" s="43">
        <v>0</v>
      </c>
      <c r="K116" s="16">
        <v>171</v>
      </c>
      <c r="L116" s="16">
        <v>0</v>
      </c>
      <c r="M116" s="16"/>
      <c r="N116" s="16"/>
      <c r="O116" s="16"/>
      <c r="P116" s="16"/>
      <c r="Q116" s="16">
        <v>47</v>
      </c>
      <c r="R116" s="16">
        <v>0</v>
      </c>
      <c r="S116" s="16"/>
      <c r="T116" s="16"/>
      <c r="U116" s="44">
        <f t="shared" ref="U116:V116" si="113">SUM(E116+G116+I116+K116+M116+O116+Q116+S116)</f>
        <v>6928</v>
      </c>
      <c r="V116" s="43">
        <f t="shared" si="113"/>
        <v>9</v>
      </c>
      <c r="W116" s="16">
        <v>1</v>
      </c>
      <c r="X116" s="16" t="s">
        <v>29</v>
      </c>
      <c r="Y116" s="16" t="s">
        <v>29</v>
      </c>
      <c r="Z116" s="16" t="s">
        <v>30</v>
      </c>
      <c r="AA116" s="108" t="s">
        <v>31</v>
      </c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8" t="s">
        <v>1546</v>
      </c>
      <c r="B117" s="8" t="s">
        <v>1547</v>
      </c>
      <c r="C117" s="9">
        <v>81010</v>
      </c>
      <c r="D117" s="43">
        <v>6</v>
      </c>
      <c r="E117" s="43">
        <v>3587</v>
      </c>
      <c r="F117" s="43">
        <v>4</v>
      </c>
      <c r="G117" s="43">
        <v>3976</v>
      </c>
      <c r="H117" s="43">
        <v>5</v>
      </c>
      <c r="I117" s="43">
        <v>225</v>
      </c>
      <c r="J117" s="43">
        <v>0</v>
      </c>
      <c r="K117" s="16">
        <v>116</v>
      </c>
      <c r="L117" s="16">
        <v>0</v>
      </c>
      <c r="M117" s="16"/>
      <c r="N117" s="16"/>
      <c r="O117" s="16">
        <v>100</v>
      </c>
      <c r="P117" s="16">
        <v>0</v>
      </c>
      <c r="Q117" s="16">
        <v>51</v>
      </c>
      <c r="R117" s="16">
        <v>0</v>
      </c>
      <c r="S117" s="16"/>
      <c r="T117" s="16"/>
      <c r="U117" s="44">
        <f t="shared" ref="U117:V117" si="114">SUM(E117+G117+I117+K117+M117+O117+Q117+S117)</f>
        <v>8055</v>
      </c>
      <c r="V117" s="43">
        <f t="shared" si="114"/>
        <v>9</v>
      </c>
      <c r="W117" s="16">
        <v>1</v>
      </c>
      <c r="X117" s="16" t="s">
        <v>29</v>
      </c>
      <c r="Y117" s="16" t="s">
        <v>29</v>
      </c>
      <c r="Z117" s="16" t="s">
        <v>30</v>
      </c>
      <c r="AA117" s="108" t="s">
        <v>31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8" t="s">
        <v>1552</v>
      </c>
      <c r="B118" s="8" t="s">
        <v>1553</v>
      </c>
      <c r="C118" s="9">
        <v>81011</v>
      </c>
      <c r="D118" s="43">
        <v>4</v>
      </c>
      <c r="E118" s="43">
        <v>2346</v>
      </c>
      <c r="F118" s="43">
        <v>3</v>
      </c>
      <c r="G118" s="43">
        <v>3132</v>
      </c>
      <c r="H118" s="43">
        <v>4</v>
      </c>
      <c r="I118" s="43"/>
      <c r="J118" s="43"/>
      <c r="K118" s="16">
        <v>98</v>
      </c>
      <c r="L118" s="16">
        <v>0</v>
      </c>
      <c r="M118" s="16"/>
      <c r="N118" s="16"/>
      <c r="O118" s="16"/>
      <c r="P118" s="16"/>
      <c r="Q118" s="16">
        <v>46</v>
      </c>
      <c r="R118" s="16">
        <v>0</v>
      </c>
      <c r="S118" s="16"/>
      <c r="T118" s="16"/>
      <c r="U118" s="44">
        <f t="shared" ref="U118:V118" si="115">SUM(E118+G118+I118+K118+M118+O118+Q118+S118)</f>
        <v>5622</v>
      </c>
      <c r="V118" s="43">
        <f t="shared" si="115"/>
        <v>7</v>
      </c>
      <c r="W118" s="16">
        <v>0</v>
      </c>
      <c r="X118" s="16" t="s">
        <v>29</v>
      </c>
      <c r="Y118" s="16" t="s">
        <v>29</v>
      </c>
      <c r="Z118" s="16" t="s">
        <v>30</v>
      </c>
      <c r="AA118" s="108" t="s">
        <v>31</v>
      </c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8" t="s">
        <v>1556</v>
      </c>
      <c r="B119" s="8" t="s">
        <v>1557</v>
      </c>
      <c r="C119" s="9">
        <v>81012</v>
      </c>
      <c r="D119" s="43">
        <v>6</v>
      </c>
      <c r="E119" s="43">
        <v>2904</v>
      </c>
      <c r="F119" s="43">
        <v>3</v>
      </c>
      <c r="G119" s="43">
        <v>4412</v>
      </c>
      <c r="H119" s="43">
        <v>6</v>
      </c>
      <c r="I119" s="43">
        <v>144</v>
      </c>
      <c r="J119" s="43">
        <v>0</v>
      </c>
      <c r="K119" s="16">
        <v>109</v>
      </c>
      <c r="L119" s="16">
        <v>0</v>
      </c>
      <c r="M119" s="16"/>
      <c r="N119" s="16"/>
      <c r="O119" s="16">
        <v>147</v>
      </c>
      <c r="P119" s="16">
        <v>0</v>
      </c>
      <c r="Q119" s="16">
        <v>72</v>
      </c>
      <c r="R119" s="16">
        <v>0</v>
      </c>
      <c r="S119" s="16"/>
      <c r="T119" s="16"/>
      <c r="U119" s="44">
        <f t="shared" ref="U119:V119" si="116">SUM(E119+G119+I119+K119+M119+O119+Q119+S119)</f>
        <v>7788</v>
      </c>
      <c r="V119" s="43">
        <f t="shared" si="116"/>
        <v>9</v>
      </c>
      <c r="W119" s="16">
        <v>2</v>
      </c>
      <c r="X119" s="16" t="s">
        <v>29</v>
      </c>
      <c r="Y119" s="16" t="s">
        <v>29</v>
      </c>
      <c r="Z119" s="16" t="s">
        <v>30</v>
      </c>
      <c r="AA119" s="108" t="s">
        <v>31</v>
      </c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8" t="s">
        <v>1558</v>
      </c>
      <c r="B120" s="8" t="s">
        <v>1559</v>
      </c>
      <c r="C120" s="9">
        <v>81013</v>
      </c>
      <c r="D120" s="43">
        <v>5</v>
      </c>
      <c r="E120" s="43">
        <v>3049</v>
      </c>
      <c r="F120" s="43">
        <v>3</v>
      </c>
      <c r="G120" s="43">
        <v>4609</v>
      </c>
      <c r="H120" s="43">
        <v>4</v>
      </c>
      <c r="I120" s="43">
        <v>155</v>
      </c>
      <c r="J120" s="43">
        <v>0</v>
      </c>
      <c r="K120" s="16">
        <v>174</v>
      </c>
      <c r="L120" s="16">
        <v>0</v>
      </c>
      <c r="M120" s="16">
        <v>66</v>
      </c>
      <c r="N120" s="16">
        <v>0</v>
      </c>
      <c r="O120" s="16"/>
      <c r="P120" s="16"/>
      <c r="Q120" s="16"/>
      <c r="R120" s="16"/>
      <c r="S120" s="16"/>
      <c r="T120" s="16"/>
      <c r="U120" s="44">
        <f t="shared" ref="U120:V120" si="117">SUM(E120+G120+I120+K120+M120+O120+Q120+S120)</f>
        <v>8053</v>
      </c>
      <c r="V120" s="43">
        <f t="shared" si="117"/>
        <v>7</v>
      </c>
      <c r="W120" s="16">
        <v>1</v>
      </c>
      <c r="X120" s="16" t="s">
        <v>29</v>
      </c>
      <c r="Y120" s="16" t="s">
        <v>29</v>
      </c>
      <c r="Z120" s="16" t="s">
        <v>30</v>
      </c>
      <c r="AA120" s="108" t="s">
        <v>31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8" t="s">
        <v>1560</v>
      </c>
      <c r="B121" s="8" t="s">
        <v>1561</v>
      </c>
      <c r="C121" s="9">
        <v>81014</v>
      </c>
      <c r="D121" s="43">
        <v>5</v>
      </c>
      <c r="E121" s="43">
        <v>2894</v>
      </c>
      <c r="F121" s="43">
        <v>4</v>
      </c>
      <c r="G121" s="43">
        <v>3757</v>
      </c>
      <c r="H121" s="43">
        <v>5</v>
      </c>
      <c r="I121" s="43">
        <v>123</v>
      </c>
      <c r="J121" s="43">
        <v>0</v>
      </c>
      <c r="K121" s="16">
        <v>164</v>
      </c>
      <c r="L121" s="16">
        <v>0</v>
      </c>
      <c r="M121" s="16"/>
      <c r="N121" s="16"/>
      <c r="O121" s="16"/>
      <c r="P121" s="16"/>
      <c r="Q121" s="16">
        <v>13</v>
      </c>
      <c r="R121" s="16">
        <v>0</v>
      </c>
      <c r="S121" s="16"/>
      <c r="T121" s="16"/>
      <c r="U121" s="44">
        <f t="shared" ref="U121:V121" si="118">SUM(E121+G121+I121+K121+M121+O121+Q121+S121)</f>
        <v>6951</v>
      </c>
      <c r="V121" s="43">
        <f t="shared" si="118"/>
        <v>9</v>
      </c>
      <c r="W121" s="16">
        <v>2</v>
      </c>
      <c r="X121" s="16" t="s">
        <v>29</v>
      </c>
      <c r="Y121" s="16" t="s">
        <v>29</v>
      </c>
      <c r="Z121" s="16" t="s">
        <v>30</v>
      </c>
      <c r="AA121" s="108" t="s">
        <v>31</v>
      </c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8" t="s">
        <v>1562</v>
      </c>
      <c r="B122" s="8" t="s">
        <v>1563</v>
      </c>
      <c r="C122" s="9">
        <v>81015</v>
      </c>
      <c r="D122" s="43">
        <v>5</v>
      </c>
      <c r="E122" s="43">
        <v>2993</v>
      </c>
      <c r="F122" s="43">
        <v>3</v>
      </c>
      <c r="G122" s="43">
        <v>6277</v>
      </c>
      <c r="H122" s="43">
        <v>8</v>
      </c>
      <c r="I122" s="43"/>
      <c r="J122" s="43"/>
      <c r="K122" s="16">
        <v>158</v>
      </c>
      <c r="L122" s="16">
        <v>0</v>
      </c>
      <c r="M122" s="16"/>
      <c r="N122" s="16"/>
      <c r="O122" s="16">
        <v>311</v>
      </c>
      <c r="P122" s="16">
        <v>0</v>
      </c>
      <c r="Q122" s="16">
        <v>109</v>
      </c>
      <c r="R122" s="16">
        <v>0</v>
      </c>
      <c r="S122" s="16"/>
      <c r="T122" s="16"/>
      <c r="U122" s="44">
        <f t="shared" ref="U122:V122" si="119">SUM(E122+G122+I122+K122+M122+O122+Q122+S122)</f>
        <v>9848</v>
      </c>
      <c r="V122" s="43">
        <f t="shared" si="119"/>
        <v>11</v>
      </c>
      <c r="W122" s="16">
        <v>1</v>
      </c>
      <c r="X122" s="16" t="s">
        <v>29</v>
      </c>
      <c r="Y122" s="16" t="s">
        <v>29</v>
      </c>
      <c r="Z122" s="16" t="s">
        <v>30</v>
      </c>
      <c r="AA122" s="108" t="s">
        <v>31</v>
      </c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8" t="s">
        <v>1564</v>
      </c>
      <c r="B123" s="8" t="s">
        <v>1565</v>
      </c>
      <c r="C123" s="9">
        <v>81016</v>
      </c>
      <c r="D123" s="43">
        <v>5</v>
      </c>
      <c r="E123" s="43">
        <v>1783</v>
      </c>
      <c r="F123" s="43">
        <v>3</v>
      </c>
      <c r="G123" s="43">
        <v>3621</v>
      </c>
      <c r="H123" s="43">
        <v>6</v>
      </c>
      <c r="I123" s="43">
        <v>53</v>
      </c>
      <c r="J123" s="43">
        <v>0</v>
      </c>
      <c r="K123" s="16"/>
      <c r="L123" s="16"/>
      <c r="M123" s="16"/>
      <c r="N123" s="16"/>
      <c r="O123" s="16">
        <v>62</v>
      </c>
      <c r="P123" s="16">
        <v>0</v>
      </c>
      <c r="Q123" s="16">
        <v>34</v>
      </c>
      <c r="R123" s="16">
        <v>0</v>
      </c>
      <c r="S123" s="16"/>
      <c r="T123" s="16"/>
      <c r="U123" s="44">
        <f t="shared" ref="U123:V123" si="120">SUM(E123+G123+I123+K123+M123+O123+Q123+S123)</f>
        <v>5553</v>
      </c>
      <c r="V123" s="43">
        <f t="shared" si="120"/>
        <v>9</v>
      </c>
      <c r="W123" s="16">
        <v>2</v>
      </c>
      <c r="X123" s="16" t="s">
        <v>29</v>
      </c>
      <c r="Y123" s="16" t="s">
        <v>29</v>
      </c>
      <c r="Z123" s="16" t="s">
        <v>30</v>
      </c>
      <c r="AA123" s="108" t="s">
        <v>31</v>
      </c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8" t="s">
        <v>1566</v>
      </c>
      <c r="B124" s="8" t="s">
        <v>1567</v>
      </c>
      <c r="C124" s="9">
        <v>81101</v>
      </c>
      <c r="D124" s="43">
        <v>3</v>
      </c>
      <c r="E124" s="43">
        <v>1696</v>
      </c>
      <c r="F124" s="43">
        <v>2</v>
      </c>
      <c r="G124" s="43">
        <v>1887</v>
      </c>
      <c r="H124" s="43">
        <v>3</v>
      </c>
      <c r="I124" s="43">
        <v>54</v>
      </c>
      <c r="J124" s="43">
        <v>0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44">
        <f t="shared" ref="U124:V124" si="121">SUM(E124+G124+I124+K124+M124+O124+Q124+S124)</f>
        <v>3637</v>
      </c>
      <c r="V124" s="43">
        <f t="shared" si="121"/>
        <v>5</v>
      </c>
      <c r="W124" s="16">
        <v>1</v>
      </c>
      <c r="X124" s="16" t="s">
        <v>29</v>
      </c>
      <c r="Y124" s="16" t="s">
        <v>29</v>
      </c>
      <c r="Z124" s="16" t="s">
        <v>30</v>
      </c>
      <c r="AA124" s="108" t="s">
        <v>31</v>
      </c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8" t="s">
        <v>1568</v>
      </c>
      <c r="B125" s="8" t="s">
        <v>1419</v>
      </c>
      <c r="C125" s="9">
        <v>81102</v>
      </c>
      <c r="D125" s="43">
        <v>4</v>
      </c>
      <c r="E125" s="43">
        <v>3389</v>
      </c>
      <c r="F125" s="43">
        <v>4</v>
      </c>
      <c r="G125" s="43">
        <v>2848</v>
      </c>
      <c r="H125" s="43">
        <v>3</v>
      </c>
      <c r="I125" s="43">
        <v>67</v>
      </c>
      <c r="J125" s="43">
        <v>0</v>
      </c>
      <c r="K125" s="16">
        <v>127</v>
      </c>
      <c r="L125" s="16">
        <v>0</v>
      </c>
      <c r="M125" s="16"/>
      <c r="N125" s="16"/>
      <c r="O125" s="16"/>
      <c r="P125" s="16"/>
      <c r="Q125" s="16"/>
      <c r="R125" s="16"/>
      <c r="S125" s="16"/>
      <c r="T125" s="16"/>
      <c r="U125" s="44">
        <f t="shared" ref="U125:V125" si="122">SUM(E125+G125+I125+K125+M125+O125+Q125+S125)</f>
        <v>6431</v>
      </c>
      <c r="V125" s="43">
        <f t="shared" si="122"/>
        <v>7</v>
      </c>
      <c r="W125" s="16">
        <v>1</v>
      </c>
      <c r="X125" s="16" t="s">
        <v>30</v>
      </c>
      <c r="Y125" s="16" t="s">
        <v>30</v>
      </c>
      <c r="Z125" s="16" t="s">
        <v>29</v>
      </c>
      <c r="AA125" s="108" t="s">
        <v>31</v>
      </c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8" t="s">
        <v>1569</v>
      </c>
      <c r="B126" s="8" t="s">
        <v>1570</v>
      </c>
      <c r="C126" s="9">
        <v>81103</v>
      </c>
      <c r="D126" s="43">
        <v>4</v>
      </c>
      <c r="E126" s="43">
        <v>5053</v>
      </c>
      <c r="F126" s="43">
        <v>5</v>
      </c>
      <c r="G126" s="43">
        <v>4054</v>
      </c>
      <c r="H126" s="43">
        <v>4</v>
      </c>
      <c r="I126" s="43"/>
      <c r="J126" s="43"/>
      <c r="K126" s="16">
        <v>156</v>
      </c>
      <c r="L126" s="16">
        <v>0</v>
      </c>
      <c r="M126" s="16">
        <v>63</v>
      </c>
      <c r="N126" s="16">
        <v>0</v>
      </c>
      <c r="O126" s="2"/>
      <c r="P126" s="16"/>
      <c r="Q126" s="16"/>
      <c r="R126" s="16"/>
      <c r="S126" s="16"/>
      <c r="T126" s="16"/>
      <c r="U126" s="44">
        <f t="shared" ref="U126:V126" si="123">SUM(E126+G126+I126+K126+M126+O126+Q126+S126)</f>
        <v>9326</v>
      </c>
      <c r="V126" s="43">
        <f t="shared" si="123"/>
        <v>9</v>
      </c>
      <c r="W126" s="16">
        <v>2</v>
      </c>
      <c r="X126" s="16" t="s">
        <v>30</v>
      </c>
      <c r="Y126" s="16" t="s">
        <v>30</v>
      </c>
      <c r="Z126" s="16" t="s">
        <v>29</v>
      </c>
      <c r="AA126" s="108" t="s">
        <v>31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8" t="s">
        <v>1571</v>
      </c>
      <c r="B127" s="8" t="s">
        <v>1572</v>
      </c>
      <c r="C127" s="9">
        <v>81104</v>
      </c>
      <c r="D127" s="43">
        <v>3</v>
      </c>
      <c r="E127" s="43">
        <v>8152</v>
      </c>
      <c r="F127" s="43">
        <v>6</v>
      </c>
      <c r="G127" s="43">
        <v>7292</v>
      </c>
      <c r="H127" s="43">
        <v>5</v>
      </c>
      <c r="I127" s="43"/>
      <c r="J127" s="43"/>
      <c r="K127" s="16">
        <v>454</v>
      </c>
      <c r="L127" s="16">
        <v>0</v>
      </c>
      <c r="M127" s="16"/>
      <c r="N127" s="16"/>
      <c r="O127" s="2"/>
      <c r="P127" s="16"/>
      <c r="Q127" s="16"/>
      <c r="R127" s="16"/>
      <c r="S127" s="16"/>
      <c r="T127" s="16"/>
      <c r="U127" s="44">
        <f t="shared" ref="U127:V127" si="124">SUM(E127+G127+I127+K127+M127+O127+Q127+S127)</f>
        <v>15898</v>
      </c>
      <c r="V127" s="43">
        <f t="shared" si="124"/>
        <v>11</v>
      </c>
      <c r="W127" s="16">
        <v>3</v>
      </c>
      <c r="X127" s="16" t="s">
        <v>30</v>
      </c>
      <c r="Y127" s="16" t="s">
        <v>30</v>
      </c>
      <c r="Z127" s="16" t="s">
        <v>29</v>
      </c>
      <c r="AA127" s="108" t="s">
        <v>31</v>
      </c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8" t="s">
        <v>1573</v>
      </c>
      <c r="B128" s="8" t="s">
        <v>1574</v>
      </c>
      <c r="C128" s="9">
        <v>81105</v>
      </c>
      <c r="D128" s="43">
        <v>5</v>
      </c>
      <c r="E128" s="43">
        <v>3187</v>
      </c>
      <c r="F128" s="43">
        <v>3</v>
      </c>
      <c r="G128" s="43">
        <v>3461</v>
      </c>
      <c r="H128" s="43">
        <v>4</v>
      </c>
      <c r="I128" s="43">
        <v>143</v>
      </c>
      <c r="J128" s="43">
        <v>0</v>
      </c>
      <c r="K128" s="16">
        <v>114</v>
      </c>
      <c r="L128" s="16">
        <v>0</v>
      </c>
      <c r="M128" s="16">
        <v>58</v>
      </c>
      <c r="N128" s="16">
        <v>0</v>
      </c>
      <c r="O128" s="2"/>
      <c r="P128" s="16"/>
      <c r="Q128" s="16"/>
      <c r="R128" s="16"/>
      <c r="S128" s="16"/>
      <c r="T128" s="16"/>
      <c r="U128" s="44">
        <f t="shared" ref="U128:V128" si="125">SUM(E128+G128+I128+K128+M128+O128+Q128+S128)</f>
        <v>6963</v>
      </c>
      <c r="V128" s="43">
        <f t="shared" si="125"/>
        <v>7</v>
      </c>
      <c r="W128" s="16">
        <v>1</v>
      </c>
      <c r="X128" s="16" t="s">
        <v>29</v>
      </c>
      <c r="Y128" s="16" t="s">
        <v>29</v>
      </c>
      <c r="Z128" s="16" t="s">
        <v>30</v>
      </c>
      <c r="AA128" s="108" t="s">
        <v>31</v>
      </c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8" t="s">
        <v>1575</v>
      </c>
      <c r="B129" s="8" t="s">
        <v>1576</v>
      </c>
      <c r="C129" s="9">
        <v>81106</v>
      </c>
      <c r="D129" s="43">
        <v>4</v>
      </c>
      <c r="E129" s="43">
        <v>4203</v>
      </c>
      <c r="F129" s="43">
        <v>4</v>
      </c>
      <c r="G129" s="43">
        <v>4200</v>
      </c>
      <c r="H129" s="43">
        <v>3</v>
      </c>
      <c r="I129" s="43">
        <v>125</v>
      </c>
      <c r="J129" s="43">
        <v>0</v>
      </c>
      <c r="K129" s="16"/>
      <c r="L129" s="16"/>
      <c r="M129" s="16">
        <v>87</v>
      </c>
      <c r="N129" s="16">
        <v>0</v>
      </c>
      <c r="O129" s="2"/>
      <c r="P129" s="16"/>
      <c r="Q129" s="16"/>
      <c r="R129" s="16"/>
      <c r="S129" s="16"/>
      <c r="T129" s="16"/>
      <c r="U129" s="44">
        <f t="shared" ref="U129:V129" si="126">SUM(E129+G129+I129+K129+M129+O129+Q129+S129)</f>
        <v>8615</v>
      </c>
      <c r="V129" s="43">
        <f t="shared" si="126"/>
        <v>7</v>
      </c>
      <c r="W129" s="16">
        <v>1</v>
      </c>
      <c r="X129" s="16" t="s">
        <v>30</v>
      </c>
      <c r="Y129" s="16" t="s">
        <v>30</v>
      </c>
      <c r="Z129" s="16" t="s">
        <v>29</v>
      </c>
      <c r="AA129" s="108" t="s">
        <v>31</v>
      </c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81" t="s">
        <v>553</v>
      </c>
      <c r="B130" s="73"/>
      <c r="C130" s="72"/>
      <c r="D130" s="17"/>
      <c r="E130" s="17">
        <f t="shared" ref="E130:W130" si="127">SUM(E3:E129)</f>
        <v>325758</v>
      </c>
      <c r="F130" s="17">
        <f t="shared" si="127"/>
        <v>484</v>
      </c>
      <c r="G130" s="17">
        <f t="shared" si="127"/>
        <v>305483</v>
      </c>
      <c r="H130" s="17">
        <f t="shared" si="127"/>
        <v>431</v>
      </c>
      <c r="I130" s="17">
        <f t="shared" si="127"/>
        <v>6958</v>
      </c>
      <c r="J130" s="17">
        <f t="shared" si="127"/>
        <v>0</v>
      </c>
      <c r="K130" s="17">
        <f t="shared" si="127"/>
        <v>8093</v>
      </c>
      <c r="L130" s="17">
        <f t="shared" si="127"/>
        <v>0</v>
      </c>
      <c r="M130" s="17">
        <f t="shared" si="127"/>
        <v>1497</v>
      </c>
      <c r="N130" s="17">
        <f t="shared" si="127"/>
        <v>0</v>
      </c>
      <c r="O130" s="17">
        <f t="shared" si="127"/>
        <v>2576</v>
      </c>
      <c r="P130" s="17">
        <f t="shared" si="127"/>
        <v>0</v>
      </c>
      <c r="Q130" s="17">
        <f t="shared" si="127"/>
        <v>799</v>
      </c>
      <c r="R130" s="17">
        <f t="shared" si="127"/>
        <v>0</v>
      </c>
      <c r="S130" s="17">
        <f t="shared" si="127"/>
        <v>96</v>
      </c>
      <c r="T130" s="17">
        <f t="shared" si="127"/>
        <v>0</v>
      </c>
      <c r="U130" s="17">
        <f t="shared" si="127"/>
        <v>651260</v>
      </c>
      <c r="V130" s="17">
        <f t="shared" si="127"/>
        <v>915</v>
      </c>
      <c r="W130" s="17">
        <f t="shared" si="127"/>
        <v>135</v>
      </c>
      <c r="X130" s="47"/>
      <c r="Y130" s="47"/>
      <c r="Z130" s="47"/>
      <c r="AA130" s="47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</row>
    <row r="131" spans="1:37">
      <c r="A131" s="3"/>
      <c r="B131" s="3"/>
      <c r="C131" s="3"/>
      <c r="D131" s="18"/>
      <c r="E131" s="18"/>
      <c r="F131" s="18"/>
      <c r="G131" s="18"/>
      <c r="H131" s="18"/>
      <c r="I131" s="18"/>
      <c r="J131" s="1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28" t="s">
        <v>451</v>
      </c>
      <c r="V131" s="28" t="s">
        <v>18</v>
      </c>
      <c r="W131" s="28" t="s">
        <v>19</v>
      </c>
      <c r="X131" s="29" t="s">
        <v>20</v>
      </c>
      <c r="Y131" s="29" t="s">
        <v>21</v>
      </c>
      <c r="Z131" s="29" t="s">
        <v>22</v>
      </c>
      <c r="AA131" s="29" t="s">
        <v>454</v>
      </c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3"/>
      <c r="B132" s="3"/>
      <c r="C132" s="3"/>
      <c r="D132" s="18"/>
      <c r="E132" s="18"/>
      <c r="F132" s="18"/>
      <c r="G132" s="18"/>
      <c r="H132" s="18"/>
      <c r="I132" s="18"/>
      <c r="J132" s="1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1" t="s">
        <v>30</v>
      </c>
      <c r="V132" s="3">
        <v>484</v>
      </c>
      <c r="W132" s="32">
        <v>95</v>
      </c>
      <c r="X132" s="33">
        <v>79</v>
      </c>
      <c r="Y132" s="33">
        <v>79</v>
      </c>
      <c r="Z132" s="33">
        <v>48</v>
      </c>
      <c r="AA132" s="33">
        <v>278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3"/>
      <c r="B133" s="3"/>
      <c r="C133" s="3"/>
      <c r="D133" s="18"/>
      <c r="E133" s="18"/>
      <c r="F133" s="18"/>
      <c r="G133" s="18"/>
      <c r="H133" s="18"/>
      <c r="I133" s="18"/>
      <c r="J133" s="18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1" t="s">
        <v>29</v>
      </c>
      <c r="V133" s="3">
        <v>431</v>
      </c>
      <c r="W133" s="32">
        <v>40</v>
      </c>
      <c r="X133" s="33">
        <v>48</v>
      </c>
      <c r="Y133" s="33">
        <v>48</v>
      </c>
      <c r="Z133" s="33">
        <v>79</v>
      </c>
      <c r="AA133" s="33">
        <v>256</v>
      </c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3"/>
      <c r="B134" s="3"/>
      <c r="C134" s="3"/>
      <c r="D134" s="18"/>
      <c r="E134" s="18"/>
      <c r="F134" s="18"/>
      <c r="G134" s="18"/>
      <c r="H134" s="18"/>
      <c r="I134" s="18"/>
      <c r="J134" s="18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18"/>
      <c r="E135" s="18"/>
      <c r="F135" s="18"/>
      <c r="G135" s="18"/>
      <c r="H135" s="18"/>
      <c r="I135" s="18"/>
      <c r="J135" s="1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18"/>
      <c r="E136" s="18"/>
      <c r="F136" s="18"/>
      <c r="G136" s="18"/>
      <c r="H136" s="18"/>
      <c r="I136" s="18"/>
      <c r="J136" s="1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18"/>
      <c r="E137" s="18"/>
      <c r="F137" s="18"/>
      <c r="G137" s="18"/>
      <c r="H137" s="18"/>
      <c r="I137" s="18"/>
      <c r="J137" s="1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18"/>
      <c r="E138" s="18"/>
      <c r="F138" s="18"/>
      <c r="G138" s="18"/>
      <c r="H138" s="18"/>
      <c r="I138" s="18"/>
      <c r="J138" s="1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18"/>
      <c r="E139" s="18"/>
      <c r="F139" s="18"/>
      <c r="G139" s="18"/>
      <c r="H139" s="18"/>
      <c r="I139" s="18"/>
      <c r="J139" s="1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18"/>
      <c r="E140" s="18"/>
      <c r="F140" s="18"/>
      <c r="G140" s="18"/>
      <c r="H140" s="18"/>
      <c r="I140" s="18"/>
      <c r="J140" s="1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18"/>
      <c r="E141" s="18"/>
      <c r="F141" s="18"/>
      <c r="G141" s="18"/>
      <c r="H141" s="18"/>
      <c r="I141" s="18"/>
      <c r="J141" s="1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18"/>
      <c r="E142" s="18"/>
      <c r="F142" s="18"/>
      <c r="G142" s="18"/>
      <c r="H142" s="18"/>
      <c r="I142" s="18"/>
      <c r="J142" s="1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18"/>
      <c r="E143" s="18"/>
      <c r="F143" s="18"/>
      <c r="G143" s="18"/>
      <c r="H143" s="18"/>
      <c r="I143" s="18"/>
      <c r="J143" s="1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18"/>
      <c r="E144" s="18"/>
      <c r="F144" s="18"/>
      <c r="G144" s="18"/>
      <c r="H144" s="18"/>
      <c r="I144" s="18"/>
      <c r="J144" s="1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18"/>
      <c r="E145" s="18"/>
      <c r="F145" s="18"/>
      <c r="G145" s="18"/>
      <c r="H145" s="18"/>
      <c r="I145" s="18"/>
      <c r="J145" s="1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18"/>
      <c r="E146" s="18"/>
      <c r="F146" s="18"/>
      <c r="G146" s="18"/>
      <c r="H146" s="18"/>
      <c r="I146" s="18"/>
      <c r="J146" s="1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18"/>
      <c r="E147" s="18"/>
      <c r="F147" s="18"/>
      <c r="G147" s="18"/>
      <c r="H147" s="18"/>
      <c r="I147" s="18"/>
      <c r="J147" s="1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18"/>
      <c r="E148" s="18"/>
      <c r="F148" s="18"/>
      <c r="G148" s="18"/>
      <c r="H148" s="18"/>
      <c r="I148" s="18"/>
      <c r="J148" s="1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18"/>
      <c r="E149" s="18"/>
      <c r="F149" s="18"/>
      <c r="G149" s="18"/>
      <c r="H149" s="18"/>
      <c r="I149" s="18"/>
      <c r="J149" s="1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18"/>
      <c r="E150" s="18"/>
      <c r="F150" s="18"/>
      <c r="G150" s="18"/>
      <c r="H150" s="18"/>
      <c r="I150" s="18"/>
      <c r="J150" s="1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18"/>
      <c r="E151" s="18"/>
      <c r="F151" s="18"/>
      <c r="G151" s="18"/>
      <c r="H151" s="18"/>
      <c r="I151" s="18"/>
      <c r="J151" s="1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18"/>
      <c r="E152" s="18"/>
      <c r="F152" s="18"/>
      <c r="G152" s="18"/>
      <c r="H152" s="18"/>
      <c r="I152" s="18"/>
      <c r="J152" s="1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18"/>
      <c r="E153" s="18"/>
      <c r="F153" s="18"/>
      <c r="G153" s="18"/>
      <c r="H153" s="18"/>
      <c r="I153" s="18"/>
      <c r="J153" s="1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18"/>
      <c r="E154" s="18"/>
      <c r="F154" s="18"/>
      <c r="G154" s="18"/>
      <c r="H154" s="18"/>
      <c r="I154" s="18"/>
      <c r="J154" s="1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18"/>
      <c r="E155" s="18"/>
      <c r="F155" s="18"/>
      <c r="G155" s="18"/>
      <c r="H155" s="18"/>
      <c r="I155" s="18"/>
      <c r="J155" s="1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18"/>
      <c r="E156" s="18"/>
      <c r="F156" s="18"/>
      <c r="G156" s="18"/>
      <c r="H156" s="18"/>
      <c r="I156" s="18"/>
      <c r="J156" s="1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18"/>
      <c r="E157" s="18"/>
      <c r="F157" s="18"/>
      <c r="G157" s="18"/>
      <c r="H157" s="18"/>
      <c r="I157" s="18"/>
      <c r="J157" s="1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18"/>
      <c r="E158" s="18"/>
      <c r="F158" s="18"/>
      <c r="G158" s="18"/>
      <c r="H158" s="18"/>
      <c r="I158" s="18"/>
      <c r="J158" s="1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18"/>
      <c r="E159" s="18"/>
      <c r="F159" s="18"/>
      <c r="G159" s="18"/>
      <c r="H159" s="18"/>
      <c r="I159" s="18"/>
      <c r="J159" s="1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18"/>
      <c r="E160" s="18"/>
      <c r="F160" s="18"/>
      <c r="G160" s="18"/>
      <c r="H160" s="18"/>
      <c r="I160" s="18"/>
      <c r="J160" s="1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2"/>
      <c r="C276" s="2"/>
      <c r="D276" s="18"/>
      <c r="E276" s="18"/>
      <c r="F276" s="18"/>
      <c r="G276" s="18"/>
      <c r="H276" s="18"/>
      <c r="I276" s="18"/>
      <c r="J276" s="1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2"/>
      <c r="C277" s="2"/>
      <c r="D277" s="18"/>
      <c r="E277" s="18"/>
      <c r="F277" s="18"/>
      <c r="G277" s="18"/>
      <c r="H277" s="18"/>
      <c r="I277" s="18"/>
      <c r="J277" s="1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2"/>
      <c r="C278" s="2"/>
      <c r="D278" s="18"/>
      <c r="E278" s="18"/>
      <c r="F278" s="18"/>
      <c r="G278" s="18"/>
      <c r="H278" s="18"/>
      <c r="I278" s="18"/>
      <c r="J278" s="1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2"/>
      <c r="C279" s="2"/>
      <c r="D279" s="18"/>
      <c r="E279" s="18"/>
      <c r="F279" s="18"/>
      <c r="G279" s="18"/>
      <c r="H279" s="18"/>
      <c r="I279" s="18"/>
      <c r="J279" s="1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2"/>
      <c r="C280" s="2"/>
      <c r="D280" s="18"/>
      <c r="E280" s="18"/>
      <c r="F280" s="18"/>
      <c r="G280" s="18"/>
      <c r="H280" s="18"/>
      <c r="I280" s="18"/>
      <c r="J280" s="1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2"/>
      <c r="C281" s="2"/>
      <c r="D281" s="18"/>
      <c r="E281" s="18"/>
      <c r="F281" s="18"/>
      <c r="G281" s="18"/>
      <c r="H281" s="18"/>
      <c r="I281" s="18"/>
      <c r="J281" s="1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2"/>
      <c r="C282" s="2"/>
      <c r="D282" s="18"/>
      <c r="E282" s="18"/>
      <c r="F282" s="18"/>
      <c r="G282" s="18"/>
      <c r="H282" s="18"/>
      <c r="I282" s="18"/>
      <c r="J282" s="1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2"/>
      <c r="C283" s="2"/>
      <c r="D283" s="18"/>
      <c r="E283" s="18"/>
      <c r="F283" s="18"/>
      <c r="G283" s="18"/>
      <c r="H283" s="18"/>
      <c r="I283" s="18"/>
      <c r="J283" s="1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2"/>
      <c r="C284" s="2"/>
      <c r="D284" s="18"/>
      <c r="E284" s="18"/>
      <c r="F284" s="18"/>
      <c r="G284" s="18"/>
      <c r="H284" s="18"/>
      <c r="I284" s="18"/>
      <c r="J284" s="1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2"/>
      <c r="C285" s="2"/>
      <c r="D285" s="18"/>
      <c r="E285" s="18"/>
      <c r="F285" s="18"/>
      <c r="G285" s="18"/>
      <c r="H285" s="18"/>
      <c r="I285" s="18"/>
      <c r="J285" s="1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2"/>
      <c r="C286" s="2"/>
      <c r="D286" s="18"/>
      <c r="E286" s="18"/>
      <c r="F286" s="18"/>
      <c r="G286" s="18"/>
      <c r="H286" s="18"/>
      <c r="I286" s="18"/>
      <c r="J286" s="1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2"/>
      <c r="C287" s="2"/>
      <c r="D287" s="18"/>
      <c r="E287" s="18"/>
      <c r="F287" s="18"/>
      <c r="G287" s="18"/>
      <c r="H287" s="18"/>
      <c r="I287" s="18"/>
      <c r="J287" s="1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2"/>
      <c r="C288" s="2"/>
      <c r="D288" s="18"/>
      <c r="E288" s="18"/>
      <c r="F288" s="18"/>
      <c r="G288" s="18"/>
      <c r="H288" s="18"/>
      <c r="I288" s="18"/>
      <c r="J288" s="1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2"/>
      <c r="C289" s="2"/>
      <c r="D289" s="18"/>
      <c r="E289" s="18"/>
      <c r="F289" s="18"/>
      <c r="G289" s="18"/>
      <c r="H289" s="18"/>
      <c r="I289" s="18"/>
      <c r="J289" s="1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2"/>
      <c r="C290" s="2"/>
      <c r="D290" s="18"/>
      <c r="E290" s="18"/>
      <c r="F290" s="18"/>
      <c r="G290" s="18"/>
      <c r="H290" s="18"/>
      <c r="I290" s="18"/>
      <c r="J290" s="1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2"/>
      <c r="C291" s="2"/>
      <c r="D291" s="18"/>
      <c r="E291" s="18"/>
      <c r="F291" s="18"/>
      <c r="G291" s="18"/>
      <c r="H291" s="18"/>
      <c r="I291" s="18"/>
      <c r="J291" s="1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2"/>
      <c r="C292" s="2"/>
      <c r="D292" s="18"/>
      <c r="E292" s="18"/>
      <c r="F292" s="18"/>
      <c r="G292" s="18"/>
      <c r="H292" s="18"/>
      <c r="I292" s="18"/>
      <c r="J292" s="1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2"/>
      <c r="C293" s="2"/>
      <c r="D293" s="18"/>
      <c r="E293" s="18"/>
      <c r="F293" s="18"/>
      <c r="G293" s="18"/>
      <c r="H293" s="18"/>
      <c r="I293" s="18"/>
      <c r="J293" s="1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2"/>
      <c r="C294" s="2"/>
      <c r="D294" s="18"/>
      <c r="E294" s="18"/>
      <c r="F294" s="18"/>
      <c r="G294" s="18"/>
      <c r="H294" s="18"/>
      <c r="I294" s="18"/>
      <c r="J294" s="1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2"/>
      <c r="C295" s="2"/>
      <c r="D295" s="18"/>
      <c r="E295" s="18"/>
      <c r="F295" s="18"/>
      <c r="G295" s="18"/>
      <c r="H295" s="18"/>
      <c r="I295" s="18"/>
      <c r="J295" s="1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2"/>
      <c r="C296" s="2"/>
      <c r="D296" s="18"/>
      <c r="E296" s="18"/>
      <c r="F296" s="18"/>
      <c r="G296" s="18"/>
      <c r="H296" s="18"/>
      <c r="I296" s="18"/>
      <c r="J296" s="1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2"/>
      <c r="C297" s="2"/>
      <c r="D297" s="18"/>
      <c r="E297" s="18"/>
      <c r="F297" s="18"/>
      <c r="G297" s="18"/>
      <c r="H297" s="18"/>
      <c r="I297" s="18"/>
      <c r="J297" s="1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2"/>
      <c r="C298" s="2"/>
      <c r="D298" s="18"/>
      <c r="E298" s="18"/>
      <c r="F298" s="18"/>
      <c r="G298" s="18"/>
      <c r="H298" s="18"/>
      <c r="I298" s="18"/>
      <c r="J298" s="1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2"/>
      <c r="C299" s="2"/>
      <c r="D299" s="18"/>
      <c r="E299" s="18"/>
      <c r="F299" s="18"/>
      <c r="G299" s="18"/>
      <c r="H299" s="18"/>
      <c r="I299" s="18"/>
      <c r="J299" s="1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2"/>
      <c r="C300" s="2"/>
      <c r="D300" s="18"/>
      <c r="E300" s="18"/>
      <c r="F300" s="18"/>
      <c r="G300" s="18"/>
      <c r="H300" s="18"/>
      <c r="I300" s="18"/>
      <c r="J300" s="1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2"/>
      <c r="C301" s="2"/>
      <c r="D301" s="18"/>
      <c r="E301" s="18"/>
      <c r="F301" s="18"/>
      <c r="G301" s="18"/>
      <c r="H301" s="18"/>
      <c r="I301" s="18"/>
      <c r="J301" s="1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2"/>
      <c r="C302" s="2"/>
      <c r="D302" s="18"/>
      <c r="E302" s="18"/>
      <c r="F302" s="18"/>
      <c r="G302" s="18"/>
      <c r="H302" s="18"/>
      <c r="I302" s="18"/>
      <c r="J302" s="18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2"/>
      <c r="C303" s="2"/>
      <c r="D303" s="18"/>
      <c r="E303" s="18"/>
      <c r="F303" s="18"/>
      <c r="G303" s="18"/>
      <c r="H303" s="18"/>
      <c r="I303" s="18"/>
      <c r="J303" s="1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2"/>
      <c r="C304" s="2"/>
      <c r="D304" s="18"/>
      <c r="E304" s="18"/>
      <c r="F304" s="18"/>
      <c r="G304" s="18"/>
      <c r="H304" s="18"/>
      <c r="I304" s="18"/>
      <c r="J304" s="1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2"/>
      <c r="C305" s="2"/>
      <c r="D305" s="18"/>
      <c r="E305" s="18"/>
      <c r="F305" s="18"/>
      <c r="G305" s="18"/>
      <c r="H305" s="18"/>
      <c r="I305" s="18"/>
      <c r="J305" s="1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2"/>
      <c r="C306" s="2"/>
      <c r="D306" s="18"/>
      <c r="E306" s="18"/>
      <c r="F306" s="18"/>
      <c r="G306" s="18"/>
      <c r="H306" s="18"/>
      <c r="I306" s="18"/>
      <c r="J306" s="1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2"/>
      <c r="C307" s="2"/>
      <c r="D307" s="18"/>
      <c r="E307" s="18"/>
      <c r="F307" s="18"/>
      <c r="G307" s="18"/>
      <c r="H307" s="18"/>
      <c r="I307" s="18"/>
      <c r="J307" s="18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2"/>
      <c r="C308" s="2"/>
      <c r="D308" s="18"/>
      <c r="E308" s="18"/>
      <c r="F308" s="18"/>
      <c r="G308" s="18"/>
      <c r="H308" s="18"/>
      <c r="I308" s="18"/>
      <c r="J308" s="18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2"/>
      <c r="C309" s="2"/>
      <c r="D309" s="18"/>
      <c r="E309" s="18"/>
      <c r="F309" s="18"/>
      <c r="G309" s="18"/>
      <c r="H309" s="18"/>
      <c r="I309" s="18"/>
      <c r="J309" s="18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2"/>
      <c r="C310" s="2"/>
      <c r="D310" s="18"/>
      <c r="E310" s="18"/>
      <c r="F310" s="18"/>
      <c r="G310" s="18"/>
      <c r="H310" s="18"/>
      <c r="I310" s="18"/>
      <c r="J310" s="1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2"/>
      <c r="C311" s="2"/>
      <c r="D311" s="18"/>
      <c r="E311" s="18"/>
      <c r="F311" s="18"/>
      <c r="G311" s="18"/>
      <c r="H311" s="18"/>
      <c r="I311" s="18"/>
      <c r="J311" s="1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2"/>
      <c r="C312" s="2"/>
      <c r="D312" s="18"/>
      <c r="E312" s="18"/>
      <c r="F312" s="18"/>
      <c r="G312" s="18"/>
      <c r="H312" s="18"/>
      <c r="I312" s="18"/>
      <c r="J312" s="1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2"/>
      <c r="C313" s="2"/>
      <c r="D313" s="18"/>
      <c r="E313" s="18"/>
      <c r="F313" s="18"/>
      <c r="G313" s="18"/>
      <c r="H313" s="18"/>
      <c r="I313" s="18"/>
      <c r="J313" s="1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2"/>
      <c r="C314" s="2"/>
      <c r="D314" s="18"/>
      <c r="E314" s="18"/>
      <c r="F314" s="18"/>
      <c r="G314" s="18"/>
      <c r="H314" s="18"/>
      <c r="I314" s="18"/>
      <c r="J314" s="1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2"/>
      <c r="C315" s="2"/>
      <c r="D315" s="18"/>
      <c r="E315" s="18"/>
      <c r="F315" s="18"/>
      <c r="G315" s="18"/>
      <c r="H315" s="18"/>
      <c r="I315" s="18"/>
      <c r="J315" s="1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2"/>
      <c r="C316" s="2"/>
      <c r="D316" s="18"/>
      <c r="E316" s="18"/>
      <c r="F316" s="18"/>
      <c r="G316" s="18"/>
      <c r="H316" s="18"/>
      <c r="I316" s="18"/>
      <c r="J316" s="1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2"/>
      <c r="C317" s="2"/>
      <c r="D317" s="18"/>
      <c r="E317" s="18"/>
      <c r="F317" s="18"/>
      <c r="G317" s="18"/>
      <c r="H317" s="18"/>
      <c r="I317" s="18"/>
      <c r="J317" s="1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2"/>
      <c r="C318" s="2"/>
      <c r="D318" s="18"/>
      <c r="E318" s="18"/>
      <c r="F318" s="18"/>
      <c r="G318" s="18"/>
      <c r="H318" s="18"/>
      <c r="I318" s="18"/>
      <c r="J318" s="1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2"/>
      <c r="C319" s="2"/>
      <c r="D319" s="18"/>
      <c r="E319" s="18"/>
      <c r="F319" s="18"/>
      <c r="G319" s="18"/>
      <c r="H319" s="18"/>
      <c r="I319" s="18"/>
      <c r="J319" s="1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2"/>
      <c r="C320" s="2"/>
      <c r="D320" s="18"/>
      <c r="E320" s="18"/>
      <c r="F320" s="18"/>
      <c r="G320" s="18"/>
      <c r="H320" s="18"/>
      <c r="I320" s="18"/>
      <c r="J320" s="1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2"/>
      <c r="C321" s="2"/>
      <c r="D321" s="18"/>
      <c r="E321" s="18"/>
      <c r="F321" s="18"/>
      <c r="G321" s="18"/>
      <c r="H321" s="18"/>
      <c r="I321" s="18"/>
      <c r="J321" s="1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2"/>
      <c r="C322" s="2"/>
      <c r="D322" s="18"/>
      <c r="E322" s="18"/>
      <c r="F322" s="18"/>
      <c r="G322" s="18"/>
      <c r="H322" s="18"/>
      <c r="I322" s="18"/>
      <c r="J322" s="1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2"/>
      <c r="C323" s="2"/>
      <c r="D323" s="18"/>
      <c r="E323" s="18"/>
      <c r="F323" s="18"/>
      <c r="G323" s="18"/>
      <c r="H323" s="18"/>
      <c r="I323" s="18"/>
      <c r="J323" s="1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2"/>
      <c r="C324" s="2"/>
      <c r="D324" s="18"/>
      <c r="E324" s="18"/>
      <c r="F324" s="18"/>
      <c r="G324" s="18"/>
      <c r="H324" s="18"/>
      <c r="I324" s="18"/>
      <c r="J324" s="18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2"/>
      <c r="C325" s="2"/>
      <c r="D325" s="18"/>
      <c r="E325" s="18"/>
      <c r="F325" s="18"/>
      <c r="G325" s="18"/>
      <c r="H325" s="18"/>
      <c r="I325" s="18"/>
      <c r="J325" s="18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2"/>
      <c r="C326" s="2"/>
      <c r="D326" s="18"/>
      <c r="E326" s="18"/>
      <c r="F326" s="18"/>
      <c r="G326" s="18"/>
      <c r="H326" s="18"/>
      <c r="I326" s="18"/>
      <c r="J326" s="1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2"/>
      <c r="C327" s="2"/>
      <c r="D327" s="18"/>
      <c r="E327" s="18"/>
      <c r="F327" s="18"/>
      <c r="G327" s="18"/>
      <c r="H327" s="18"/>
      <c r="I327" s="18"/>
      <c r="J327" s="18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2"/>
      <c r="C328" s="2"/>
      <c r="D328" s="18"/>
      <c r="E328" s="18"/>
      <c r="F328" s="18"/>
      <c r="G328" s="18"/>
      <c r="H328" s="18"/>
      <c r="I328" s="18"/>
      <c r="J328" s="1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2"/>
      <c r="C329" s="2"/>
      <c r="D329" s="18"/>
      <c r="E329" s="18"/>
      <c r="F329" s="18"/>
      <c r="G329" s="18"/>
      <c r="H329" s="18"/>
      <c r="I329" s="18"/>
      <c r="J329" s="1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2"/>
      <c r="C330" s="2"/>
      <c r="D330" s="18"/>
      <c r="E330" s="18"/>
      <c r="F330" s="18"/>
      <c r="G330" s="18"/>
      <c r="H330" s="18"/>
      <c r="I330" s="18"/>
      <c r="J330" s="1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2"/>
      <c r="C331" s="2"/>
      <c r="D331" s="18"/>
      <c r="E331" s="18"/>
      <c r="F331" s="18"/>
      <c r="G331" s="18"/>
      <c r="H331" s="18"/>
      <c r="I331" s="18"/>
      <c r="J331" s="1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2"/>
      <c r="C332" s="2"/>
      <c r="D332" s="18"/>
      <c r="E332" s="18"/>
      <c r="F332" s="18"/>
      <c r="G332" s="18"/>
      <c r="H332" s="18"/>
      <c r="I332" s="18"/>
      <c r="J332" s="1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2"/>
      <c r="C333" s="2"/>
      <c r="D333" s="18"/>
      <c r="E333" s="18"/>
      <c r="F333" s="18"/>
      <c r="G333" s="18"/>
      <c r="H333" s="18"/>
      <c r="I333" s="18"/>
      <c r="J333" s="1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2"/>
      <c r="C334" s="2"/>
      <c r="D334" s="18"/>
      <c r="E334" s="18"/>
      <c r="F334" s="18"/>
      <c r="G334" s="18"/>
      <c r="H334" s="18"/>
      <c r="I334" s="18"/>
      <c r="J334" s="1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2"/>
      <c r="C335" s="2"/>
      <c r="D335" s="18"/>
      <c r="E335" s="18"/>
      <c r="F335" s="18"/>
      <c r="G335" s="18"/>
      <c r="H335" s="18"/>
      <c r="I335" s="18"/>
      <c r="J335" s="1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2"/>
      <c r="C336" s="2"/>
      <c r="D336" s="18"/>
      <c r="E336" s="18"/>
      <c r="F336" s="18"/>
      <c r="G336" s="18"/>
      <c r="H336" s="18"/>
      <c r="I336" s="18"/>
      <c r="J336" s="1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2"/>
      <c r="C337" s="2"/>
      <c r="D337" s="18"/>
      <c r="E337" s="18"/>
      <c r="F337" s="18"/>
      <c r="G337" s="18"/>
      <c r="H337" s="18"/>
      <c r="I337" s="18"/>
      <c r="J337" s="1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2"/>
      <c r="C338" s="2"/>
      <c r="D338" s="18"/>
      <c r="E338" s="18"/>
      <c r="F338" s="18"/>
      <c r="G338" s="18"/>
      <c r="H338" s="18"/>
      <c r="I338" s="18"/>
      <c r="J338" s="1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2"/>
      <c r="C339" s="2"/>
      <c r="D339" s="18"/>
      <c r="E339" s="18"/>
      <c r="F339" s="18"/>
      <c r="G339" s="18"/>
      <c r="H339" s="18"/>
      <c r="I339" s="18"/>
      <c r="J339" s="1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2"/>
      <c r="C340" s="2"/>
      <c r="D340" s="18"/>
      <c r="E340" s="18"/>
      <c r="F340" s="18"/>
      <c r="G340" s="18"/>
      <c r="H340" s="18"/>
      <c r="I340" s="18"/>
      <c r="J340" s="1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2"/>
      <c r="C341" s="2"/>
      <c r="D341" s="18"/>
      <c r="E341" s="18"/>
      <c r="F341" s="18"/>
      <c r="G341" s="18"/>
      <c r="H341" s="18"/>
      <c r="I341" s="18"/>
      <c r="J341" s="1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2"/>
      <c r="C342" s="2"/>
      <c r="D342" s="18"/>
      <c r="E342" s="18"/>
      <c r="F342" s="18"/>
      <c r="G342" s="18"/>
      <c r="H342" s="18"/>
      <c r="I342" s="18"/>
      <c r="J342" s="1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2"/>
      <c r="C343" s="2"/>
      <c r="D343" s="18"/>
      <c r="E343" s="18"/>
      <c r="F343" s="18"/>
      <c r="G343" s="18"/>
      <c r="H343" s="18"/>
      <c r="I343" s="18"/>
      <c r="J343" s="1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2"/>
      <c r="C344" s="2"/>
      <c r="D344" s="18"/>
      <c r="E344" s="18"/>
      <c r="F344" s="18"/>
      <c r="G344" s="18"/>
      <c r="H344" s="18"/>
      <c r="I344" s="18"/>
      <c r="J344" s="1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2"/>
      <c r="C345" s="2"/>
      <c r="D345" s="18"/>
      <c r="E345" s="18"/>
      <c r="F345" s="18"/>
      <c r="G345" s="18"/>
      <c r="H345" s="18"/>
      <c r="I345" s="18"/>
      <c r="J345" s="1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2"/>
      <c r="C346" s="2"/>
      <c r="D346" s="18"/>
      <c r="E346" s="18"/>
      <c r="F346" s="18"/>
      <c r="G346" s="18"/>
      <c r="H346" s="18"/>
      <c r="I346" s="18"/>
      <c r="J346" s="1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2"/>
      <c r="C347" s="2"/>
      <c r="D347" s="18"/>
      <c r="E347" s="18"/>
      <c r="F347" s="18"/>
      <c r="G347" s="18"/>
      <c r="H347" s="18"/>
      <c r="I347" s="18"/>
      <c r="J347" s="1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2"/>
      <c r="C348" s="2"/>
      <c r="D348" s="18"/>
      <c r="E348" s="18"/>
      <c r="F348" s="18"/>
      <c r="G348" s="18"/>
      <c r="H348" s="18"/>
      <c r="I348" s="18"/>
      <c r="J348" s="1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2"/>
      <c r="C349" s="2"/>
      <c r="D349" s="18"/>
      <c r="E349" s="18"/>
      <c r="F349" s="18"/>
      <c r="G349" s="18"/>
      <c r="H349" s="18"/>
      <c r="I349" s="18"/>
      <c r="J349" s="1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2"/>
      <c r="C350" s="2"/>
      <c r="D350" s="18"/>
      <c r="E350" s="18"/>
      <c r="F350" s="18"/>
      <c r="G350" s="18"/>
      <c r="H350" s="18"/>
      <c r="I350" s="18"/>
      <c r="J350" s="1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2"/>
      <c r="C351" s="2"/>
      <c r="D351" s="18"/>
      <c r="E351" s="18"/>
      <c r="F351" s="18"/>
      <c r="G351" s="18"/>
      <c r="H351" s="18"/>
      <c r="I351" s="18"/>
      <c r="J351" s="1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2"/>
      <c r="C352" s="2"/>
      <c r="D352" s="18"/>
      <c r="E352" s="18"/>
      <c r="F352" s="18"/>
      <c r="G352" s="18"/>
      <c r="H352" s="18"/>
      <c r="I352" s="18"/>
      <c r="J352" s="1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2"/>
      <c r="C353" s="2"/>
      <c r="D353" s="18"/>
      <c r="E353" s="18"/>
      <c r="F353" s="18"/>
      <c r="G353" s="18"/>
      <c r="H353" s="18"/>
      <c r="I353" s="18"/>
      <c r="J353" s="1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2"/>
      <c r="C354" s="2"/>
      <c r="D354" s="18"/>
      <c r="E354" s="18"/>
      <c r="F354" s="18"/>
      <c r="G354" s="18"/>
      <c r="H354" s="18"/>
      <c r="I354" s="18"/>
      <c r="J354" s="1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2"/>
      <c r="C355" s="2"/>
      <c r="D355" s="18"/>
      <c r="E355" s="18"/>
      <c r="F355" s="18"/>
      <c r="G355" s="18"/>
      <c r="H355" s="18"/>
      <c r="I355" s="18"/>
      <c r="J355" s="1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2"/>
      <c r="C356" s="2"/>
      <c r="D356" s="18"/>
      <c r="E356" s="18"/>
      <c r="F356" s="18"/>
      <c r="G356" s="18"/>
      <c r="H356" s="18"/>
      <c r="I356" s="18"/>
      <c r="J356" s="1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2"/>
      <c r="C357" s="2"/>
      <c r="D357" s="18"/>
      <c r="E357" s="18"/>
      <c r="F357" s="18"/>
      <c r="G357" s="18"/>
      <c r="H357" s="18"/>
      <c r="I357" s="18"/>
      <c r="J357" s="1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2"/>
      <c r="C358" s="2"/>
      <c r="D358" s="18"/>
      <c r="E358" s="18"/>
      <c r="F358" s="18"/>
      <c r="G358" s="18"/>
      <c r="H358" s="18"/>
      <c r="I358" s="18"/>
      <c r="J358" s="1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2"/>
      <c r="C359" s="2"/>
      <c r="D359" s="18"/>
      <c r="E359" s="18"/>
      <c r="F359" s="18"/>
      <c r="G359" s="18"/>
      <c r="H359" s="18"/>
      <c r="I359" s="18"/>
      <c r="J359" s="1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2"/>
      <c r="C360" s="2"/>
      <c r="D360" s="18"/>
      <c r="E360" s="18"/>
      <c r="F360" s="18"/>
      <c r="G360" s="18"/>
      <c r="H360" s="18"/>
      <c r="I360" s="18"/>
      <c r="J360" s="1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2"/>
      <c r="C361" s="2"/>
      <c r="D361" s="18"/>
      <c r="E361" s="18"/>
      <c r="F361" s="18"/>
      <c r="G361" s="18"/>
      <c r="H361" s="18"/>
      <c r="I361" s="18"/>
      <c r="J361" s="1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2"/>
      <c r="C362" s="2"/>
      <c r="D362" s="18"/>
      <c r="E362" s="18"/>
      <c r="F362" s="18"/>
      <c r="G362" s="18"/>
      <c r="H362" s="18"/>
      <c r="I362" s="18"/>
      <c r="J362" s="1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2"/>
      <c r="C363" s="2"/>
      <c r="D363" s="18"/>
      <c r="E363" s="18"/>
      <c r="F363" s="18"/>
      <c r="G363" s="18"/>
      <c r="H363" s="18"/>
      <c r="I363" s="18"/>
      <c r="J363" s="1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2"/>
      <c r="C364" s="2"/>
      <c r="D364" s="18"/>
      <c r="E364" s="18"/>
      <c r="F364" s="18"/>
      <c r="G364" s="18"/>
      <c r="H364" s="18"/>
      <c r="I364" s="18"/>
      <c r="J364" s="1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2"/>
      <c r="C365" s="2"/>
      <c r="D365" s="18"/>
      <c r="E365" s="18"/>
      <c r="F365" s="18"/>
      <c r="G365" s="18"/>
      <c r="H365" s="18"/>
      <c r="I365" s="18"/>
      <c r="J365" s="1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2"/>
      <c r="C366" s="2"/>
      <c r="D366" s="18"/>
      <c r="E366" s="18"/>
      <c r="F366" s="18"/>
      <c r="G366" s="18"/>
      <c r="H366" s="18"/>
      <c r="I366" s="18"/>
      <c r="J366" s="1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2"/>
      <c r="C367" s="2"/>
      <c r="D367" s="18"/>
      <c r="E367" s="18"/>
      <c r="F367" s="18"/>
      <c r="G367" s="18"/>
      <c r="H367" s="18"/>
      <c r="I367" s="18"/>
      <c r="J367" s="1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2"/>
      <c r="C368" s="2"/>
      <c r="D368" s="18"/>
      <c r="E368" s="18"/>
      <c r="F368" s="18"/>
      <c r="G368" s="18"/>
      <c r="H368" s="18"/>
      <c r="I368" s="18"/>
      <c r="J368" s="1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2"/>
      <c r="C369" s="2"/>
      <c r="D369" s="18"/>
      <c r="E369" s="18"/>
      <c r="F369" s="18"/>
      <c r="G369" s="18"/>
      <c r="H369" s="18"/>
      <c r="I369" s="18"/>
      <c r="J369" s="1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2"/>
      <c r="C370" s="2"/>
      <c r="D370" s="18"/>
      <c r="E370" s="18"/>
      <c r="F370" s="18"/>
      <c r="G370" s="18"/>
      <c r="H370" s="18"/>
      <c r="I370" s="18"/>
      <c r="J370" s="1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2"/>
      <c r="C371" s="2"/>
      <c r="D371" s="18"/>
      <c r="E371" s="18"/>
      <c r="F371" s="18"/>
      <c r="G371" s="18"/>
      <c r="H371" s="18"/>
      <c r="I371" s="18"/>
      <c r="J371" s="1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2"/>
      <c r="C372" s="2"/>
      <c r="D372" s="18"/>
      <c r="E372" s="18"/>
      <c r="F372" s="18"/>
      <c r="G372" s="18"/>
      <c r="H372" s="18"/>
      <c r="I372" s="18"/>
      <c r="J372" s="1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2"/>
      <c r="C373" s="2"/>
      <c r="D373" s="18"/>
      <c r="E373" s="18"/>
      <c r="F373" s="18"/>
      <c r="G373" s="18"/>
      <c r="H373" s="18"/>
      <c r="I373" s="18"/>
      <c r="J373" s="1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2"/>
      <c r="C374" s="2"/>
      <c r="D374" s="18"/>
      <c r="E374" s="18"/>
      <c r="F374" s="18"/>
      <c r="G374" s="18"/>
      <c r="H374" s="18"/>
      <c r="I374" s="18"/>
      <c r="J374" s="1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2"/>
      <c r="C375" s="2"/>
      <c r="D375" s="18"/>
      <c r="E375" s="18"/>
      <c r="F375" s="18"/>
      <c r="G375" s="18"/>
      <c r="H375" s="18"/>
      <c r="I375" s="18"/>
      <c r="J375" s="1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2"/>
      <c r="C376" s="2"/>
      <c r="D376" s="18"/>
      <c r="E376" s="18"/>
      <c r="F376" s="18"/>
      <c r="G376" s="18"/>
      <c r="H376" s="18"/>
      <c r="I376" s="18"/>
      <c r="J376" s="1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2"/>
      <c r="C377" s="2"/>
      <c r="D377" s="18"/>
      <c r="E377" s="18"/>
      <c r="F377" s="18"/>
      <c r="G377" s="18"/>
      <c r="H377" s="18"/>
      <c r="I377" s="18"/>
      <c r="J377" s="1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2"/>
      <c r="C378" s="2"/>
      <c r="D378" s="18"/>
      <c r="E378" s="18"/>
      <c r="F378" s="18"/>
      <c r="G378" s="18"/>
      <c r="H378" s="18"/>
      <c r="I378" s="18"/>
      <c r="J378" s="1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2"/>
      <c r="C379" s="2"/>
      <c r="D379" s="18"/>
      <c r="E379" s="18"/>
      <c r="F379" s="18"/>
      <c r="G379" s="18"/>
      <c r="H379" s="18"/>
      <c r="I379" s="18"/>
      <c r="J379" s="1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2"/>
      <c r="C380" s="2"/>
      <c r="D380" s="18"/>
      <c r="E380" s="18"/>
      <c r="F380" s="18"/>
      <c r="G380" s="18"/>
      <c r="H380" s="18"/>
      <c r="I380" s="18"/>
      <c r="J380" s="1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2"/>
      <c r="C381" s="2"/>
      <c r="D381" s="18"/>
      <c r="E381" s="18"/>
      <c r="F381" s="18"/>
      <c r="G381" s="18"/>
      <c r="H381" s="18"/>
      <c r="I381" s="18"/>
      <c r="J381" s="1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2"/>
      <c r="C382" s="2"/>
      <c r="D382" s="18"/>
      <c r="E382" s="18"/>
      <c r="F382" s="18"/>
      <c r="G382" s="18"/>
      <c r="H382" s="18"/>
      <c r="I382" s="18"/>
      <c r="J382" s="1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2"/>
      <c r="C383" s="2"/>
      <c r="D383" s="18"/>
      <c r="E383" s="18"/>
      <c r="F383" s="18"/>
      <c r="G383" s="18"/>
      <c r="H383" s="18"/>
      <c r="I383" s="18"/>
      <c r="J383" s="1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2"/>
      <c r="C384" s="2"/>
      <c r="D384" s="18"/>
      <c r="E384" s="18"/>
      <c r="F384" s="18"/>
      <c r="G384" s="18"/>
      <c r="H384" s="18"/>
      <c r="I384" s="18"/>
      <c r="J384" s="1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2"/>
      <c r="C385" s="2"/>
      <c r="D385" s="18"/>
      <c r="E385" s="18"/>
      <c r="F385" s="18"/>
      <c r="G385" s="18"/>
      <c r="H385" s="18"/>
      <c r="I385" s="18"/>
      <c r="J385" s="1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2"/>
      <c r="C386" s="2"/>
      <c r="D386" s="18"/>
      <c r="E386" s="18"/>
      <c r="F386" s="18"/>
      <c r="G386" s="18"/>
      <c r="H386" s="18"/>
      <c r="I386" s="18"/>
      <c r="J386" s="1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2"/>
      <c r="C387" s="2"/>
      <c r="D387" s="18"/>
      <c r="E387" s="18"/>
      <c r="F387" s="18"/>
      <c r="G387" s="18"/>
      <c r="H387" s="18"/>
      <c r="I387" s="18"/>
      <c r="J387" s="1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2"/>
      <c r="C388" s="2"/>
      <c r="D388" s="18"/>
      <c r="E388" s="18"/>
      <c r="F388" s="18"/>
      <c r="G388" s="18"/>
      <c r="H388" s="18"/>
      <c r="I388" s="18"/>
      <c r="J388" s="1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2"/>
      <c r="C389" s="2"/>
      <c r="D389" s="18"/>
      <c r="E389" s="18"/>
      <c r="F389" s="18"/>
      <c r="G389" s="18"/>
      <c r="H389" s="18"/>
      <c r="I389" s="18"/>
      <c r="J389" s="1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2"/>
      <c r="C390" s="2"/>
      <c r="D390" s="18"/>
      <c r="E390" s="18"/>
      <c r="F390" s="18"/>
      <c r="G390" s="18"/>
      <c r="H390" s="18"/>
      <c r="I390" s="18"/>
      <c r="J390" s="1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2"/>
      <c r="C391" s="2"/>
      <c r="D391" s="18"/>
      <c r="E391" s="18"/>
      <c r="F391" s="18"/>
      <c r="G391" s="18"/>
      <c r="H391" s="18"/>
      <c r="I391" s="18"/>
      <c r="J391" s="1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2"/>
      <c r="C392" s="2"/>
      <c r="D392" s="18"/>
      <c r="E392" s="18"/>
      <c r="F392" s="18"/>
      <c r="G392" s="18"/>
      <c r="H392" s="18"/>
      <c r="I392" s="18"/>
      <c r="J392" s="1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2"/>
      <c r="C393" s="2"/>
      <c r="D393" s="18"/>
      <c r="E393" s="18"/>
      <c r="F393" s="18"/>
      <c r="G393" s="18"/>
      <c r="H393" s="18"/>
      <c r="I393" s="18"/>
      <c r="J393" s="1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2"/>
      <c r="C394" s="2"/>
      <c r="D394" s="18"/>
      <c r="E394" s="18"/>
      <c r="F394" s="18"/>
      <c r="G394" s="18"/>
      <c r="H394" s="18"/>
      <c r="I394" s="18"/>
      <c r="J394" s="1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2"/>
      <c r="C395" s="2"/>
      <c r="D395" s="18"/>
      <c r="E395" s="18"/>
      <c r="F395" s="18"/>
      <c r="G395" s="18"/>
      <c r="H395" s="18"/>
      <c r="I395" s="18"/>
      <c r="J395" s="1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2"/>
      <c r="C396" s="2"/>
      <c r="D396" s="18"/>
      <c r="E396" s="18"/>
      <c r="F396" s="18"/>
      <c r="G396" s="18"/>
      <c r="H396" s="18"/>
      <c r="I396" s="18"/>
      <c r="J396" s="1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2"/>
      <c r="C397" s="2"/>
      <c r="D397" s="18"/>
      <c r="E397" s="18"/>
      <c r="F397" s="18"/>
      <c r="G397" s="18"/>
      <c r="H397" s="18"/>
      <c r="I397" s="18"/>
      <c r="J397" s="18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2"/>
      <c r="C398" s="2"/>
      <c r="D398" s="18"/>
      <c r="E398" s="18"/>
      <c r="F398" s="18"/>
      <c r="G398" s="18"/>
      <c r="H398" s="18"/>
      <c r="I398" s="18"/>
      <c r="J398" s="1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2"/>
      <c r="C399" s="2"/>
      <c r="D399" s="18"/>
      <c r="E399" s="18"/>
      <c r="F399" s="18"/>
      <c r="G399" s="18"/>
      <c r="H399" s="18"/>
      <c r="I399" s="18"/>
      <c r="J399" s="1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2"/>
      <c r="C400" s="2"/>
      <c r="D400" s="18"/>
      <c r="E400" s="18"/>
      <c r="F400" s="18"/>
      <c r="G400" s="18"/>
      <c r="H400" s="18"/>
      <c r="I400" s="18"/>
      <c r="J400" s="1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2"/>
      <c r="C401" s="2"/>
      <c r="D401" s="18"/>
      <c r="E401" s="18"/>
      <c r="F401" s="18"/>
      <c r="G401" s="18"/>
      <c r="H401" s="18"/>
      <c r="I401" s="18"/>
      <c r="J401" s="1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2"/>
      <c r="C402" s="2"/>
      <c r="D402" s="18"/>
      <c r="E402" s="18"/>
      <c r="F402" s="18"/>
      <c r="G402" s="18"/>
      <c r="H402" s="18"/>
      <c r="I402" s="18"/>
      <c r="J402" s="1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2"/>
      <c r="C403" s="2"/>
      <c r="D403" s="18"/>
      <c r="E403" s="18"/>
      <c r="F403" s="18"/>
      <c r="G403" s="18"/>
      <c r="H403" s="18"/>
      <c r="I403" s="18"/>
      <c r="J403" s="1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2"/>
      <c r="C404" s="2"/>
      <c r="D404" s="18"/>
      <c r="E404" s="18"/>
      <c r="F404" s="18"/>
      <c r="G404" s="18"/>
      <c r="H404" s="18"/>
      <c r="I404" s="18"/>
      <c r="J404" s="1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2"/>
      <c r="C405" s="2"/>
      <c r="D405" s="18"/>
      <c r="E405" s="18"/>
      <c r="F405" s="18"/>
      <c r="G405" s="18"/>
      <c r="H405" s="18"/>
      <c r="I405" s="18"/>
      <c r="J405" s="1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2"/>
      <c r="C406" s="2"/>
      <c r="D406" s="18"/>
      <c r="E406" s="18"/>
      <c r="F406" s="18"/>
      <c r="G406" s="18"/>
      <c r="H406" s="18"/>
      <c r="I406" s="18"/>
      <c r="J406" s="1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2"/>
      <c r="C407" s="2"/>
      <c r="D407" s="18"/>
      <c r="E407" s="18"/>
      <c r="F407" s="18"/>
      <c r="G407" s="18"/>
      <c r="H407" s="18"/>
      <c r="I407" s="18"/>
      <c r="J407" s="1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2"/>
      <c r="C408" s="2"/>
      <c r="D408" s="18"/>
      <c r="E408" s="18"/>
      <c r="F408" s="18"/>
      <c r="G408" s="18"/>
      <c r="H408" s="18"/>
      <c r="I408" s="18"/>
      <c r="J408" s="1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2"/>
      <c r="C409" s="2"/>
      <c r="D409" s="18"/>
      <c r="E409" s="18"/>
      <c r="F409" s="18"/>
      <c r="G409" s="18"/>
      <c r="H409" s="18"/>
      <c r="I409" s="18"/>
      <c r="J409" s="1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2"/>
      <c r="C410" s="2"/>
      <c r="D410" s="18"/>
      <c r="E410" s="18"/>
      <c r="F410" s="18"/>
      <c r="G410" s="18"/>
      <c r="H410" s="18"/>
      <c r="I410" s="18"/>
      <c r="J410" s="1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2"/>
      <c r="C411" s="2"/>
      <c r="D411" s="18"/>
      <c r="E411" s="18"/>
      <c r="F411" s="18"/>
      <c r="G411" s="18"/>
      <c r="H411" s="18"/>
      <c r="I411" s="18"/>
      <c r="J411" s="1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2"/>
      <c r="C412" s="2"/>
      <c r="D412" s="18"/>
      <c r="E412" s="18"/>
      <c r="F412" s="18"/>
      <c r="G412" s="18"/>
      <c r="H412" s="18"/>
      <c r="I412" s="18"/>
      <c r="J412" s="1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2"/>
      <c r="C413" s="2"/>
      <c r="D413" s="18"/>
      <c r="E413" s="18"/>
      <c r="F413" s="18"/>
      <c r="G413" s="18"/>
      <c r="H413" s="18"/>
      <c r="I413" s="18"/>
      <c r="J413" s="1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2"/>
      <c r="C414" s="2"/>
      <c r="D414" s="18"/>
      <c r="E414" s="18"/>
      <c r="F414" s="18"/>
      <c r="G414" s="18"/>
      <c r="H414" s="18"/>
      <c r="I414" s="18"/>
      <c r="J414" s="1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2"/>
      <c r="C415" s="2"/>
      <c r="D415" s="18"/>
      <c r="E415" s="18"/>
      <c r="F415" s="18"/>
      <c r="G415" s="18"/>
      <c r="H415" s="18"/>
      <c r="I415" s="18"/>
      <c r="J415" s="1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2"/>
      <c r="C416" s="2"/>
      <c r="D416" s="18"/>
      <c r="E416" s="18"/>
      <c r="F416" s="18"/>
      <c r="G416" s="18"/>
      <c r="H416" s="18"/>
      <c r="I416" s="18"/>
      <c r="J416" s="1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2"/>
      <c r="C417" s="2"/>
      <c r="D417" s="18"/>
      <c r="E417" s="18"/>
      <c r="F417" s="18"/>
      <c r="G417" s="18"/>
      <c r="H417" s="18"/>
      <c r="I417" s="18"/>
      <c r="J417" s="1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2"/>
      <c r="C418" s="2"/>
      <c r="D418" s="18"/>
      <c r="E418" s="18"/>
      <c r="F418" s="18"/>
      <c r="G418" s="18"/>
      <c r="H418" s="18"/>
      <c r="I418" s="18"/>
      <c r="J418" s="1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2"/>
      <c r="C419" s="2"/>
      <c r="D419" s="18"/>
      <c r="E419" s="18"/>
      <c r="F419" s="18"/>
      <c r="G419" s="18"/>
      <c r="H419" s="18"/>
      <c r="I419" s="18"/>
      <c r="J419" s="1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2"/>
      <c r="C420" s="2"/>
      <c r="D420" s="18"/>
      <c r="E420" s="18"/>
      <c r="F420" s="18"/>
      <c r="G420" s="18"/>
      <c r="H420" s="18"/>
      <c r="I420" s="18"/>
      <c r="J420" s="1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2"/>
      <c r="C421" s="2"/>
      <c r="D421" s="18"/>
      <c r="E421" s="18"/>
      <c r="F421" s="18"/>
      <c r="G421" s="18"/>
      <c r="H421" s="18"/>
      <c r="I421" s="18"/>
      <c r="J421" s="1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2"/>
      <c r="C422" s="2"/>
      <c r="D422" s="18"/>
      <c r="E422" s="18"/>
      <c r="F422" s="18"/>
      <c r="G422" s="18"/>
      <c r="H422" s="18"/>
      <c r="I422" s="18"/>
      <c r="J422" s="1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2"/>
      <c r="C423" s="2"/>
      <c r="D423" s="18"/>
      <c r="E423" s="18"/>
      <c r="F423" s="18"/>
      <c r="G423" s="18"/>
      <c r="H423" s="18"/>
      <c r="I423" s="18"/>
      <c r="J423" s="1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2"/>
      <c r="C424" s="2"/>
      <c r="D424" s="18"/>
      <c r="E424" s="18"/>
      <c r="F424" s="18"/>
      <c r="G424" s="18"/>
      <c r="H424" s="18"/>
      <c r="I424" s="18"/>
      <c r="J424" s="1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2"/>
      <c r="C425" s="2"/>
      <c r="D425" s="18"/>
      <c r="E425" s="18"/>
      <c r="F425" s="18"/>
      <c r="G425" s="18"/>
      <c r="H425" s="18"/>
      <c r="I425" s="18"/>
      <c r="J425" s="1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2"/>
      <c r="C426" s="2"/>
      <c r="D426" s="18"/>
      <c r="E426" s="18"/>
      <c r="F426" s="18"/>
      <c r="G426" s="18"/>
      <c r="H426" s="18"/>
      <c r="I426" s="18"/>
      <c r="J426" s="1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2"/>
      <c r="C427" s="2"/>
      <c r="D427" s="18"/>
      <c r="E427" s="18"/>
      <c r="F427" s="18"/>
      <c r="G427" s="18"/>
      <c r="H427" s="18"/>
      <c r="I427" s="18"/>
      <c r="J427" s="1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2"/>
      <c r="C428" s="2"/>
      <c r="D428" s="18"/>
      <c r="E428" s="18"/>
      <c r="F428" s="18"/>
      <c r="G428" s="18"/>
      <c r="H428" s="18"/>
      <c r="I428" s="18"/>
      <c r="J428" s="18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2"/>
      <c r="C429" s="2"/>
      <c r="D429" s="18"/>
      <c r="E429" s="18"/>
      <c r="F429" s="18"/>
      <c r="G429" s="18"/>
      <c r="H429" s="18"/>
      <c r="I429" s="18"/>
      <c r="J429" s="1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2"/>
      <c r="C430" s="2"/>
      <c r="D430" s="18"/>
      <c r="E430" s="18"/>
      <c r="F430" s="18"/>
      <c r="G430" s="18"/>
      <c r="H430" s="18"/>
      <c r="I430" s="18"/>
      <c r="J430" s="1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2"/>
      <c r="C431" s="2"/>
      <c r="D431" s="18"/>
      <c r="E431" s="18"/>
      <c r="F431" s="18"/>
      <c r="G431" s="18"/>
      <c r="H431" s="18"/>
      <c r="I431" s="18"/>
      <c r="J431" s="1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2"/>
      <c r="C432" s="2"/>
      <c r="D432" s="18"/>
      <c r="E432" s="18"/>
      <c r="F432" s="18"/>
      <c r="G432" s="18"/>
      <c r="H432" s="18"/>
      <c r="I432" s="18"/>
      <c r="J432" s="1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2"/>
      <c r="C433" s="2"/>
      <c r="D433" s="18"/>
      <c r="E433" s="18"/>
      <c r="F433" s="18"/>
      <c r="G433" s="18"/>
      <c r="H433" s="18"/>
      <c r="I433" s="18"/>
      <c r="J433" s="1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2"/>
      <c r="C434" s="2"/>
      <c r="D434" s="18"/>
      <c r="E434" s="18"/>
      <c r="F434" s="18"/>
      <c r="G434" s="18"/>
      <c r="H434" s="18"/>
      <c r="I434" s="18"/>
      <c r="J434" s="1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2"/>
      <c r="C435" s="2"/>
      <c r="D435" s="18"/>
      <c r="E435" s="18"/>
      <c r="F435" s="18"/>
      <c r="G435" s="18"/>
      <c r="H435" s="18"/>
      <c r="I435" s="18"/>
      <c r="J435" s="1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2"/>
      <c r="C436" s="2"/>
      <c r="D436" s="18"/>
      <c r="E436" s="18"/>
      <c r="F436" s="18"/>
      <c r="G436" s="18"/>
      <c r="H436" s="18"/>
      <c r="I436" s="18"/>
      <c r="J436" s="1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2"/>
      <c r="C437" s="2"/>
      <c r="D437" s="18"/>
      <c r="E437" s="18"/>
      <c r="F437" s="18"/>
      <c r="G437" s="18"/>
      <c r="H437" s="18"/>
      <c r="I437" s="18"/>
      <c r="J437" s="1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2"/>
      <c r="C438" s="2"/>
      <c r="D438" s="18"/>
      <c r="E438" s="18"/>
      <c r="F438" s="18"/>
      <c r="G438" s="18"/>
      <c r="H438" s="18"/>
      <c r="I438" s="18"/>
      <c r="J438" s="1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2"/>
      <c r="C439" s="2"/>
      <c r="D439" s="18"/>
      <c r="E439" s="18"/>
      <c r="F439" s="18"/>
      <c r="G439" s="18"/>
      <c r="H439" s="18"/>
      <c r="I439" s="18"/>
      <c r="J439" s="1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2"/>
      <c r="C440" s="2"/>
      <c r="D440" s="18"/>
      <c r="E440" s="18"/>
      <c r="F440" s="18"/>
      <c r="G440" s="18"/>
      <c r="H440" s="18"/>
      <c r="I440" s="18"/>
      <c r="J440" s="1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2"/>
      <c r="C441" s="2"/>
      <c r="D441" s="18"/>
      <c r="E441" s="18"/>
      <c r="F441" s="18"/>
      <c r="G441" s="18"/>
      <c r="H441" s="18"/>
      <c r="I441" s="18"/>
      <c r="J441" s="1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2"/>
      <c r="C442" s="2"/>
      <c r="D442" s="18"/>
      <c r="E442" s="18"/>
      <c r="F442" s="18"/>
      <c r="G442" s="18"/>
      <c r="H442" s="18"/>
      <c r="I442" s="18"/>
      <c r="J442" s="1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2"/>
      <c r="C443" s="2"/>
      <c r="D443" s="18"/>
      <c r="E443" s="18"/>
      <c r="F443" s="18"/>
      <c r="G443" s="18"/>
      <c r="H443" s="18"/>
      <c r="I443" s="18"/>
      <c r="J443" s="1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2"/>
      <c r="C444" s="2"/>
      <c r="D444" s="18"/>
      <c r="E444" s="18"/>
      <c r="F444" s="18"/>
      <c r="G444" s="18"/>
      <c r="H444" s="18"/>
      <c r="I444" s="18"/>
      <c r="J444" s="1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2"/>
      <c r="C445" s="2"/>
      <c r="D445" s="18"/>
      <c r="E445" s="18"/>
      <c r="F445" s="18"/>
      <c r="G445" s="18"/>
      <c r="H445" s="18"/>
      <c r="I445" s="18"/>
      <c r="J445" s="1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2"/>
      <c r="C446" s="2"/>
      <c r="D446" s="18"/>
      <c r="E446" s="18"/>
      <c r="F446" s="18"/>
      <c r="G446" s="18"/>
      <c r="H446" s="18"/>
      <c r="I446" s="18"/>
      <c r="J446" s="1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2"/>
      <c r="C447" s="2"/>
      <c r="D447" s="18"/>
      <c r="E447" s="18"/>
      <c r="F447" s="18"/>
      <c r="G447" s="18"/>
      <c r="H447" s="18"/>
      <c r="I447" s="18"/>
      <c r="J447" s="1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2"/>
      <c r="C448" s="2"/>
      <c r="D448" s="18"/>
      <c r="E448" s="18"/>
      <c r="F448" s="18"/>
      <c r="G448" s="18"/>
      <c r="H448" s="18"/>
      <c r="I448" s="18"/>
      <c r="J448" s="1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2"/>
      <c r="C449" s="2"/>
      <c r="D449" s="18"/>
      <c r="E449" s="18"/>
      <c r="F449" s="18"/>
      <c r="G449" s="18"/>
      <c r="H449" s="18"/>
      <c r="I449" s="18"/>
      <c r="J449" s="1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2"/>
      <c r="C450" s="2"/>
      <c r="D450" s="18"/>
      <c r="E450" s="18"/>
      <c r="F450" s="18"/>
      <c r="G450" s="18"/>
      <c r="H450" s="18"/>
      <c r="I450" s="18"/>
      <c r="J450" s="1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2"/>
      <c r="C451" s="2"/>
      <c r="D451" s="18"/>
      <c r="E451" s="18"/>
      <c r="F451" s="18"/>
      <c r="G451" s="18"/>
      <c r="H451" s="18"/>
      <c r="I451" s="18"/>
      <c r="J451" s="1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2"/>
      <c r="C452" s="2"/>
      <c r="D452" s="18"/>
      <c r="E452" s="18"/>
      <c r="F452" s="18"/>
      <c r="G452" s="18"/>
      <c r="H452" s="18"/>
      <c r="I452" s="18"/>
      <c r="J452" s="1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2"/>
      <c r="C453" s="2"/>
      <c r="D453" s="18"/>
      <c r="E453" s="18"/>
      <c r="F453" s="18"/>
      <c r="G453" s="18"/>
      <c r="H453" s="18"/>
      <c r="I453" s="18"/>
      <c r="J453" s="1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2"/>
      <c r="C454" s="2"/>
      <c r="D454" s="18"/>
      <c r="E454" s="18"/>
      <c r="F454" s="18"/>
      <c r="G454" s="18"/>
      <c r="H454" s="18"/>
      <c r="I454" s="18"/>
      <c r="J454" s="1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2"/>
      <c r="C455" s="2"/>
      <c r="D455" s="18"/>
      <c r="E455" s="18"/>
      <c r="F455" s="18"/>
      <c r="G455" s="18"/>
      <c r="H455" s="18"/>
      <c r="I455" s="18"/>
      <c r="J455" s="1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2"/>
      <c r="C456" s="2"/>
      <c r="D456" s="18"/>
      <c r="E456" s="18"/>
      <c r="F456" s="18"/>
      <c r="G456" s="18"/>
      <c r="H456" s="18"/>
      <c r="I456" s="18"/>
      <c r="J456" s="1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2"/>
      <c r="C457" s="2"/>
      <c r="D457" s="18"/>
      <c r="E457" s="18"/>
      <c r="F457" s="18"/>
      <c r="G457" s="18"/>
      <c r="H457" s="18"/>
      <c r="I457" s="18"/>
      <c r="J457" s="1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2"/>
      <c r="C458" s="2"/>
      <c r="D458" s="18"/>
      <c r="E458" s="18"/>
      <c r="F458" s="18"/>
      <c r="G458" s="18"/>
      <c r="H458" s="18"/>
      <c r="I458" s="18"/>
      <c r="J458" s="1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2"/>
      <c r="C459" s="2"/>
      <c r="D459" s="18"/>
      <c r="E459" s="18"/>
      <c r="F459" s="18"/>
      <c r="G459" s="18"/>
      <c r="H459" s="18"/>
      <c r="I459" s="18"/>
      <c r="J459" s="1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2"/>
      <c r="C460" s="2"/>
      <c r="D460" s="18"/>
      <c r="E460" s="18"/>
      <c r="F460" s="18"/>
      <c r="G460" s="18"/>
      <c r="H460" s="18"/>
      <c r="I460" s="18"/>
      <c r="J460" s="1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2"/>
      <c r="C461" s="2"/>
      <c r="D461" s="18"/>
      <c r="E461" s="18"/>
      <c r="F461" s="18"/>
      <c r="G461" s="18"/>
      <c r="H461" s="18"/>
      <c r="I461" s="18"/>
      <c r="J461" s="1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2"/>
      <c r="C462" s="2"/>
      <c r="D462" s="18"/>
      <c r="E462" s="18"/>
      <c r="F462" s="18"/>
      <c r="G462" s="18"/>
      <c r="H462" s="18"/>
      <c r="I462" s="18"/>
      <c r="J462" s="1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2"/>
      <c r="C463" s="2"/>
      <c r="D463" s="18"/>
      <c r="E463" s="18"/>
      <c r="F463" s="18"/>
      <c r="G463" s="18"/>
      <c r="H463" s="18"/>
      <c r="I463" s="18"/>
      <c r="J463" s="1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2"/>
      <c r="C464" s="2"/>
      <c r="D464" s="18"/>
      <c r="E464" s="18"/>
      <c r="F464" s="18"/>
      <c r="G464" s="18"/>
      <c r="H464" s="18"/>
      <c r="I464" s="18"/>
      <c r="J464" s="1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2"/>
      <c r="C465" s="2"/>
      <c r="D465" s="18"/>
      <c r="E465" s="18"/>
      <c r="F465" s="18"/>
      <c r="G465" s="18"/>
      <c r="H465" s="18"/>
      <c r="I465" s="18"/>
      <c r="J465" s="1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2"/>
      <c r="C466" s="2"/>
      <c r="D466" s="18"/>
      <c r="E466" s="18"/>
      <c r="F466" s="18"/>
      <c r="G466" s="18"/>
      <c r="H466" s="18"/>
      <c r="I466" s="18"/>
      <c r="J466" s="1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2"/>
      <c r="C467" s="2"/>
      <c r="D467" s="18"/>
      <c r="E467" s="18"/>
      <c r="F467" s="18"/>
      <c r="G467" s="18"/>
      <c r="H467" s="18"/>
      <c r="I467" s="18"/>
      <c r="J467" s="1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2"/>
      <c r="C468" s="2"/>
      <c r="D468" s="18"/>
      <c r="E468" s="18"/>
      <c r="F468" s="18"/>
      <c r="G468" s="18"/>
      <c r="H468" s="18"/>
      <c r="I468" s="18"/>
      <c r="J468" s="1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2"/>
      <c r="C469" s="2"/>
      <c r="D469" s="18"/>
      <c r="E469" s="18"/>
      <c r="F469" s="18"/>
      <c r="G469" s="18"/>
      <c r="H469" s="18"/>
      <c r="I469" s="18"/>
      <c r="J469" s="1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2"/>
      <c r="C470" s="2"/>
      <c r="D470" s="18"/>
      <c r="E470" s="18"/>
      <c r="F470" s="18"/>
      <c r="G470" s="18"/>
      <c r="H470" s="18"/>
      <c r="I470" s="18"/>
      <c r="J470" s="1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2"/>
      <c r="C471" s="2"/>
      <c r="D471" s="18"/>
      <c r="E471" s="18"/>
      <c r="F471" s="18"/>
      <c r="G471" s="18"/>
      <c r="H471" s="18"/>
      <c r="I471" s="18"/>
      <c r="J471" s="1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2"/>
      <c r="C472" s="2"/>
      <c r="D472" s="18"/>
      <c r="E472" s="18"/>
      <c r="F472" s="18"/>
      <c r="G472" s="18"/>
      <c r="H472" s="18"/>
      <c r="I472" s="18"/>
      <c r="J472" s="1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2"/>
      <c r="C473" s="2"/>
      <c r="D473" s="18"/>
      <c r="E473" s="18"/>
      <c r="F473" s="18"/>
      <c r="G473" s="18"/>
      <c r="H473" s="18"/>
      <c r="I473" s="18"/>
      <c r="J473" s="1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2"/>
      <c r="C474" s="2"/>
      <c r="D474" s="18"/>
      <c r="E474" s="18"/>
      <c r="F474" s="18"/>
      <c r="G474" s="18"/>
      <c r="H474" s="18"/>
      <c r="I474" s="18"/>
      <c r="J474" s="1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2"/>
      <c r="C475" s="2"/>
      <c r="D475" s="18"/>
      <c r="E475" s="18"/>
      <c r="F475" s="18"/>
      <c r="G475" s="18"/>
      <c r="H475" s="18"/>
      <c r="I475" s="18"/>
      <c r="J475" s="1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2"/>
      <c r="C476" s="2"/>
      <c r="D476" s="18"/>
      <c r="E476" s="18"/>
      <c r="F476" s="18"/>
      <c r="G476" s="18"/>
      <c r="H476" s="18"/>
      <c r="I476" s="18"/>
      <c r="J476" s="1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2"/>
      <c r="C477" s="2"/>
      <c r="D477" s="18"/>
      <c r="E477" s="18"/>
      <c r="F477" s="18"/>
      <c r="G477" s="18"/>
      <c r="H477" s="18"/>
      <c r="I477" s="18"/>
      <c r="J477" s="1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2"/>
      <c r="C478" s="2"/>
      <c r="D478" s="18"/>
      <c r="E478" s="18"/>
      <c r="F478" s="18"/>
      <c r="G478" s="18"/>
      <c r="H478" s="18"/>
      <c r="I478" s="18"/>
      <c r="J478" s="1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2"/>
      <c r="C479" s="2"/>
      <c r="D479" s="18"/>
      <c r="E479" s="18"/>
      <c r="F479" s="18"/>
      <c r="G479" s="18"/>
      <c r="H479" s="18"/>
      <c r="I479" s="18"/>
      <c r="J479" s="1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2"/>
      <c r="C480" s="2"/>
      <c r="D480" s="18"/>
      <c r="E480" s="18"/>
      <c r="F480" s="18"/>
      <c r="G480" s="18"/>
      <c r="H480" s="18"/>
      <c r="I480" s="18"/>
      <c r="J480" s="1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2"/>
      <c r="C481" s="2"/>
      <c r="D481" s="18"/>
      <c r="E481" s="18"/>
      <c r="F481" s="18"/>
      <c r="G481" s="18"/>
      <c r="H481" s="18"/>
      <c r="I481" s="18"/>
      <c r="J481" s="1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2"/>
      <c r="C482" s="2"/>
      <c r="D482" s="18"/>
      <c r="E482" s="18"/>
      <c r="F482" s="18"/>
      <c r="G482" s="18"/>
      <c r="H482" s="18"/>
      <c r="I482" s="18"/>
      <c r="J482" s="1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2"/>
      <c r="C483" s="2"/>
      <c r="D483" s="18"/>
      <c r="E483" s="18"/>
      <c r="F483" s="18"/>
      <c r="G483" s="18"/>
      <c r="H483" s="18"/>
      <c r="I483" s="18"/>
      <c r="J483" s="1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2"/>
      <c r="C484" s="2"/>
      <c r="D484" s="18"/>
      <c r="E484" s="18"/>
      <c r="F484" s="18"/>
      <c r="G484" s="18"/>
      <c r="H484" s="18"/>
      <c r="I484" s="18"/>
      <c r="J484" s="1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2"/>
      <c r="C485" s="2"/>
      <c r="D485" s="18"/>
      <c r="E485" s="18"/>
      <c r="F485" s="18"/>
      <c r="G485" s="18"/>
      <c r="H485" s="18"/>
      <c r="I485" s="18"/>
      <c r="J485" s="1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2"/>
      <c r="C486" s="2"/>
      <c r="D486" s="18"/>
      <c r="E486" s="18"/>
      <c r="F486" s="18"/>
      <c r="G486" s="18"/>
      <c r="H486" s="18"/>
      <c r="I486" s="18"/>
      <c r="J486" s="1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2"/>
      <c r="C487" s="2"/>
      <c r="D487" s="18"/>
      <c r="E487" s="18"/>
      <c r="F487" s="18"/>
      <c r="G487" s="18"/>
      <c r="H487" s="18"/>
      <c r="I487" s="18"/>
      <c r="J487" s="1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2"/>
      <c r="C488" s="2"/>
      <c r="D488" s="18"/>
      <c r="E488" s="18"/>
      <c r="F488" s="18"/>
      <c r="G488" s="18"/>
      <c r="H488" s="18"/>
      <c r="I488" s="18"/>
      <c r="J488" s="1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2"/>
      <c r="C489" s="2"/>
      <c r="D489" s="18"/>
      <c r="E489" s="18"/>
      <c r="F489" s="18"/>
      <c r="G489" s="18"/>
      <c r="H489" s="18"/>
      <c r="I489" s="18"/>
      <c r="J489" s="1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2"/>
      <c r="C490" s="2"/>
      <c r="D490" s="18"/>
      <c r="E490" s="18"/>
      <c r="F490" s="18"/>
      <c r="G490" s="18"/>
      <c r="H490" s="18"/>
      <c r="I490" s="18"/>
      <c r="J490" s="1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2"/>
      <c r="C491" s="2"/>
      <c r="D491" s="18"/>
      <c r="E491" s="18"/>
      <c r="F491" s="18"/>
      <c r="G491" s="18"/>
      <c r="H491" s="18"/>
      <c r="I491" s="18"/>
      <c r="J491" s="1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2"/>
      <c r="C492" s="2"/>
      <c r="D492" s="18"/>
      <c r="E492" s="18"/>
      <c r="F492" s="18"/>
      <c r="G492" s="18"/>
      <c r="H492" s="18"/>
      <c r="I492" s="18"/>
      <c r="J492" s="1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2"/>
      <c r="C493" s="2"/>
      <c r="D493" s="18"/>
      <c r="E493" s="18"/>
      <c r="F493" s="18"/>
      <c r="G493" s="18"/>
      <c r="H493" s="18"/>
      <c r="I493" s="18"/>
      <c r="J493" s="1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2"/>
      <c r="C494" s="2"/>
      <c r="D494" s="18"/>
      <c r="E494" s="18"/>
      <c r="F494" s="18"/>
      <c r="G494" s="18"/>
      <c r="H494" s="18"/>
      <c r="I494" s="18"/>
      <c r="J494" s="1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2"/>
      <c r="C495" s="2"/>
      <c r="D495" s="18"/>
      <c r="E495" s="18"/>
      <c r="F495" s="18"/>
      <c r="G495" s="18"/>
      <c r="H495" s="18"/>
      <c r="I495" s="18"/>
      <c r="J495" s="1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2"/>
      <c r="C496" s="2"/>
      <c r="D496" s="18"/>
      <c r="E496" s="18"/>
      <c r="F496" s="18"/>
      <c r="G496" s="18"/>
      <c r="H496" s="18"/>
      <c r="I496" s="18"/>
      <c r="J496" s="1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2"/>
      <c r="C497" s="2"/>
      <c r="D497" s="18"/>
      <c r="E497" s="18"/>
      <c r="F497" s="18"/>
      <c r="G497" s="18"/>
      <c r="H497" s="18"/>
      <c r="I497" s="18"/>
      <c r="J497" s="1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2"/>
      <c r="C498" s="2"/>
      <c r="D498" s="18"/>
      <c r="E498" s="18"/>
      <c r="F498" s="18"/>
      <c r="G498" s="18"/>
      <c r="H498" s="18"/>
      <c r="I498" s="18"/>
      <c r="J498" s="1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2"/>
      <c r="C499" s="2"/>
      <c r="D499" s="18"/>
      <c r="E499" s="18"/>
      <c r="F499" s="18"/>
      <c r="G499" s="18"/>
      <c r="H499" s="18"/>
      <c r="I499" s="18"/>
      <c r="J499" s="1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2"/>
      <c r="C500" s="2"/>
      <c r="D500" s="18"/>
      <c r="E500" s="18"/>
      <c r="F500" s="18"/>
      <c r="G500" s="18"/>
      <c r="H500" s="18"/>
      <c r="I500" s="18"/>
      <c r="J500" s="1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2"/>
      <c r="C501" s="2"/>
      <c r="D501" s="18"/>
      <c r="E501" s="18"/>
      <c r="F501" s="18"/>
      <c r="G501" s="18"/>
      <c r="H501" s="18"/>
      <c r="I501" s="18"/>
      <c r="J501" s="1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2"/>
      <c r="C502" s="2"/>
      <c r="D502" s="18"/>
      <c r="E502" s="18"/>
      <c r="F502" s="18"/>
      <c r="G502" s="18"/>
      <c r="H502" s="18"/>
      <c r="I502" s="18"/>
      <c r="J502" s="1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2"/>
      <c r="C503" s="2"/>
      <c r="D503" s="18"/>
      <c r="E503" s="18"/>
      <c r="F503" s="18"/>
      <c r="G503" s="18"/>
      <c r="H503" s="18"/>
      <c r="I503" s="18"/>
      <c r="J503" s="1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2"/>
      <c r="C504" s="2"/>
      <c r="D504" s="18"/>
      <c r="E504" s="18"/>
      <c r="F504" s="18"/>
      <c r="G504" s="18"/>
      <c r="H504" s="18"/>
      <c r="I504" s="18"/>
      <c r="J504" s="1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2"/>
      <c r="C505" s="2"/>
      <c r="D505" s="18"/>
      <c r="E505" s="18"/>
      <c r="F505" s="18"/>
      <c r="G505" s="18"/>
      <c r="H505" s="18"/>
      <c r="I505" s="18"/>
      <c r="J505" s="1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2"/>
      <c r="C506" s="2"/>
      <c r="D506" s="18"/>
      <c r="E506" s="18"/>
      <c r="F506" s="18"/>
      <c r="G506" s="18"/>
      <c r="H506" s="18"/>
      <c r="I506" s="18"/>
      <c r="J506" s="1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2"/>
      <c r="C507" s="2"/>
      <c r="D507" s="18"/>
      <c r="E507" s="18"/>
      <c r="F507" s="18"/>
      <c r="G507" s="18"/>
      <c r="H507" s="18"/>
      <c r="I507" s="18"/>
      <c r="J507" s="1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2"/>
      <c r="C508" s="2"/>
      <c r="D508" s="18"/>
      <c r="E508" s="18"/>
      <c r="F508" s="18"/>
      <c r="G508" s="18"/>
      <c r="H508" s="18"/>
      <c r="I508" s="18"/>
      <c r="J508" s="1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2"/>
      <c r="C509" s="2"/>
      <c r="D509" s="18"/>
      <c r="E509" s="18"/>
      <c r="F509" s="18"/>
      <c r="G509" s="18"/>
      <c r="H509" s="18"/>
      <c r="I509" s="18"/>
      <c r="J509" s="1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2"/>
      <c r="C510" s="2"/>
      <c r="D510" s="18"/>
      <c r="E510" s="18"/>
      <c r="F510" s="18"/>
      <c r="G510" s="18"/>
      <c r="H510" s="18"/>
      <c r="I510" s="18"/>
      <c r="J510" s="1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2"/>
      <c r="C511" s="2"/>
      <c r="D511" s="18"/>
      <c r="E511" s="18"/>
      <c r="F511" s="18"/>
      <c r="G511" s="18"/>
      <c r="H511" s="18"/>
      <c r="I511" s="18"/>
      <c r="J511" s="1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2"/>
      <c r="C512" s="2"/>
      <c r="D512" s="18"/>
      <c r="E512" s="18"/>
      <c r="F512" s="18"/>
      <c r="G512" s="18"/>
      <c r="H512" s="18"/>
      <c r="I512" s="18"/>
      <c r="J512" s="1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2"/>
      <c r="C513" s="2"/>
      <c r="D513" s="18"/>
      <c r="E513" s="18"/>
      <c r="F513" s="18"/>
      <c r="G513" s="18"/>
      <c r="H513" s="18"/>
      <c r="I513" s="18"/>
      <c r="J513" s="1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2"/>
      <c r="C514" s="2"/>
      <c r="D514" s="18"/>
      <c r="E514" s="18"/>
      <c r="F514" s="18"/>
      <c r="G514" s="18"/>
      <c r="H514" s="18"/>
      <c r="I514" s="18"/>
      <c r="J514" s="1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2"/>
      <c r="C515" s="2"/>
      <c r="D515" s="18"/>
      <c r="E515" s="18"/>
      <c r="F515" s="18"/>
      <c r="G515" s="18"/>
      <c r="H515" s="18"/>
      <c r="I515" s="18"/>
      <c r="J515" s="1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2"/>
      <c r="C516" s="2"/>
      <c r="D516" s="18"/>
      <c r="E516" s="18"/>
      <c r="F516" s="18"/>
      <c r="G516" s="18"/>
      <c r="H516" s="18"/>
      <c r="I516" s="18"/>
      <c r="J516" s="1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2"/>
      <c r="C517" s="2"/>
      <c r="D517" s="18"/>
      <c r="E517" s="18"/>
      <c r="F517" s="18"/>
      <c r="G517" s="18"/>
      <c r="H517" s="18"/>
      <c r="I517" s="18"/>
      <c r="J517" s="1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2"/>
      <c r="C518" s="2"/>
      <c r="D518" s="18"/>
      <c r="E518" s="18"/>
      <c r="F518" s="18"/>
      <c r="G518" s="18"/>
      <c r="H518" s="18"/>
      <c r="I518" s="18"/>
      <c r="J518" s="1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2"/>
      <c r="C519" s="2"/>
      <c r="D519" s="18"/>
      <c r="E519" s="18"/>
      <c r="F519" s="18"/>
      <c r="G519" s="18"/>
      <c r="H519" s="18"/>
      <c r="I519" s="18"/>
      <c r="J519" s="1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2"/>
      <c r="C520" s="2"/>
      <c r="D520" s="18"/>
      <c r="E520" s="18"/>
      <c r="F520" s="18"/>
      <c r="G520" s="18"/>
      <c r="H520" s="18"/>
      <c r="I520" s="18"/>
      <c r="J520" s="1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2"/>
      <c r="C521" s="2"/>
      <c r="D521" s="18"/>
      <c r="E521" s="18"/>
      <c r="F521" s="18"/>
      <c r="G521" s="18"/>
      <c r="H521" s="18"/>
      <c r="I521" s="18"/>
      <c r="J521" s="1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2"/>
      <c r="C522" s="2"/>
      <c r="D522" s="18"/>
      <c r="E522" s="18"/>
      <c r="F522" s="18"/>
      <c r="G522" s="18"/>
      <c r="H522" s="18"/>
      <c r="I522" s="18"/>
      <c r="J522" s="1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2"/>
      <c r="C523" s="2"/>
      <c r="D523" s="18"/>
      <c r="E523" s="18"/>
      <c r="F523" s="18"/>
      <c r="G523" s="18"/>
      <c r="H523" s="18"/>
      <c r="I523" s="18"/>
      <c r="J523" s="1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2"/>
      <c r="C524" s="2"/>
      <c r="D524" s="18"/>
      <c r="E524" s="18"/>
      <c r="F524" s="18"/>
      <c r="G524" s="18"/>
      <c r="H524" s="18"/>
      <c r="I524" s="18"/>
      <c r="J524" s="1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2"/>
      <c r="C525" s="2"/>
      <c r="D525" s="18"/>
      <c r="E525" s="18"/>
      <c r="F525" s="18"/>
      <c r="G525" s="18"/>
      <c r="H525" s="18"/>
      <c r="I525" s="18"/>
      <c r="J525" s="1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2"/>
      <c r="C526" s="2"/>
      <c r="D526" s="18"/>
      <c r="E526" s="18"/>
      <c r="F526" s="18"/>
      <c r="G526" s="18"/>
      <c r="H526" s="18"/>
      <c r="I526" s="18"/>
      <c r="J526" s="1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2"/>
      <c r="C527" s="2"/>
      <c r="D527" s="18"/>
      <c r="E527" s="18"/>
      <c r="F527" s="18"/>
      <c r="G527" s="18"/>
      <c r="H527" s="18"/>
      <c r="I527" s="18"/>
      <c r="J527" s="1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2"/>
      <c r="C528" s="2"/>
      <c r="D528" s="18"/>
      <c r="E528" s="18"/>
      <c r="F528" s="18"/>
      <c r="G528" s="18"/>
      <c r="H528" s="18"/>
      <c r="I528" s="18"/>
      <c r="J528" s="1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2"/>
      <c r="C529" s="2"/>
      <c r="D529" s="18"/>
      <c r="E529" s="18"/>
      <c r="F529" s="18"/>
      <c r="G529" s="18"/>
      <c r="H529" s="18"/>
      <c r="I529" s="18"/>
      <c r="J529" s="1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2"/>
      <c r="C530" s="2"/>
      <c r="D530" s="18"/>
      <c r="E530" s="18"/>
      <c r="F530" s="18"/>
      <c r="G530" s="18"/>
      <c r="H530" s="18"/>
      <c r="I530" s="18"/>
      <c r="J530" s="1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2"/>
      <c r="C531" s="2"/>
      <c r="D531" s="18"/>
      <c r="E531" s="18"/>
      <c r="F531" s="18"/>
      <c r="G531" s="18"/>
      <c r="H531" s="18"/>
      <c r="I531" s="18"/>
      <c r="J531" s="1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2"/>
      <c r="C532" s="2"/>
      <c r="D532" s="18"/>
      <c r="E532" s="18"/>
      <c r="F532" s="18"/>
      <c r="G532" s="18"/>
      <c r="H532" s="18"/>
      <c r="I532" s="18"/>
      <c r="J532" s="1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2"/>
      <c r="C533" s="2"/>
      <c r="D533" s="18"/>
      <c r="E533" s="18"/>
      <c r="F533" s="18"/>
      <c r="G533" s="18"/>
      <c r="H533" s="18"/>
      <c r="I533" s="18"/>
      <c r="J533" s="1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2"/>
      <c r="C534" s="2"/>
      <c r="D534" s="18"/>
      <c r="E534" s="18"/>
      <c r="F534" s="18"/>
      <c r="G534" s="18"/>
      <c r="H534" s="18"/>
      <c r="I534" s="18"/>
      <c r="J534" s="1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2"/>
      <c r="C535" s="2"/>
      <c r="D535" s="18"/>
      <c r="E535" s="18"/>
      <c r="F535" s="18"/>
      <c r="G535" s="18"/>
      <c r="H535" s="18"/>
      <c r="I535" s="18"/>
      <c r="J535" s="1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2"/>
      <c r="C536" s="2"/>
      <c r="D536" s="18"/>
      <c r="E536" s="18"/>
      <c r="F536" s="18"/>
      <c r="G536" s="18"/>
      <c r="H536" s="18"/>
      <c r="I536" s="18"/>
      <c r="J536" s="1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2"/>
      <c r="C537" s="2"/>
      <c r="D537" s="18"/>
      <c r="E537" s="18"/>
      <c r="F537" s="18"/>
      <c r="G537" s="18"/>
      <c r="H537" s="18"/>
      <c r="I537" s="18"/>
      <c r="J537" s="1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2"/>
      <c r="C538" s="2"/>
      <c r="D538" s="18"/>
      <c r="E538" s="18"/>
      <c r="F538" s="18"/>
      <c r="G538" s="18"/>
      <c r="H538" s="18"/>
      <c r="I538" s="18"/>
      <c r="J538" s="18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2"/>
      <c r="C539" s="2"/>
      <c r="D539" s="18"/>
      <c r="E539" s="18"/>
      <c r="F539" s="18"/>
      <c r="G539" s="18"/>
      <c r="H539" s="18"/>
      <c r="I539" s="18"/>
      <c r="J539" s="18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2"/>
      <c r="C540" s="2"/>
      <c r="D540" s="18"/>
      <c r="E540" s="18"/>
      <c r="F540" s="18"/>
      <c r="G540" s="18"/>
      <c r="H540" s="18"/>
      <c r="I540" s="18"/>
      <c r="J540" s="18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2"/>
      <c r="C541" s="2"/>
      <c r="D541" s="18"/>
      <c r="E541" s="18"/>
      <c r="F541" s="18"/>
      <c r="G541" s="18"/>
      <c r="H541" s="18"/>
      <c r="I541" s="18"/>
      <c r="J541" s="18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2"/>
      <c r="C542" s="2"/>
      <c r="D542" s="18"/>
      <c r="E542" s="18"/>
      <c r="F542" s="18"/>
      <c r="G542" s="18"/>
      <c r="H542" s="18"/>
      <c r="I542" s="18"/>
      <c r="J542" s="18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2"/>
      <c r="C543" s="2"/>
      <c r="D543" s="18"/>
      <c r="E543" s="18"/>
      <c r="F543" s="18"/>
      <c r="G543" s="18"/>
      <c r="H543" s="18"/>
      <c r="I543" s="18"/>
      <c r="J543" s="18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2"/>
      <c r="C544" s="2"/>
      <c r="D544" s="18"/>
      <c r="E544" s="18"/>
      <c r="F544" s="18"/>
      <c r="G544" s="18"/>
      <c r="H544" s="18"/>
      <c r="I544" s="18"/>
      <c r="J544" s="18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2"/>
      <c r="C545" s="2"/>
      <c r="D545" s="18"/>
      <c r="E545" s="18"/>
      <c r="F545" s="18"/>
      <c r="G545" s="18"/>
      <c r="H545" s="18"/>
      <c r="I545" s="18"/>
      <c r="J545" s="18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2"/>
      <c r="C546" s="2"/>
      <c r="D546" s="18"/>
      <c r="E546" s="18"/>
      <c r="F546" s="18"/>
      <c r="G546" s="18"/>
      <c r="H546" s="18"/>
      <c r="I546" s="18"/>
      <c r="J546" s="18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2"/>
      <c r="C547" s="2"/>
      <c r="D547" s="18"/>
      <c r="E547" s="18"/>
      <c r="F547" s="18"/>
      <c r="G547" s="18"/>
      <c r="H547" s="18"/>
      <c r="I547" s="18"/>
      <c r="J547" s="18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2"/>
      <c r="C548" s="2"/>
      <c r="D548" s="18"/>
      <c r="E548" s="18"/>
      <c r="F548" s="18"/>
      <c r="G548" s="18"/>
      <c r="H548" s="18"/>
      <c r="I548" s="18"/>
      <c r="J548" s="18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2"/>
      <c r="C549" s="2"/>
      <c r="D549" s="18"/>
      <c r="E549" s="18"/>
      <c r="F549" s="18"/>
      <c r="G549" s="18"/>
      <c r="H549" s="18"/>
      <c r="I549" s="18"/>
      <c r="J549" s="18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2"/>
      <c r="C550" s="2"/>
      <c r="D550" s="18"/>
      <c r="E550" s="18"/>
      <c r="F550" s="18"/>
      <c r="G550" s="18"/>
      <c r="H550" s="18"/>
      <c r="I550" s="18"/>
      <c r="J550" s="18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2"/>
      <c r="C551" s="2"/>
      <c r="D551" s="18"/>
      <c r="E551" s="18"/>
      <c r="F551" s="18"/>
      <c r="G551" s="18"/>
      <c r="H551" s="18"/>
      <c r="I551" s="18"/>
      <c r="J551" s="1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2"/>
      <c r="C552" s="2"/>
      <c r="D552" s="18"/>
      <c r="E552" s="18"/>
      <c r="F552" s="18"/>
      <c r="G552" s="18"/>
      <c r="H552" s="18"/>
      <c r="I552" s="18"/>
      <c r="J552" s="1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2"/>
      <c r="C553" s="2"/>
      <c r="D553" s="18"/>
      <c r="E553" s="18"/>
      <c r="F553" s="18"/>
      <c r="G553" s="18"/>
      <c r="H553" s="18"/>
      <c r="I553" s="18"/>
      <c r="J553" s="1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2"/>
      <c r="C554" s="2"/>
      <c r="D554" s="18"/>
      <c r="E554" s="18"/>
      <c r="F554" s="18"/>
      <c r="G554" s="18"/>
      <c r="H554" s="18"/>
      <c r="I554" s="18"/>
      <c r="J554" s="1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2"/>
      <c r="C555" s="2"/>
      <c r="D555" s="18"/>
      <c r="E555" s="18"/>
      <c r="F555" s="18"/>
      <c r="G555" s="18"/>
      <c r="H555" s="18"/>
      <c r="I555" s="18"/>
      <c r="J555" s="1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2"/>
      <c r="C556" s="2"/>
      <c r="D556" s="18"/>
      <c r="E556" s="18"/>
      <c r="F556" s="18"/>
      <c r="G556" s="18"/>
      <c r="H556" s="18"/>
      <c r="I556" s="18"/>
      <c r="J556" s="1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2"/>
      <c r="C557" s="2"/>
      <c r="D557" s="18"/>
      <c r="E557" s="18"/>
      <c r="F557" s="18"/>
      <c r="G557" s="18"/>
      <c r="H557" s="18"/>
      <c r="I557" s="18"/>
      <c r="J557" s="1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2"/>
      <c r="C558" s="2"/>
      <c r="D558" s="18"/>
      <c r="E558" s="18"/>
      <c r="F558" s="18"/>
      <c r="G558" s="18"/>
      <c r="H558" s="18"/>
      <c r="I558" s="18"/>
      <c r="J558" s="1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2"/>
      <c r="C559" s="2"/>
      <c r="D559" s="18"/>
      <c r="E559" s="18"/>
      <c r="F559" s="18"/>
      <c r="G559" s="18"/>
      <c r="H559" s="18"/>
      <c r="I559" s="18"/>
      <c r="J559" s="1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2"/>
      <c r="C560" s="2"/>
      <c r="D560" s="18"/>
      <c r="E560" s="18"/>
      <c r="F560" s="18"/>
      <c r="G560" s="18"/>
      <c r="H560" s="18"/>
      <c r="I560" s="18"/>
      <c r="J560" s="1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2"/>
      <c r="C561" s="2"/>
      <c r="D561" s="18"/>
      <c r="E561" s="18"/>
      <c r="F561" s="18"/>
      <c r="G561" s="18"/>
      <c r="H561" s="18"/>
      <c r="I561" s="18"/>
      <c r="J561" s="1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2"/>
      <c r="C562" s="2"/>
      <c r="D562" s="18"/>
      <c r="E562" s="18"/>
      <c r="F562" s="18"/>
      <c r="G562" s="18"/>
      <c r="H562" s="18"/>
      <c r="I562" s="18"/>
      <c r="J562" s="1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2"/>
      <c r="C563" s="2"/>
      <c r="D563" s="18"/>
      <c r="E563" s="18"/>
      <c r="F563" s="18"/>
      <c r="G563" s="18"/>
      <c r="H563" s="18"/>
      <c r="I563" s="18"/>
      <c r="J563" s="1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2"/>
      <c r="C564" s="2"/>
      <c r="D564" s="18"/>
      <c r="E564" s="18"/>
      <c r="F564" s="18"/>
      <c r="G564" s="18"/>
      <c r="H564" s="18"/>
      <c r="I564" s="18"/>
      <c r="J564" s="1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2"/>
      <c r="C565" s="2"/>
      <c r="D565" s="18"/>
      <c r="E565" s="18"/>
      <c r="F565" s="18"/>
      <c r="G565" s="18"/>
      <c r="H565" s="18"/>
      <c r="I565" s="18"/>
      <c r="J565" s="1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2"/>
      <c r="C566" s="2"/>
      <c r="D566" s="18"/>
      <c r="E566" s="18"/>
      <c r="F566" s="18"/>
      <c r="G566" s="18"/>
      <c r="H566" s="18"/>
      <c r="I566" s="18"/>
      <c r="J566" s="1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2"/>
      <c r="C567" s="2"/>
      <c r="D567" s="18"/>
      <c r="E567" s="18"/>
      <c r="F567" s="18"/>
      <c r="G567" s="18"/>
      <c r="H567" s="18"/>
      <c r="I567" s="18"/>
      <c r="J567" s="1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2"/>
      <c r="C568" s="2"/>
      <c r="D568" s="18"/>
      <c r="E568" s="18"/>
      <c r="F568" s="18"/>
      <c r="G568" s="18"/>
      <c r="H568" s="18"/>
      <c r="I568" s="18"/>
      <c r="J568" s="18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2"/>
      <c r="C569" s="2"/>
      <c r="D569" s="18"/>
      <c r="E569" s="18"/>
      <c r="F569" s="18"/>
      <c r="G569" s="18"/>
      <c r="H569" s="18"/>
      <c r="I569" s="18"/>
      <c r="J569" s="18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2"/>
      <c r="C570" s="2"/>
      <c r="D570" s="18"/>
      <c r="E570" s="18"/>
      <c r="F570" s="18"/>
      <c r="G570" s="18"/>
      <c r="H570" s="18"/>
      <c r="I570" s="18"/>
      <c r="J570" s="18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2"/>
      <c r="C571" s="2"/>
      <c r="D571" s="18"/>
      <c r="E571" s="18"/>
      <c r="F571" s="18"/>
      <c r="G571" s="18"/>
      <c r="H571" s="18"/>
      <c r="I571" s="18"/>
      <c r="J571" s="18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2"/>
      <c r="C572" s="2"/>
      <c r="D572" s="18"/>
      <c r="E572" s="18"/>
      <c r="F572" s="18"/>
      <c r="G572" s="18"/>
      <c r="H572" s="18"/>
      <c r="I572" s="18"/>
      <c r="J572" s="18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2"/>
      <c r="C573" s="2"/>
      <c r="D573" s="18"/>
      <c r="E573" s="18"/>
      <c r="F573" s="18"/>
      <c r="G573" s="18"/>
      <c r="H573" s="18"/>
      <c r="I573" s="18"/>
      <c r="J573" s="18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2"/>
      <c r="C574" s="2"/>
      <c r="D574" s="18"/>
      <c r="E574" s="18"/>
      <c r="F574" s="18"/>
      <c r="G574" s="18"/>
      <c r="H574" s="18"/>
      <c r="I574" s="18"/>
      <c r="J574" s="18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2"/>
      <c r="C575" s="2"/>
      <c r="D575" s="18"/>
      <c r="E575" s="18"/>
      <c r="F575" s="18"/>
      <c r="G575" s="18"/>
      <c r="H575" s="18"/>
      <c r="I575" s="18"/>
      <c r="J575" s="18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2"/>
      <c r="C576" s="2"/>
      <c r="D576" s="18"/>
      <c r="E576" s="18"/>
      <c r="F576" s="18"/>
      <c r="G576" s="18"/>
      <c r="H576" s="18"/>
      <c r="I576" s="18"/>
      <c r="J576" s="18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2"/>
      <c r="C577" s="2"/>
      <c r="D577" s="18"/>
      <c r="E577" s="18"/>
      <c r="F577" s="18"/>
      <c r="G577" s="18"/>
      <c r="H577" s="18"/>
      <c r="I577" s="18"/>
      <c r="J577" s="18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2"/>
      <c r="C578" s="2"/>
      <c r="D578" s="18"/>
      <c r="E578" s="18"/>
      <c r="F578" s="18"/>
      <c r="G578" s="18"/>
      <c r="H578" s="18"/>
      <c r="I578" s="18"/>
      <c r="J578" s="18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2"/>
      <c r="C579" s="2"/>
      <c r="D579" s="18"/>
      <c r="E579" s="18"/>
      <c r="F579" s="18"/>
      <c r="G579" s="18"/>
      <c r="H579" s="18"/>
      <c r="I579" s="18"/>
      <c r="J579" s="18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2"/>
      <c r="C580" s="2"/>
      <c r="D580" s="18"/>
      <c r="E580" s="18"/>
      <c r="F580" s="18"/>
      <c r="G580" s="18"/>
      <c r="H580" s="18"/>
      <c r="I580" s="18"/>
      <c r="J580" s="18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2"/>
      <c r="C581" s="2"/>
      <c r="D581" s="18"/>
      <c r="E581" s="18"/>
      <c r="F581" s="18"/>
      <c r="G581" s="18"/>
      <c r="H581" s="18"/>
      <c r="I581" s="18"/>
      <c r="J581" s="18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2"/>
      <c r="C582" s="2"/>
      <c r="D582" s="18"/>
      <c r="E582" s="18"/>
      <c r="F582" s="18"/>
      <c r="G582" s="18"/>
      <c r="H582" s="18"/>
      <c r="I582" s="18"/>
      <c r="J582" s="18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2"/>
      <c r="C583" s="2"/>
      <c r="D583" s="18"/>
      <c r="E583" s="18"/>
      <c r="F583" s="18"/>
      <c r="G583" s="18"/>
      <c r="H583" s="18"/>
      <c r="I583" s="18"/>
      <c r="J583" s="18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2"/>
      <c r="C584" s="2"/>
      <c r="D584" s="18"/>
      <c r="E584" s="18"/>
      <c r="F584" s="18"/>
      <c r="G584" s="18"/>
      <c r="H584" s="18"/>
      <c r="I584" s="18"/>
      <c r="J584" s="18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2"/>
      <c r="C585" s="2"/>
      <c r="D585" s="18"/>
      <c r="E585" s="18"/>
      <c r="F585" s="18"/>
      <c r="G585" s="18"/>
      <c r="H585" s="18"/>
      <c r="I585" s="18"/>
      <c r="J585" s="18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2"/>
      <c r="C586" s="2"/>
      <c r="D586" s="18"/>
      <c r="E586" s="18"/>
      <c r="F586" s="18"/>
      <c r="G586" s="18"/>
      <c r="H586" s="18"/>
      <c r="I586" s="18"/>
      <c r="J586" s="18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2"/>
      <c r="C587" s="2"/>
      <c r="D587" s="18"/>
      <c r="E587" s="18"/>
      <c r="F587" s="18"/>
      <c r="G587" s="18"/>
      <c r="H587" s="18"/>
      <c r="I587" s="18"/>
      <c r="J587" s="18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2"/>
      <c r="C588" s="2"/>
      <c r="D588" s="18"/>
      <c r="E588" s="18"/>
      <c r="F588" s="18"/>
      <c r="G588" s="18"/>
      <c r="H588" s="18"/>
      <c r="I588" s="18"/>
      <c r="J588" s="18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2"/>
      <c r="C589" s="2"/>
      <c r="D589" s="18"/>
      <c r="E589" s="18"/>
      <c r="F589" s="18"/>
      <c r="G589" s="18"/>
      <c r="H589" s="18"/>
      <c r="I589" s="18"/>
      <c r="J589" s="18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2"/>
      <c r="C590" s="2"/>
      <c r="D590" s="18"/>
      <c r="E590" s="18"/>
      <c r="F590" s="18"/>
      <c r="G590" s="18"/>
      <c r="H590" s="18"/>
      <c r="I590" s="18"/>
      <c r="J590" s="18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2"/>
      <c r="C591" s="2"/>
      <c r="D591" s="18"/>
      <c r="E591" s="18"/>
      <c r="F591" s="18"/>
      <c r="G591" s="18"/>
      <c r="H591" s="18"/>
      <c r="I591" s="18"/>
      <c r="J591" s="18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2"/>
      <c r="C592" s="2"/>
      <c r="D592" s="18"/>
      <c r="E592" s="18"/>
      <c r="F592" s="18"/>
      <c r="G592" s="18"/>
      <c r="H592" s="18"/>
      <c r="I592" s="18"/>
      <c r="J592" s="18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2"/>
      <c r="C593" s="2"/>
      <c r="D593" s="18"/>
      <c r="E593" s="18"/>
      <c r="F593" s="18"/>
      <c r="G593" s="18"/>
      <c r="H593" s="18"/>
      <c r="I593" s="18"/>
      <c r="J593" s="18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2"/>
      <c r="C594" s="2"/>
      <c r="D594" s="18"/>
      <c r="E594" s="18"/>
      <c r="F594" s="18"/>
      <c r="G594" s="18"/>
      <c r="H594" s="18"/>
      <c r="I594" s="18"/>
      <c r="J594" s="18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2"/>
      <c r="C595" s="2"/>
      <c r="D595" s="18"/>
      <c r="E595" s="18"/>
      <c r="F595" s="18"/>
      <c r="G595" s="18"/>
      <c r="H595" s="18"/>
      <c r="I595" s="18"/>
      <c r="J595" s="18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2"/>
      <c r="C596" s="2"/>
      <c r="D596" s="18"/>
      <c r="E596" s="18"/>
      <c r="F596" s="18"/>
      <c r="G596" s="18"/>
      <c r="H596" s="18"/>
      <c r="I596" s="18"/>
      <c r="J596" s="18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2"/>
      <c r="C597" s="2"/>
      <c r="D597" s="18"/>
      <c r="E597" s="18"/>
      <c r="F597" s="18"/>
      <c r="G597" s="18"/>
      <c r="H597" s="18"/>
      <c r="I597" s="18"/>
      <c r="J597" s="18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2"/>
      <c r="C598" s="2"/>
      <c r="D598" s="18"/>
      <c r="E598" s="18"/>
      <c r="F598" s="18"/>
      <c r="G598" s="18"/>
      <c r="H598" s="18"/>
      <c r="I598" s="18"/>
      <c r="J598" s="18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2"/>
      <c r="C599" s="2"/>
      <c r="D599" s="18"/>
      <c r="E599" s="18"/>
      <c r="F599" s="18"/>
      <c r="G599" s="18"/>
      <c r="H599" s="18"/>
      <c r="I599" s="18"/>
      <c r="J599" s="18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2"/>
      <c r="C600" s="2"/>
      <c r="D600" s="18"/>
      <c r="E600" s="18"/>
      <c r="F600" s="18"/>
      <c r="G600" s="18"/>
      <c r="H600" s="18"/>
      <c r="I600" s="18"/>
      <c r="J600" s="18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2"/>
      <c r="C601" s="2"/>
      <c r="D601" s="18"/>
      <c r="E601" s="18"/>
      <c r="F601" s="18"/>
      <c r="G601" s="18"/>
      <c r="H601" s="18"/>
      <c r="I601" s="18"/>
      <c r="J601" s="18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2"/>
      <c r="C602" s="2"/>
      <c r="D602" s="18"/>
      <c r="E602" s="18"/>
      <c r="F602" s="18"/>
      <c r="G602" s="18"/>
      <c r="H602" s="18"/>
      <c r="I602" s="18"/>
      <c r="J602" s="18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2"/>
      <c r="C603" s="2"/>
      <c r="D603" s="18"/>
      <c r="E603" s="18"/>
      <c r="F603" s="18"/>
      <c r="G603" s="18"/>
      <c r="H603" s="18"/>
      <c r="I603" s="18"/>
      <c r="J603" s="1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2"/>
      <c r="C604" s="2"/>
      <c r="D604" s="18"/>
      <c r="E604" s="18"/>
      <c r="F604" s="18"/>
      <c r="G604" s="18"/>
      <c r="H604" s="18"/>
      <c r="I604" s="18"/>
      <c r="J604" s="1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2"/>
      <c r="C605" s="2"/>
      <c r="D605" s="18"/>
      <c r="E605" s="18"/>
      <c r="F605" s="18"/>
      <c r="G605" s="18"/>
      <c r="H605" s="18"/>
      <c r="I605" s="18"/>
      <c r="J605" s="1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2"/>
      <c r="C606" s="2"/>
      <c r="D606" s="18"/>
      <c r="E606" s="18"/>
      <c r="F606" s="18"/>
      <c r="G606" s="18"/>
      <c r="H606" s="18"/>
      <c r="I606" s="18"/>
      <c r="J606" s="1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2"/>
      <c r="C607" s="2"/>
      <c r="D607" s="18"/>
      <c r="E607" s="18"/>
      <c r="F607" s="18"/>
      <c r="G607" s="18"/>
      <c r="H607" s="18"/>
      <c r="I607" s="18"/>
      <c r="J607" s="18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2"/>
      <c r="C608" s="2"/>
      <c r="D608" s="18"/>
      <c r="E608" s="18"/>
      <c r="F608" s="18"/>
      <c r="G608" s="18"/>
      <c r="H608" s="18"/>
      <c r="I608" s="18"/>
      <c r="J608" s="18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2"/>
      <c r="C609" s="2"/>
      <c r="D609" s="18"/>
      <c r="E609" s="18"/>
      <c r="F609" s="18"/>
      <c r="G609" s="18"/>
      <c r="H609" s="18"/>
      <c r="I609" s="18"/>
      <c r="J609" s="18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2"/>
      <c r="C610" s="2"/>
      <c r="D610" s="18"/>
      <c r="E610" s="18"/>
      <c r="F610" s="18"/>
      <c r="G610" s="18"/>
      <c r="H610" s="18"/>
      <c r="I610" s="18"/>
      <c r="J610" s="18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2"/>
      <c r="C611" s="2"/>
      <c r="D611" s="18"/>
      <c r="E611" s="18"/>
      <c r="F611" s="18"/>
      <c r="G611" s="18"/>
      <c r="H611" s="18"/>
      <c r="I611" s="18"/>
      <c r="J611" s="18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2"/>
      <c r="C612" s="2"/>
      <c r="D612" s="18"/>
      <c r="E612" s="18"/>
      <c r="F612" s="18"/>
      <c r="G612" s="18"/>
      <c r="H612" s="18"/>
      <c r="I612" s="18"/>
      <c r="J612" s="18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2"/>
      <c r="C613" s="2"/>
      <c r="D613" s="18"/>
      <c r="E613" s="18"/>
      <c r="F613" s="18"/>
      <c r="G613" s="18"/>
      <c r="H613" s="18"/>
      <c r="I613" s="18"/>
      <c r="J613" s="18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2"/>
      <c r="C614" s="2"/>
      <c r="D614" s="18"/>
      <c r="E614" s="18"/>
      <c r="F614" s="18"/>
      <c r="G614" s="18"/>
      <c r="H614" s="18"/>
      <c r="I614" s="18"/>
      <c r="J614" s="1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2"/>
      <c r="C615" s="2"/>
      <c r="D615" s="18"/>
      <c r="E615" s="18"/>
      <c r="F615" s="18"/>
      <c r="G615" s="18"/>
      <c r="H615" s="18"/>
      <c r="I615" s="18"/>
      <c r="J615" s="1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2"/>
      <c r="C616" s="2"/>
      <c r="D616" s="18"/>
      <c r="E616" s="18"/>
      <c r="F616" s="18"/>
      <c r="G616" s="18"/>
      <c r="H616" s="18"/>
      <c r="I616" s="18"/>
      <c r="J616" s="1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2"/>
      <c r="C617" s="2"/>
      <c r="D617" s="18"/>
      <c r="E617" s="18"/>
      <c r="F617" s="18"/>
      <c r="G617" s="18"/>
      <c r="H617" s="18"/>
      <c r="I617" s="18"/>
      <c r="J617" s="1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2"/>
      <c r="C618" s="2"/>
      <c r="D618" s="18"/>
      <c r="E618" s="18"/>
      <c r="F618" s="18"/>
      <c r="G618" s="18"/>
      <c r="H618" s="18"/>
      <c r="I618" s="18"/>
      <c r="J618" s="1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2"/>
      <c r="C619" s="2"/>
      <c r="D619" s="18"/>
      <c r="E619" s="18"/>
      <c r="F619" s="18"/>
      <c r="G619" s="18"/>
      <c r="H619" s="18"/>
      <c r="I619" s="18"/>
      <c r="J619" s="18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2"/>
      <c r="C620" s="2"/>
      <c r="D620" s="18"/>
      <c r="E620" s="18"/>
      <c r="F620" s="18"/>
      <c r="G620" s="18"/>
      <c r="H620" s="18"/>
      <c r="I620" s="18"/>
      <c r="J620" s="18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2"/>
      <c r="C621" s="2"/>
      <c r="D621" s="18"/>
      <c r="E621" s="18"/>
      <c r="F621" s="18"/>
      <c r="G621" s="18"/>
      <c r="H621" s="18"/>
      <c r="I621" s="18"/>
      <c r="J621" s="18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2"/>
      <c r="C622" s="2"/>
      <c r="D622" s="18"/>
      <c r="E622" s="18"/>
      <c r="F622" s="18"/>
      <c r="G622" s="18"/>
      <c r="H622" s="18"/>
      <c r="I622" s="18"/>
      <c r="J622" s="18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2"/>
      <c r="C623" s="2"/>
      <c r="D623" s="18"/>
      <c r="E623" s="18"/>
      <c r="F623" s="18"/>
      <c r="G623" s="18"/>
      <c r="H623" s="18"/>
      <c r="I623" s="18"/>
      <c r="J623" s="18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2"/>
      <c r="C624" s="2"/>
      <c r="D624" s="18"/>
      <c r="E624" s="18"/>
      <c r="F624" s="18"/>
      <c r="G624" s="18"/>
      <c r="H624" s="18"/>
      <c r="I624" s="18"/>
      <c r="J624" s="18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2"/>
      <c r="C625" s="2"/>
      <c r="D625" s="18"/>
      <c r="E625" s="18"/>
      <c r="F625" s="18"/>
      <c r="G625" s="18"/>
      <c r="H625" s="18"/>
      <c r="I625" s="18"/>
      <c r="J625" s="18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2"/>
      <c r="C626" s="2"/>
      <c r="D626" s="18"/>
      <c r="E626" s="18"/>
      <c r="F626" s="18"/>
      <c r="G626" s="18"/>
      <c r="H626" s="18"/>
      <c r="I626" s="18"/>
      <c r="J626" s="1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2"/>
      <c r="C627" s="2"/>
      <c r="D627" s="18"/>
      <c r="E627" s="18"/>
      <c r="F627" s="18"/>
      <c r="G627" s="18"/>
      <c r="H627" s="18"/>
      <c r="I627" s="18"/>
      <c r="J627" s="1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2"/>
      <c r="C628" s="2"/>
      <c r="D628" s="18"/>
      <c r="E628" s="18"/>
      <c r="F628" s="18"/>
      <c r="G628" s="18"/>
      <c r="H628" s="18"/>
      <c r="I628" s="18"/>
      <c r="J628" s="1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2"/>
      <c r="C629" s="2"/>
      <c r="D629" s="18"/>
      <c r="E629" s="18"/>
      <c r="F629" s="18"/>
      <c r="G629" s="18"/>
      <c r="H629" s="18"/>
      <c r="I629" s="18"/>
      <c r="J629" s="1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2"/>
      <c r="C630" s="2"/>
      <c r="D630" s="18"/>
      <c r="E630" s="18"/>
      <c r="F630" s="18"/>
      <c r="G630" s="18"/>
      <c r="H630" s="18"/>
      <c r="I630" s="18"/>
      <c r="J630" s="18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2"/>
      <c r="C631" s="2"/>
      <c r="D631" s="18"/>
      <c r="E631" s="18"/>
      <c r="F631" s="18"/>
      <c r="G631" s="18"/>
      <c r="H631" s="18"/>
      <c r="I631" s="18"/>
      <c r="J631" s="18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2"/>
      <c r="C632" s="2"/>
      <c r="D632" s="18"/>
      <c r="E632" s="18"/>
      <c r="F632" s="18"/>
      <c r="G632" s="18"/>
      <c r="H632" s="18"/>
      <c r="I632" s="18"/>
      <c r="J632" s="18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2"/>
      <c r="C633" s="2"/>
      <c r="D633" s="18"/>
      <c r="E633" s="18"/>
      <c r="F633" s="18"/>
      <c r="G633" s="18"/>
      <c r="H633" s="18"/>
      <c r="I633" s="18"/>
      <c r="J633" s="18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2"/>
      <c r="C634" s="2"/>
      <c r="D634" s="18"/>
      <c r="E634" s="18"/>
      <c r="F634" s="18"/>
      <c r="G634" s="18"/>
      <c r="H634" s="18"/>
      <c r="I634" s="18"/>
      <c r="J634" s="18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2"/>
      <c r="C635" s="2"/>
      <c r="D635" s="18"/>
      <c r="E635" s="18"/>
      <c r="F635" s="18"/>
      <c r="G635" s="18"/>
      <c r="H635" s="18"/>
      <c r="I635" s="18"/>
      <c r="J635" s="18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2"/>
      <c r="C636" s="2"/>
      <c r="D636" s="18"/>
      <c r="E636" s="18"/>
      <c r="F636" s="18"/>
      <c r="G636" s="18"/>
      <c r="H636" s="18"/>
      <c r="I636" s="18"/>
      <c r="J636" s="18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2"/>
      <c r="C637" s="2"/>
      <c r="D637" s="18"/>
      <c r="E637" s="18"/>
      <c r="F637" s="18"/>
      <c r="G637" s="18"/>
      <c r="H637" s="18"/>
      <c r="I637" s="18"/>
      <c r="J637" s="18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2"/>
      <c r="C638" s="2"/>
      <c r="D638" s="18"/>
      <c r="E638" s="18"/>
      <c r="F638" s="18"/>
      <c r="G638" s="18"/>
      <c r="H638" s="18"/>
      <c r="I638" s="18"/>
      <c r="J638" s="18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2"/>
      <c r="C639" s="2"/>
      <c r="D639" s="18"/>
      <c r="E639" s="18"/>
      <c r="F639" s="18"/>
      <c r="G639" s="18"/>
      <c r="H639" s="18"/>
      <c r="I639" s="18"/>
      <c r="J639" s="18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2"/>
      <c r="C640" s="2"/>
      <c r="D640" s="18"/>
      <c r="E640" s="18"/>
      <c r="F640" s="18"/>
      <c r="G640" s="18"/>
      <c r="H640" s="18"/>
      <c r="I640" s="18"/>
      <c r="J640" s="18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2"/>
      <c r="C641" s="2"/>
      <c r="D641" s="18"/>
      <c r="E641" s="18"/>
      <c r="F641" s="18"/>
      <c r="G641" s="18"/>
      <c r="H641" s="18"/>
      <c r="I641" s="18"/>
      <c r="J641" s="18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2"/>
      <c r="C642" s="2"/>
      <c r="D642" s="18"/>
      <c r="E642" s="18"/>
      <c r="F642" s="18"/>
      <c r="G642" s="18"/>
      <c r="H642" s="18"/>
      <c r="I642" s="18"/>
      <c r="J642" s="18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2"/>
      <c r="C643" s="2"/>
      <c r="D643" s="18"/>
      <c r="E643" s="18"/>
      <c r="F643" s="18"/>
      <c r="G643" s="18"/>
      <c r="H643" s="18"/>
      <c r="I643" s="18"/>
      <c r="J643" s="18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2"/>
      <c r="C644" s="2"/>
      <c r="D644" s="18"/>
      <c r="E644" s="18"/>
      <c r="F644" s="18"/>
      <c r="G644" s="18"/>
      <c r="H644" s="18"/>
      <c r="I644" s="18"/>
      <c r="J644" s="18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2"/>
      <c r="C645" s="2"/>
      <c r="D645" s="18"/>
      <c r="E645" s="18"/>
      <c r="F645" s="18"/>
      <c r="G645" s="18"/>
      <c r="H645" s="18"/>
      <c r="I645" s="18"/>
      <c r="J645" s="18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2"/>
      <c r="C646" s="2"/>
      <c r="D646" s="18"/>
      <c r="E646" s="18"/>
      <c r="F646" s="18"/>
      <c r="G646" s="18"/>
      <c r="H646" s="18"/>
      <c r="I646" s="18"/>
      <c r="J646" s="18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2"/>
      <c r="C647" s="2"/>
      <c r="D647" s="18"/>
      <c r="E647" s="18"/>
      <c r="F647" s="18"/>
      <c r="G647" s="18"/>
      <c r="H647" s="18"/>
      <c r="I647" s="18"/>
      <c r="J647" s="18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2"/>
      <c r="C648" s="2"/>
      <c r="D648" s="18"/>
      <c r="E648" s="18"/>
      <c r="F648" s="18"/>
      <c r="G648" s="18"/>
      <c r="H648" s="18"/>
      <c r="I648" s="18"/>
      <c r="J648" s="18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2"/>
      <c r="C649" s="2"/>
      <c r="D649" s="18"/>
      <c r="E649" s="18"/>
      <c r="F649" s="18"/>
      <c r="G649" s="18"/>
      <c r="H649" s="18"/>
      <c r="I649" s="18"/>
      <c r="J649" s="18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2"/>
      <c r="C650" s="2"/>
      <c r="D650" s="18"/>
      <c r="E650" s="18"/>
      <c r="F650" s="18"/>
      <c r="G650" s="18"/>
      <c r="H650" s="18"/>
      <c r="I650" s="18"/>
      <c r="J650" s="18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2"/>
      <c r="C651" s="2"/>
      <c r="D651" s="18"/>
      <c r="E651" s="18"/>
      <c r="F651" s="18"/>
      <c r="G651" s="18"/>
      <c r="H651" s="18"/>
      <c r="I651" s="18"/>
      <c r="J651" s="18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2"/>
      <c r="C652" s="2"/>
      <c r="D652" s="18"/>
      <c r="E652" s="18"/>
      <c r="F652" s="18"/>
      <c r="G652" s="18"/>
      <c r="H652" s="18"/>
      <c r="I652" s="18"/>
      <c r="J652" s="18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2"/>
      <c r="C653" s="2"/>
      <c r="D653" s="18"/>
      <c r="E653" s="18"/>
      <c r="F653" s="18"/>
      <c r="G653" s="18"/>
      <c r="H653" s="18"/>
      <c r="I653" s="18"/>
      <c r="J653" s="18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2"/>
      <c r="C654" s="2"/>
      <c r="D654" s="18"/>
      <c r="E654" s="18"/>
      <c r="F654" s="18"/>
      <c r="G654" s="18"/>
      <c r="H654" s="18"/>
      <c r="I654" s="18"/>
      <c r="J654" s="18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2"/>
      <c r="C655" s="2"/>
      <c r="D655" s="18"/>
      <c r="E655" s="18"/>
      <c r="F655" s="18"/>
      <c r="G655" s="18"/>
      <c r="H655" s="18"/>
      <c r="I655" s="18"/>
      <c r="J655" s="18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2"/>
      <c r="C656" s="2"/>
      <c r="D656" s="18"/>
      <c r="E656" s="18"/>
      <c r="F656" s="18"/>
      <c r="G656" s="18"/>
      <c r="H656" s="18"/>
      <c r="I656" s="18"/>
      <c r="J656" s="18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2"/>
      <c r="C657" s="2"/>
      <c r="D657" s="18"/>
      <c r="E657" s="18"/>
      <c r="F657" s="18"/>
      <c r="G657" s="18"/>
      <c r="H657" s="18"/>
      <c r="I657" s="18"/>
      <c r="J657" s="18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2"/>
      <c r="C658" s="2"/>
      <c r="D658" s="18"/>
      <c r="E658" s="18"/>
      <c r="F658" s="18"/>
      <c r="G658" s="18"/>
      <c r="H658" s="18"/>
      <c r="I658" s="18"/>
      <c r="J658" s="18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2"/>
      <c r="C659" s="2"/>
      <c r="D659" s="18"/>
      <c r="E659" s="18"/>
      <c r="F659" s="18"/>
      <c r="G659" s="18"/>
      <c r="H659" s="18"/>
      <c r="I659" s="18"/>
      <c r="J659" s="18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2"/>
      <c r="C660" s="2"/>
      <c r="D660" s="18"/>
      <c r="E660" s="18"/>
      <c r="F660" s="18"/>
      <c r="G660" s="18"/>
      <c r="H660" s="18"/>
      <c r="I660" s="18"/>
      <c r="J660" s="18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2"/>
      <c r="C661" s="2"/>
      <c r="D661" s="18"/>
      <c r="E661" s="18"/>
      <c r="F661" s="18"/>
      <c r="G661" s="18"/>
      <c r="H661" s="18"/>
      <c r="I661" s="18"/>
      <c r="J661" s="18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2"/>
      <c r="C662" s="2"/>
      <c r="D662" s="18"/>
      <c r="E662" s="18"/>
      <c r="F662" s="18"/>
      <c r="G662" s="18"/>
      <c r="H662" s="18"/>
      <c r="I662" s="18"/>
      <c r="J662" s="18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2"/>
      <c r="C663" s="2"/>
      <c r="D663" s="18"/>
      <c r="E663" s="18"/>
      <c r="F663" s="18"/>
      <c r="G663" s="18"/>
      <c r="H663" s="18"/>
      <c r="I663" s="18"/>
      <c r="J663" s="1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2"/>
      <c r="C664" s="2"/>
      <c r="D664" s="18"/>
      <c r="E664" s="18"/>
      <c r="F664" s="18"/>
      <c r="G664" s="18"/>
      <c r="H664" s="18"/>
      <c r="I664" s="18"/>
      <c r="J664" s="1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2"/>
      <c r="C665" s="2"/>
      <c r="D665" s="18"/>
      <c r="E665" s="18"/>
      <c r="F665" s="18"/>
      <c r="G665" s="18"/>
      <c r="H665" s="18"/>
      <c r="I665" s="18"/>
      <c r="J665" s="1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2"/>
      <c r="C666" s="2"/>
      <c r="D666" s="18"/>
      <c r="E666" s="18"/>
      <c r="F666" s="18"/>
      <c r="G666" s="18"/>
      <c r="H666" s="18"/>
      <c r="I666" s="18"/>
      <c r="J666" s="1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2"/>
      <c r="C667" s="2"/>
      <c r="D667" s="18"/>
      <c r="E667" s="18"/>
      <c r="F667" s="18"/>
      <c r="G667" s="18"/>
      <c r="H667" s="18"/>
      <c r="I667" s="18"/>
      <c r="J667" s="1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2"/>
      <c r="C668" s="2"/>
      <c r="D668" s="18"/>
      <c r="E668" s="18"/>
      <c r="F668" s="18"/>
      <c r="G668" s="18"/>
      <c r="H668" s="18"/>
      <c r="I668" s="18"/>
      <c r="J668" s="18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2"/>
      <c r="C669" s="2"/>
      <c r="D669" s="18"/>
      <c r="E669" s="18"/>
      <c r="F669" s="18"/>
      <c r="G669" s="18"/>
      <c r="H669" s="18"/>
      <c r="I669" s="18"/>
      <c r="J669" s="18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2"/>
      <c r="C670" s="2"/>
      <c r="D670" s="18"/>
      <c r="E670" s="18"/>
      <c r="F670" s="18"/>
      <c r="G670" s="18"/>
      <c r="H670" s="18"/>
      <c r="I670" s="18"/>
      <c r="J670" s="18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2"/>
      <c r="C671" s="2"/>
      <c r="D671" s="18"/>
      <c r="E671" s="18"/>
      <c r="F671" s="18"/>
      <c r="G671" s="18"/>
      <c r="H671" s="18"/>
      <c r="I671" s="18"/>
      <c r="J671" s="18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2"/>
      <c r="C672" s="2"/>
      <c r="D672" s="18"/>
      <c r="E672" s="18"/>
      <c r="F672" s="18"/>
      <c r="G672" s="18"/>
      <c r="H672" s="18"/>
      <c r="I672" s="18"/>
      <c r="J672" s="18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2"/>
      <c r="C673" s="2"/>
      <c r="D673" s="18"/>
      <c r="E673" s="18"/>
      <c r="F673" s="18"/>
      <c r="G673" s="18"/>
      <c r="H673" s="18"/>
      <c r="I673" s="18"/>
      <c r="J673" s="18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2"/>
      <c r="C674" s="2"/>
      <c r="D674" s="18"/>
      <c r="E674" s="18"/>
      <c r="F674" s="18"/>
      <c r="G674" s="18"/>
      <c r="H674" s="18"/>
      <c r="I674" s="18"/>
      <c r="J674" s="18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2"/>
      <c r="C675" s="2"/>
      <c r="D675" s="18"/>
      <c r="E675" s="18"/>
      <c r="F675" s="18"/>
      <c r="G675" s="18"/>
      <c r="H675" s="18"/>
      <c r="I675" s="18"/>
      <c r="J675" s="18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2"/>
      <c r="C676" s="2"/>
      <c r="D676" s="18"/>
      <c r="E676" s="18"/>
      <c r="F676" s="18"/>
      <c r="G676" s="18"/>
      <c r="H676" s="18"/>
      <c r="I676" s="18"/>
      <c r="J676" s="1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2"/>
      <c r="C677" s="2"/>
      <c r="D677" s="18"/>
      <c r="E677" s="18"/>
      <c r="F677" s="18"/>
      <c r="G677" s="18"/>
      <c r="H677" s="18"/>
      <c r="I677" s="18"/>
      <c r="J677" s="1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2"/>
      <c r="C678" s="2"/>
      <c r="D678" s="18"/>
      <c r="E678" s="18"/>
      <c r="F678" s="18"/>
      <c r="G678" s="18"/>
      <c r="H678" s="18"/>
      <c r="I678" s="18"/>
      <c r="J678" s="1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2"/>
      <c r="C679" s="2"/>
      <c r="D679" s="18"/>
      <c r="E679" s="18"/>
      <c r="F679" s="18"/>
      <c r="G679" s="18"/>
      <c r="H679" s="18"/>
      <c r="I679" s="18"/>
      <c r="J679" s="1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2"/>
      <c r="C680" s="2"/>
      <c r="D680" s="18"/>
      <c r="E680" s="18"/>
      <c r="F680" s="18"/>
      <c r="G680" s="18"/>
      <c r="H680" s="18"/>
      <c r="I680" s="18"/>
      <c r="J680" s="18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2"/>
      <c r="C681" s="2"/>
      <c r="D681" s="18"/>
      <c r="E681" s="18"/>
      <c r="F681" s="18"/>
      <c r="G681" s="18"/>
      <c r="H681" s="18"/>
      <c r="I681" s="18"/>
      <c r="J681" s="1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2"/>
      <c r="C682" s="2"/>
      <c r="D682" s="18"/>
      <c r="E682" s="18"/>
      <c r="F682" s="18"/>
      <c r="G682" s="18"/>
      <c r="H682" s="18"/>
      <c r="I682" s="18"/>
      <c r="J682" s="18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2"/>
      <c r="C683" s="2"/>
      <c r="D683" s="18"/>
      <c r="E683" s="18"/>
      <c r="F683" s="18"/>
      <c r="G683" s="18"/>
      <c r="H683" s="18"/>
      <c r="I683" s="18"/>
      <c r="J683" s="18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2"/>
      <c r="C684" s="2"/>
      <c r="D684" s="18"/>
      <c r="E684" s="18"/>
      <c r="F684" s="18"/>
      <c r="G684" s="18"/>
      <c r="H684" s="18"/>
      <c r="I684" s="18"/>
      <c r="J684" s="18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2"/>
      <c r="C685" s="2"/>
      <c r="D685" s="18"/>
      <c r="E685" s="18"/>
      <c r="F685" s="18"/>
      <c r="G685" s="18"/>
      <c r="H685" s="18"/>
      <c r="I685" s="18"/>
      <c r="J685" s="18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2"/>
      <c r="C686" s="2"/>
      <c r="D686" s="18"/>
      <c r="E686" s="18"/>
      <c r="F686" s="18"/>
      <c r="G686" s="18"/>
      <c r="H686" s="18"/>
      <c r="I686" s="18"/>
      <c r="J686" s="1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2"/>
      <c r="C687" s="2"/>
      <c r="D687" s="18"/>
      <c r="E687" s="18"/>
      <c r="F687" s="18"/>
      <c r="G687" s="18"/>
      <c r="H687" s="18"/>
      <c r="I687" s="18"/>
      <c r="J687" s="1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2"/>
      <c r="C688" s="2"/>
      <c r="D688" s="18"/>
      <c r="E688" s="18"/>
      <c r="F688" s="18"/>
      <c r="G688" s="18"/>
      <c r="H688" s="18"/>
      <c r="I688" s="18"/>
      <c r="J688" s="1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2"/>
      <c r="C689" s="2"/>
      <c r="D689" s="18"/>
      <c r="E689" s="18"/>
      <c r="F689" s="18"/>
      <c r="G689" s="18"/>
      <c r="H689" s="18"/>
      <c r="I689" s="18"/>
      <c r="J689" s="1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2"/>
      <c r="C690" s="2"/>
      <c r="D690" s="18"/>
      <c r="E690" s="18"/>
      <c r="F690" s="18"/>
      <c r="G690" s="18"/>
      <c r="H690" s="18"/>
      <c r="I690" s="18"/>
      <c r="J690" s="1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2"/>
      <c r="C691" s="2"/>
      <c r="D691" s="18"/>
      <c r="E691" s="18"/>
      <c r="F691" s="18"/>
      <c r="G691" s="18"/>
      <c r="H691" s="18"/>
      <c r="I691" s="18"/>
      <c r="J691" s="1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2"/>
      <c r="C692" s="2"/>
      <c r="D692" s="18"/>
      <c r="E692" s="18"/>
      <c r="F692" s="18"/>
      <c r="G692" s="18"/>
      <c r="H692" s="18"/>
      <c r="I692" s="18"/>
      <c r="J692" s="1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2"/>
      <c r="C693" s="2"/>
      <c r="D693" s="18"/>
      <c r="E693" s="18"/>
      <c r="F693" s="18"/>
      <c r="G693" s="18"/>
      <c r="H693" s="18"/>
      <c r="I693" s="18"/>
      <c r="J693" s="1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2"/>
      <c r="C694" s="2"/>
      <c r="D694" s="18"/>
      <c r="E694" s="18"/>
      <c r="F694" s="18"/>
      <c r="G694" s="18"/>
      <c r="H694" s="18"/>
      <c r="I694" s="18"/>
      <c r="J694" s="1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2"/>
      <c r="C695" s="2"/>
      <c r="D695" s="18"/>
      <c r="E695" s="18"/>
      <c r="F695" s="18"/>
      <c r="G695" s="18"/>
      <c r="H695" s="18"/>
      <c r="I695" s="18"/>
      <c r="J695" s="1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2"/>
      <c r="C696" s="2"/>
      <c r="D696" s="18"/>
      <c r="E696" s="18"/>
      <c r="F696" s="18"/>
      <c r="G696" s="18"/>
      <c r="H696" s="18"/>
      <c r="I696" s="18"/>
      <c r="J696" s="1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2"/>
      <c r="C697" s="2"/>
      <c r="D697" s="18"/>
      <c r="E697" s="18"/>
      <c r="F697" s="18"/>
      <c r="G697" s="18"/>
      <c r="H697" s="18"/>
      <c r="I697" s="18"/>
      <c r="J697" s="1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2"/>
      <c r="C698" s="2"/>
      <c r="D698" s="18"/>
      <c r="E698" s="18"/>
      <c r="F698" s="18"/>
      <c r="G698" s="18"/>
      <c r="H698" s="18"/>
      <c r="I698" s="18"/>
      <c r="J698" s="18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2"/>
      <c r="C699" s="2"/>
      <c r="D699" s="18"/>
      <c r="E699" s="18"/>
      <c r="F699" s="18"/>
      <c r="G699" s="18"/>
      <c r="H699" s="18"/>
      <c r="I699" s="18"/>
      <c r="J699" s="1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2"/>
      <c r="C700" s="2"/>
      <c r="D700" s="18"/>
      <c r="E700" s="18"/>
      <c r="F700" s="18"/>
      <c r="G700" s="18"/>
      <c r="H700" s="18"/>
      <c r="I700" s="18"/>
      <c r="J700" s="1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2"/>
      <c r="C701" s="2"/>
      <c r="D701" s="18"/>
      <c r="E701" s="18"/>
      <c r="F701" s="18"/>
      <c r="G701" s="18"/>
      <c r="H701" s="18"/>
      <c r="I701" s="18"/>
      <c r="J701" s="1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2"/>
      <c r="C702" s="2"/>
      <c r="D702" s="18"/>
      <c r="E702" s="18"/>
      <c r="F702" s="18"/>
      <c r="G702" s="18"/>
      <c r="H702" s="18"/>
      <c r="I702" s="18"/>
      <c r="J702" s="18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2"/>
      <c r="C703" s="2"/>
      <c r="D703" s="18"/>
      <c r="E703" s="18"/>
      <c r="F703" s="18"/>
      <c r="G703" s="18"/>
      <c r="H703" s="18"/>
      <c r="I703" s="18"/>
      <c r="J703" s="18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2"/>
      <c r="C704" s="2"/>
      <c r="D704" s="18"/>
      <c r="E704" s="18"/>
      <c r="F704" s="18"/>
      <c r="G704" s="18"/>
      <c r="H704" s="18"/>
      <c r="I704" s="18"/>
      <c r="J704" s="18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2"/>
      <c r="C705" s="2"/>
      <c r="D705" s="18"/>
      <c r="E705" s="18"/>
      <c r="F705" s="18"/>
      <c r="G705" s="18"/>
      <c r="H705" s="18"/>
      <c r="I705" s="18"/>
      <c r="J705" s="18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2"/>
      <c r="C706" s="2"/>
      <c r="D706" s="18"/>
      <c r="E706" s="18"/>
      <c r="F706" s="18"/>
      <c r="G706" s="18"/>
      <c r="H706" s="18"/>
      <c r="I706" s="18"/>
      <c r="J706" s="18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2"/>
      <c r="C707" s="2"/>
      <c r="D707" s="18"/>
      <c r="E707" s="18"/>
      <c r="F707" s="18"/>
      <c r="G707" s="18"/>
      <c r="H707" s="18"/>
      <c r="I707" s="18"/>
      <c r="J707" s="18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2"/>
      <c r="C708" s="2"/>
      <c r="D708" s="18"/>
      <c r="E708" s="18"/>
      <c r="F708" s="18"/>
      <c r="G708" s="18"/>
      <c r="H708" s="18"/>
      <c r="I708" s="18"/>
      <c r="J708" s="18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2"/>
      <c r="C709" s="2"/>
      <c r="D709" s="18"/>
      <c r="E709" s="18"/>
      <c r="F709" s="18"/>
      <c r="G709" s="18"/>
      <c r="H709" s="18"/>
      <c r="I709" s="18"/>
      <c r="J709" s="18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2"/>
      <c r="C710" s="2"/>
      <c r="D710" s="18"/>
      <c r="E710" s="18"/>
      <c r="F710" s="18"/>
      <c r="G710" s="18"/>
      <c r="H710" s="18"/>
      <c r="I710" s="18"/>
      <c r="J710" s="18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2"/>
      <c r="C711" s="2"/>
      <c r="D711" s="18"/>
      <c r="E711" s="18"/>
      <c r="F711" s="18"/>
      <c r="G711" s="18"/>
      <c r="H711" s="18"/>
      <c r="I711" s="18"/>
      <c r="J711" s="18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2"/>
      <c r="C712" s="2"/>
      <c r="D712" s="18"/>
      <c r="E712" s="18"/>
      <c r="F712" s="18"/>
      <c r="G712" s="18"/>
      <c r="H712" s="18"/>
      <c r="I712" s="18"/>
      <c r="J712" s="18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2"/>
      <c r="C713" s="2"/>
      <c r="D713" s="18"/>
      <c r="E713" s="18"/>
      <c r="F713" s="18"/>
      <c r="G713" s="18"/>
      <c r="H713" s="18"/>
      <c r="I713" s="18"/>
      <c r="J713" s="18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2"/>
      <c r="C714" s="2"/>
      <c r="D714" s="18"/>
      <c r="E714" s="18"/>
      <c r="F714" s="18"/>
      <c r="G714" s="18"/>
      <c r="H714" s="18"/>
      <c r="I714" s="18"/>
      <c r="J714" s="18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2"/>
      <c r="C715" s="2"/>
      <c r="D715" s="18"/>
      <c r="E715" s="18"/>
      <c r="F715" s="18"/>
      <c r="G715" s="18"/>
      <c r="H715" s="18"/>
      <c r="I715" s="18"/>
      <c r="J715" s="18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2"/>
      <c r="C716" s="2"/>
      <c r="D716" s="18"/>
      <c r="E716" s="18"/>
      <c r="F716" s="18"/>
      <c r="G716" s="18"/>
      <c r="H716" s="18"/>
      <c r="I716" s="18"/>
      <c r="J716" s="18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2"/>
      <c r="C717" s="2"/>
      <c r="D717" s="18"/>
      <c r="E717" s="18"/>
      <c r="F717" s="18"/>
      <c r="G717" s="18"/>
      <c r="H717" s="18"/>
      <c r="I717" s="18"/>
      <c r="J717" s="18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2"/>
      <c r="C718" s="2"/>
      <c r="D718" s="18"/>
      <c r="E718" s="18"/>
      <c r="F718" s="18"/>
      <c r="G718" s="18"/>
      <c r="H718" s="18"/>
      <c r="I718" s="18"/>
      <c r="J718" s="18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2"/>
      <c r="C719" s="2"/>
      <c r="D719" s="18"/>
      <c r="E719" s="18"/>
      <c r="F719" s="18"/>
      <c r="G719" s="18"/>
      <c r="H719" s="18"/>
      <c r="I719" s="18"/>
      <c r="J719" s="18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2"/>
      <c r="C720" s="2"/>
      <c r="D720" s="18"/>
      <c r="E720" s="18"/>
      <c r="F720" s="18"/>
      <c r="G720" s="18"/>
      <c r="H720" s="18"/>
      <c r="I720" s="18"/>
      <c r="J720" s="18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2"/>
      <c r="C721" s="2"/>
      <c r="D721" s="18"/>
      <c r="E721" s="18"/>
      <c r="F721" s="18"/>
      <c r="G721" s="18"/>
      <c r="H721" s="18"/>
      <c r="I721" s="18"/>
      <c r="J721" s="18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2"/>
      <c r="C722" s="2"/>
      <c r="D722" s="18"/>
      <c r="E722" s="18"/>
      <c r="F722" s="18"/>
      <c r="G722" s="18"/>
      <c r="H722" s="18"/>
      <c r="I722" s="18"/>
      <c r="J722" s="18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2"/>
      <c r="C723" s="2"/>
      <c r="D723" s="18"/>
      <c r="E723" s="18"/>
      <c r="F723" s="18"/>
      <c r="G723" s="18"/>
      <c r="H723" s="18"/>
      <c r="I723" s="18"/>
      <c r="J723" s="18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2"/>
      <c r="C724" s="2"/>
      <c r="D724" s="18"/>
      <c r="E724" s="18"/>
      <c r="F724" s="18"/>
      <c r="G724" s="18"/>
      <c r="H724" s="18"/>
      <c r="I724" s="18"/>
      <c r="J724" s="18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2"/>
      <c r="C725" s="2"/>
      <c r="D725" s="18"/>
      <c r="E725" s="18"/>
      <c r="F725" s="18"/>
      <c r="G725" s="18"/>
      <c r="H725" s="18"/>
      <c r="I725" s="18"/>
      <c r="J725" s="18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2"/>
      <c r="C726" s="2"/>
      <c r="D726" s="18"/>
      <c r="E726" s="18"/>
      <c r="F726" s="18"/>
      <c r="G726" s="18"/>
      <c r="H726" s="18"/>
      <c r="I726" s="18"/>
      <c r="J726" s="18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2"/>
      <c r="C727" s="2"/>
      <c r="D727" s="18"/>
      <c r="E727" s="18"/>
      <c r="F727" s="18"/>
      <c r="G727" s="18"/>
      <c r="H727" s="18"/>
      <c r="I727" s="18"/>
      <c r="J727" s="18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2"/>
      <c r="C728" s="2"/>
      <c r="D728" s="18"/>
      <c r="E728" s="18"/>
      <c r="F728" s="18"/>
      <c r="G728" s="18"/>
      <c r="H728" s="18"/>
      <c r="I728" s="18"/>
      <c r="J728" s="18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2"/>
      <c r="C729" s="2"/>
      <c r="D729" s="18"/>
      <c r="E729" s="18"/>
      <c r="F729" s="18"/>
      <c r="G729" s="18"/>
      <c r="H729" s="18"/>
      <c r="I729" s="18"/>
      <c r="J729" s="18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2"/>
      <c r="C730" s="2"/>
      <c r="D730" s="18"/>
      <c r="E730" s="18"/>
      <c r="F730" s="18"/>
      <c r="G730" s="18"/>
      <c r="H730" s="18"/>
      <c r="I730" s="18"/>
      <c r="J730" s="18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2"/>
      <c r="C731" s="2"/>
      <c r="D731" s="18"/>
      <c r="E731" s="18"/>
      <c r="F731" s="18"/>
      <c r="G731" s="18"/>
      <c r="H731" s="18"/>
      <c r="I731" s="18"/>
      <c r="J731" s="18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2"/>
      <c r="C732" s="2"/>
      <c r="D732" s="18"/>
      <c r="E732" s="18"/>
      <c r="F732" s="18"/>
      <c r="G732" s="18"/>
      <c r="H732" s="18"/>
      <c r="I732" s="18"/>
      <c r="J732" s="18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2"/>
      <c r="C733" s="2"/>
      <c r="D733" s="18"/>
      <c r="E733" s="18"/>
      <c r="F733" s="18"/>
      <c r="G733" s="18"/>
      <c r="H733" s="18"/>
      <c r="I733" s="18"/>
      <c r="J733" s="18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2"/>
      <c r="C734" s="2"/>
      <c r="D734" s="18"/>
      <c r="E734" s="18"/>
      <c r="F734" s="18"/>
      <c r="G734" s="18"/>
      <c r="H734" s="18"/>
      <c r="I734" s="18"/>
      <c r="J734" s="18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2"/>
      <c r="C735" s="2"/>
      <c r="D735" s="18"/>
      <c r="E735" s="18"/>
      <c r="F735" s="18"/>
      <c r="G735" s="18"/>
      <c r="H735" s="18"/>
      <c r="I735" s="18"/>
      <c r="J735" s="18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2"/>
      <c r="C736" s="2"/>
      <c r="D736" s="18"/>
      <c r="E736" s="18"/>
      <c r="F736" s="18"/>
      <c r="G736" s="18"/>
      <c r="H736" s="18"/>
      <c r="I736" s="18"/>
      <c r="J736" s="18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2"/>
      <c r="C737" s="2"/>
      <c r="D737" s="18"/>
      <c r="E737" s="18"/>
      <c r="F737" s="18"/>
      <c r="G737" s="18"/>
      <c r="H737" s="18"/>
      <c r="I737" s="18"/>
      <c r="J737" s="18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2"/>
      <c r="C738" s="2"/>
      <c r="D738" s="18"/>
      <c r="E738" s="18"/>
      <c r="F738" s="18"/>
      <c r="G738" s="18"/>
      <c r="H738" s="18"/>
      <c r="I738" s="18"/>
      <c r="J738" s="18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2"/>
      <c r="C739" s="2"/>
      <c r="D739" s="18"/>
      <c r="E739" s="18"/>
      <c r="F739" s="18"/>
      <c r="G739" s="18"/>
      <c r="H739" s="18"/>
      <c r="I739" s="18"/>
      <c r="J739" s="18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2"/>
      <c r="C740" s="2"/>
      <c r="D740" s="18"/>
      <c r="E740" s="18"/>
      <c r="F740" s="18"/>
      <c r="G740" s="18"/>
      <c r="H740" s="18"/>
      <c r="I740" s="18"/>
      <c r="J740" s="1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2"/>
      <c r="C741" s="2"/>
      <c r="D741" s="18"/>
      <c r="E741" s="18"/>
      <c r="F741" s="18"/>
      <c r="G741" s="18"/>
      <c r="H741" s="18"/>
      <c r="I741" s="18"/>
      <c r="J741" s="1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2"/>
      <c r="C742" s="2"/>
      <c r="D742" s="18"/>
      <c r="E742" s="18"/>
      <c r="F742" s="18"/>
      <c r="G742" s="18"/>
      <c r="H742" s="18"/>
      <c r="I742" s="18"/>
      <c r="J742" s="1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2"/>
      <c r="C743" s="2"/>
      <c r="D743" s="18"/>
      <c r="E743" s="18"/>
      <c r="F743" s="18"/>
      <c r="G743" s="18"/>
      <c r="H743" s="18"/>
      <c r="I743" s="18"/>
      <c r="J743" s="1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2"/>
      <c r="C744" s="2"/>
      <c r="D744" s="18"/>
      <c r="E744" s="18"/>
      <c r="F744" s="18"/>
      <c r="G744" s="18"/>
      <c r="H744" s="18"/>
      <c r="I744" s="18"/>
      <c r="J744" s="18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2"/>
      <c r="C745" s="2"/>
      <c r="D745" s="18"/>
      <c r="E745" s="18"/>
      <c r="F745" s="18"/>
      <c r="G745" s="18"/>
      <c r="H745" s="18"/>
      <c r="I745" s="18"/>
      <c r="J745" s="18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2"/>
      <c r="C746" s="2"/>
      <c r="D746" s="18"/>
      <c r="E746" s="18"/>
      <c r="F746" s="18"/>
      <c r="G746" s="18"/>
      <c r="H746" s="18"/>
      <c r="I746" s="18"/>
      <c r="J746" s="18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2"/>
      <c r="C747" s="2"/>
      <c r="D747" s="18"/>
      <c r="E747" s="18"/>
      <c r="F747" s="18"/>
      <c r="G747" s="18"/>
      <c r="H747" s="18"/>
      <c r="I747" s="18"/>
      <c r="J747" s="18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2"/>
      <c r="C748" s="2"/>
      <c r="D748" s="18"/>
      <c r="E748" s="18"/>
      <c r="F748" s="18"/>
      <c r="G748" s="18"/>
      <c r="H748" s="18"/>
      <c r="I748" s="18"/>
      <c r="J748" s="18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2"/>
      <c r="C749" s="2"/>
      <c r="D749" s="18"/>
      <c r="E749" s="18"/>
      <c r="F749" s="18"/>
      <c r="G749" s="18"/>
      <c r="H749" s="18"/>
      <c r="I749" s="18"/>
      <c r="J749" s="18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2"/>
      <c r="C750" s="2"/>
      <c r="D750" s="18"/>
      <c r="E750" s="18"/>
      <c r="F750" s="18"/>
      <c r="G750" s="18"/>
      <c r="H750" s="18"/>
      <c r="I750" s="18"/>
      <c r="J750" s="18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2"/>
      <c r="C751" s="2"/>
      <c r="D751" s="18"/>
      <c r="E751" s="18"/>
      <c r="F751" s="18"/>
      <c r="G751" s="18"/>
      <c r="H751" s="18"/>
      <c r="I751" s="18"/>
      <c r="J751" s="18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2"/>
      <c r="C752" s="2"/>
      <c r="D752" s="18"/>
      <c r="E752" s="18"/>
      <c r="F752" s="18"/>
      <c r="G752" s="18"/>
      <c r="H752" s="18"/>
      <c r="I752" s="18"/>
      <c r="J752" s="18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2"/>
      <c r="C753" s="2"/>
      <c r="D753" s="18"/>
      <c r="E753" s="18"/>
      <c r="F753" s="18"/>
      <c r="G753" s="18"/>
      <c r="H753" s="18"/>
      <c r="I753" s="18"/>
      <c r="J753" s="1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2"/>
      <c r="C754" s="2"/>
      <c r="D754" s="18"/>
      <c r="E754" s="18"/>
      <c r="F754" s="18"/>
      <c r="G754" s="18"/>
      <c r="H754" s="18"/>
      <c r="I754" s="18"/>
      <c r="J754" s="1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2"/>
      <c r="C755" s="2"/>
      <c r="D755" s="18"/>
      <c r="E755" s="18"/>
      <c r="F755" s="18"/>
      <c r="G755" s="18"/>
      <c r="H755" s="18"/>
      <c r="I755" s="18"/>
      <c r="J755" s="1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2"/>
      <c r="C756" s="2"/>
      <c r="D756" s="18"/>
      <c r="E756" s="18"/>
      <c r="F756" s="18"/>
      <c r="G756" s="18"/>
      <c r="H756" s="18"/>
      <c r="I756" s="18"/>
      <c r="J756" s="1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2"/>
      <c r="C757" s="2"/>
      <c r="D757" s="18"/>
      <c r="E757" s="18"/>
      <c r="F757" s="18"/>
      <c r="G757" s="18"/>
      <c r="H757" s="18"/>
      <c r="I757" s="18"/>
      <c r="J757" s="1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2"/>
      <c r="C758" s="2"/>
      <c r="D758" s="18"/>
      <c r="E758" s="18"/>
      <c r="F758" s="18"/>
      <c r="G758" s="18"/>
      <c r="H758" s="18"/>
      <c r="I758" s="18"/>
      <c r="J758" s="1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2"/>
      <c r="C759" s="2"/>
      <c r="D759" s="18"/>
      <c r="E759" s="18"/>
      <c r="F759" s="18"/>
      <c r="G759" s="18"/>
      <c r="H759" s="18"/>
      <c r="I759" s="18"/>
      <c r="J759" s="1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2"/>
      <c r="C760" s="2"/>
      <c r="D760" s="18"/>
      <c r="E760" s="18"/>
      <c r="F760" s="18"/>
      <c r="G760" s="18"/>
      <c r="H760" s="18"/>
      <c r="I760" s="18"/>
      <c r="J760" s="1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2"/>
      <c r="C761" s="2"/>
      <c r="D761" s="18"/>
      <c r="E761" s="18"/>
      <c r="F761" s="18"/>
      <c r="G761" s="18"/>
      <c r="H761" s="18"/>
      <c r="I761" s="18"/>
      <c r="J761" s="1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2"/>
      <c r="C762" s="2"/>
      <c r="D762" s="18"/>
      <c r="E762" s="18"/>
      <c r="F762" s="18"/>
      <c r="G762" s="18"/>
      <c r="H762" s="18"/>
      <c r="I762" s="18"/>
      <c r="J762" s="1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2"/>
      <c r="C763" s="2"/>
      <c r="D763" s="18"/>
      <c r="E763" s="18"/>
      <c r="F763" s="18"/>
      <c r="G763" s="18"/>
      <c r="H763" s="18"/>
      <c r="I763" s="18"/>
      <c r="J763" s="1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2"/>
      <c r="C764" s="2"/>
      <c r="D764" s="18"/>
      <c r="E764" s="18"/>
      <c r="F764" s="18"/>
      <c r="G764" s="18"/>
      <c r="H764" s="18"/>
      <c r="I764" s="18"/>
      <c r="J764" s="1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2"/>
      <c r="C765" s="2"/>
      <c r="D765" s="18"/>
      <c r="E765" s="18"/>
      <c r="F765" s="18"/>
      <c r="G765" s="18"/>
      <c r="H765" s="18"/>
      <c r="I765" s="18"/>
      <c r="J765" s="1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2"/>
      <c r="C766" s="2"/>
      <c r="D766" s="18"/>
      <c r="E766" s="18"/>
      <c r="F766" s="18"/>
      <c r="G766" s="18"/>
      <c r="H766" s="18"/>
      <c r="I766" s="18"/>
      <c r="J766" s="1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2"/>
      <c r="C767" s="2"/>
      <c r="D767" s="18"/>
      <c r="E767" s="18"/>
      <c r="F767" s="18"/>
      <c r="G767" s="18"/>
      <c r="H767" s="18"/>
      <c r="I767" s="18"/>
      <c r="J767" s="1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2"/>
      <c r="C768" s="2"/>
      <c r="D768" s="18"/>
      <c r="E768" s="18"/>
      <c r="F768" s="18"/>
      <c r="G768" s="18"/>
      <c r="H768" s="18"/>
      <c r="I768" s="18"/>
      <c r="J768" s="1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2"/>
      <c r="C769" s="2"/>
      <c r="D769" s="18"/>
      <c r="E769" s="18"/>
      <c r="F769" s="18"/>
      <c r="G769" s="18"/>
      <c r="H769" s="18"/>
      <c r="I769" s="18"/>
      <c r="J769" s="1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2"/>
      <c r="C770" s="2"/>
      <c r="D770" s="18"/>
      <c r="E770" s="18"/>
      <c r="F770" s="18"/>
      <c r="G770" s="18"/>
      <c r="H770" s="18"/>
      <c r="I770" s="18"/>
      <c r="J770" s="1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2"/>
      <c r="C771" s="2"/>
      <c r="D771" s="18"/>
      <c r="E771" s="18"/>
      <c r="F771" s="18"/>
      <c r="G771" s="18"/>
      <c r="H771" s="18"/>
      <c r="I771" s="18"/>
      <c r="J771" s="1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2"/>
      <c r="C772" s="2"/>
      <c r="D772" s="18"/>
      <c r="E772" s="18"/>
      <c r="F772" s="18"/>
      <c r="G772" s="18"/>
      <c r="H772" s="18"/>
      <c r="I772" s="18"/>
      <c r="J772" s="1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2"/>
      <c r="C773" s="2"/>
      <c r="D773" s="18"/>
      <c r="E773" s="18"/>
      <c r="F773" s="18"/>
      <c r="G773" s="18"/>
      <c r="H773" s="18"/>
      <c r="I773" s="18"/>
      <c r="J773" s="1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2"/>
      <c r="C774" s="2"/>
      <c r="D774" s="18"/>
      <c r="E774" s="18"/>
      <c r="F774" s="18"/>
      <c r="G774" s="18"/>
      <c r="H774" s="18"/>
      <c r="I774" s="18"/>
      <c r="J774" s="1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2"/>
      <c r="C775" s="2"/>
      <c r="D775" s="18"/>
      <c r="E775" s="18"/>
      <c r="F775" s="18"/>
      <c r="G775" s="18"/>
      <c r="H775" s="18"/>
      <c r="I775" s="18"/>
      <c r="J775" s="1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2"/>
      <c r="C776" s="2"/>
      <c r="D776" s="18"/>
      <c r="E776" s="18"/>
      <c r="F776" s="18"/>
      <c r="G776" s="18"/>
      <c r="H776" s="18"/>
      <c r="I776" s="18"/>
      <c r="J776" s="1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2"/>
      <c r="C777" s="2"/>
      <c r="D777" s="18"/>
      <c r="E777" s="18"/>
      <c r="F777" s="18"/>
      <c r="G777" s="18"/>
      <c r="H777" s="18"/>
      <c r="I777" s="18"/>
      <c r="J777" s="1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2"/>
      <c r="C778" s="2"/>
      <c r="D778" s="18"/>
      <c r="E778" s="18"/>
      <c r="F778" s="18"/>
      <c r="G778" s="18"/>
      <c r="H778" s="18"/>
      <c r="I778" s="18"/>
      <c r="J778" s="18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2"/>
      <c r="C779" s="2"/>
      <c r="D779" s="18"/>
      <c r="E779" s="18"/>
      <c r="F779" s="18"/>
      <c r="G779" s="18"/>
      <c r="H779" s="18"/>
      <c r="I779" s="18"/>
      <c r="J779" s="18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2"/>
      <c r="C780" s="2"/>
      <c r="D780" s="18"/>
      <c r="E780" s="18"/>
      <c r="F780" s="18"/>
      <c r="G780" s="18"/>
      <c r="H780" s="18"/>
      <c r="I780" s="18"/>
      <c r="J780" s="18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2"/>
      <c r="C781" s="2"/>
      <c r="D781" s="18"/>
      <c r="E781" s="18"/>
      <c r="F781" s="18"/>
      <c r="G781" s="18"/>
      <c r="H781" s="18"/>
      <c r="I781" s="18"/>
      <c r="J781" s="18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2"/>
      <c r="C782" s="2"/>
      <c r="D782" s="18"/>
      <c r="E782" s="18"/>
      <c r="F782" s="18"/>
      <c r="G782" s="18"/>
      <c r="H782" s="18"/>
      <c r="I782" s="18"/>
      <c r="J782" s="18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2"/>
      <c r="C783" s="2"/>
      <c r="D783" s="18"/>
      <c r="E783" s="18"/>
      <c r="F783" s="18"/>
      <c r="G783" s="18"/>
      <c r="H783" s="18"/>
      <c r="I783" s="18"/>
      <c r="J783" s="18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2"/>
      <c r="C784" s="2"/>
      <c r="D784" s="18"/>
      <c r="E784" s="18"/>
      <c r="F784" s="18"/>
      <c r="G784" s="18"/>
      <c r="H784" s="18"/>
      <c r="I784" s="18"/>
      <c r="J784" s="18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2"/>
      <c r="C785" s="2"/>
      <c r="D785" s="18"/>
      <c r="E785" s="18"/>
      <c r="F785" s="18"/>
      <c r="G785" s="18"/>
      <c r="H785" s="18"/>
      <c r="I785" s="18"/>
      <c r="J785" s="1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2"/>
      <c r="C786" s="2"/>
      <c r="D786" s="18"/>
      <c r="E786" s="18"/>
      <c r="F786" s="18"/>
      <c r="G786" s="18"/>
      <c r="H786" s="18"/>
      <c r="I786" s="18"/>
      <c r="J786" s="1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2"/>
      <c r="C787" s="2"/>
      <c r="D787" s="18"/>
      <c r="E787" s="18"/>
      <c r="F787" s="18"/>
      <c r="G787" s="18"/>
      <c r="H787" s="18"/>
      <c r="I787" s="18"/>
      <c r="J787" s="1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2"/>
      <c r="C788" s="2"/>
      <c r="D788" s="18"/>
      <c r="E788" s="18"/>
      <c r="F788" s="18"/>
      <c r="G788" s="18"/>
      <c r="H788" s="18"/>
      <c r="I788" s="18"/>
      <c r="J788" s="18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2"/>
      <c r="C789" s="2"/>
      <c r="D789" s="18"/>
      <c r="E789" s="18"/>
      <c r="F789" s="18"/>
      <c r="G789" s="18"/>
      <c r="H789" s="18"/>
      <c r="I789" s="18"/>
      <c r="J789" s="18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2"/>
      <c r="C790" s="2"/>
      <c r="D790" s="18"/>
      <c r="E790" s="18"/>
      <c r="F790" s="18"/>
      <c r="G790" s="18"/>
      <c r="H790" s="18"/>
      <c r="I790" s="18"/>
      <c r="J790" s="18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2"/>
      <c r="C791" s="2"/>
      <c r="D791" s="18"/>
      <c r="E791" s="18"/>
      <c r="F791" s="18"/>
      <c r="G791" s="18"/>
      <c r="H791" s="18"/>
      <c r="I791" s="18"/>
      <c r="J791" s="18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2"/>
      <c r="C792" s="2"/>
      <c r="D792" s="18"/>
      <c r="E792" s="18"/>
      <c r="F792" s="18"/>
      <c r="G792" s="18"/>
      <c r="H792" s="18"/>
      <c r="I792" s="18"/>
      <c r="J792" s="18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2"/>
      <c r="C793" s="2"/>
      <c r="D793" s="18"/>
      <c r="E793" s="18"/>
      <c r="F793" s="18"/>
      <c r="G793" s="18"/>
      <c r="H793" s="18"/>
      <c r="I793" s="18"/>
      <c r="J793" s="18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2"/>
      <c r="C794" s="2"/>
      <c r="D794" s="18"/>
      <c r="E794" s="18"/>
      <c r="F794" s="18"/>
      <c r="G794" s="18"/>
      <c r="H794" s="18"/>
      <c r="I794" s="18"/>
      <c r="J794" s="18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2"/>
      <c r="C795" s="2"/>
      <c r="D795" s="18"/>
      <c r="E795" s="18"/>
      <c r="F795" s="18"/>
      <c r="G795" s="18"/>
      <c r="H795" s="18"/>
      <c r="I795" s="18"/>
      <c r="J795" s="18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2"/>
      <c r="C796" s="2"/>
      <c r="D796" s="18"/>
      <c r="E796" s="18"/>
      <c r="F796" s="18"/>
      <c r="G796" s="18"/>
      <c r="H796" s="18"/>
      <c r="I796" s="18"/>
      <c r="J796" s="18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2"/>
      <c r="C797" s="2"/>
      <c r="D797" s="18"/>
      <c r="E797" s="18"/>
      <c r="F797" s="18"/>
      <c r="G797" s="18"/>
      <c r="H797" s="18"/>
      <c r="I797" s="18"/>
      <c r="J797" s="18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2"/>
      <c r="C798" s="2"/>
      <c r="D798" s="18"/>
      <c r="E798" s="18"/>
      <c r="F798" s="18"/>
      <c r="G798" s="18"/>
      <c r="H798" s="18"/>
      <c r="I798" s="18"/>
      <c r="J798" s="18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2"/>
      <c r="C799" s="2"/>
      <c r="D799" s="18"/>
      <c r="E799" s="18"/>
      <c r="F799" s="18"/>
      <c r="G799" s="18"/>
      <c r="H799" s="18"/>
      <c r="I799" s="18"/>
      <c r="J799" s="18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2"/>
      <c r="C800" s="2"/>
      <c r="D800" s="18"/>
      <c r="E800" s="18"/>
      <c r="F800" s="18"/>
      <c r="G800" s="18"/>
      <c r="H800" s="18"/>
      <c r="I800" s="18"/>
      <c r="J800" s="18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2"/>
      <c r="C801" s="2"/>
      <c r="D801" s="18"/>
      <c r="E801" s="18"/>
      <c r="F801" s="18"/>
      <c r="G801" s="18"/>
      <c r="H801" s="18"/>
      <c r="I801" s="18"/>
      <c r="J801" s="18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2"/>
      <c r="C802" s="2"/>
      <c r="D802" s="18"/>
      <c r="E802" s="18"/>
      <c r="F802" s="18"/>
      <c r="G802" s="18"/>
      <c r="H802" s="18"/>
      <c r="I802" s="18"/>
      <c r="J802" s="18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2"/>
      <c r="C803" s="2"/>
      <c r="D803" s="18"/>
      <c r="E803" s="18"/>
      <c r="F803" s="18"/>
      <c r="G803" s="18"/>
      <c r="H803" s="18"/>
      <c r="I803" s="18"/>
      <c r="J803" s="18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2"/>
      <c r="C804" s="2"/>
      <c r="D804" s="18"/>
      <c r="E804" s="18"/>
      <c r="F804" s="18"/>
      <c r="G804" s="18"/>
      <c r="H804" s="18"/>
      <c r="I804" s="18"/>
      <c r="J804" s="18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2"/>
      <c r="C805" s="2"/>
      <c r="D805" s="18"/>
      <c r="E805" s="18"/>
      <c r="F805" s="18"/>
      <c r="G805" s="18"/>
      <c r="H805" s="18"/>
      <c r="I805" s="18"/>
      <c r="J805" s="18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2"/>
      <c r="C806" s="2"/>
      <c r="D806" s="18"/>
      <c r="E806" s="18"/>
      <c r="F806" s="18"/>
      <c r="G806" s="18"/>
      <c r="H806" s="18"/>
      <c r="I806" s="18"/>
      <c r="J806" s="18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2"/>
      <c r="C807" s="2"/>
      <c r="D807" s="18"/>
      <c r="E807" s="18"/>
      <c r="F807" s="18"/>
      <c r="G807" s="18"/>
      <c r="H807" s="18"/>
      <c r="I807" s="18"/>
      <c r="J807" s="18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2"/>
      <c r="C808" s="2"/>
      <c r="D808" s="18"/>
      <c r="E808" s="18"/>
      <c r="F808" s="18"/>
      <c r="G808" s="18"/>
      <c r="H808" s="18"/>
      <c r="I808" s="18"/>
      <c r="J808" s="18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2"/>
      <c r="C809" s="2"/>
      <c r="D809" s="18"/>
      <c r="E809" s="18"/>
      <c r="F809" s="18"/>
      <c r="G809" s="18"/>
      <c r="H809" s="18"/>
      <c r="I809" s="18"/>
      <c r="J809" s="18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2"/>
      <c r="C810" s="2"/>
      <c r="D810" s="18"/>
      <c r="E810" s="18"/>
      <c r="F810" s="18"/>
      <c r="G810" s="18"/>
      <c r="H810" s="18"/>
      <c r="I810" s="18"/>
      <c r="J810" s="18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2"/>
      <c r="C811" s="2"/>
      <c r="D811" s="18"/>
      <c r="E811" s="18"/>
      <c r="F811" s="18"/>
      <c r="G811" s="18"/>
      <c r="H811" s="18"/>
      <c r="I811" s="18"/>
      <c r="J811" s="18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2"/>
      <c r="C812" s="2"/>
      <c r="D812" s="18"/>
      <c r="E812" s="18"/>
      <c r="F812" s="18"/>
      <c r="G812" s="18"/>
      <c r="H812" s="18"/>
      <c r="I812" s="18"/>
      <c r="J812" s="18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2"/>
      <c r="C813" s="2"/>
      <c r="D813" s="18"/>
      <c r="E813" s="18"/>
      <c r="F813" s="18"/>
      <c r="G813" s="18"/>
      <c r="H813" s="18"/>
      <c r="I813" s="18"/>
      <c r="J813" s="18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2"/>
      <c r="C814" s="2"/>
      <c r="D814" s="18"/>
      <c r="E814" s="18"/>
      <c r="F814" s="18"/>
      <c r="G814" s="18"/>
      <c r="H814" s="18"/>
      <c r="I814" s="18"/>
      <c r="J814" s="18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2"/>
      <c r="C815" s="2"/>
      <c r="D815" s="18"/>
      <c r="E815" s="18"/>
      <c r="F815" s="18"/>
      <c r="G815" s="18"/>
      <c r="H815" s="18"/>
      <c r="I815" s="18"/>
      <c r="J815" s="18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2"/>
      <c r="C816" s="2"/>
      <c r="D816" s="18"/>
      <c r="E816" s="18"/>
      <c r="F816" s="18"/>
      <c r="G816" s="18"/>
      <c r="H816" s="18"/>
      <c r="I816" s="18"/>
      <c r="J816" s="18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2"/>
      <c r="C817" s="2"/>
      <c r="D817" s="18"/>
      <c r="E817" s="18"/>
      <c r="F817" s="18"/>
      <c r="G817" s="18"/>
      <c r="H817" s="18"/>
      <c r="I817" s="18"/>
      <c r="J817" s="18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2"/>
      <c r="C818" s="2"/>
      <c r="D818" s="18"/>
      <c r="E818" s="18"/>
      <c r="F818" s="18"/>
      <c r="G818" s="18"/>
      <c r="H818" s="18"/>
      <c r="I818" s="18"/>
      <c r="J818" s="18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2"/>
      <c r="C819" s="2"/>
      <c r="D819" s="18"/>
      <c r="E819" s="18"/>
      <c r="F819" s="18"/>
      <c r="G819" s="18"/>
      <c r="H819" s="18"/>
      <c r="I819" s="18"/>
      <c r="J819" s="18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2"/>
      <c r="C820" s="2"/>
      <c r="D820" s="18"/>
      <c r="E820" s="18"/>
      <c r="F820" s="18"/>
      <c r="G820" s="18"/>
      <c r="H820" s="18"/>
      <c r="I820" s="18"/>
      <c r="J820" s="18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2"/>
      <c r="C821" s="2"/>
      <c r="D821" s="18"/>
      <c r="E821" s="18"/>
      <c r="F821" s="18"/>
      <c r="G821" s="18"/>
      <c r="H821" s="18"/>
      <c r="I821" s="18"/>
      <c r="J821" s="18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2"/>
      <c r="C822" s="2"/>
      <c r="D822" s="18"/>
      <c r="E822" s="18"/>
      <c r="F822" s="18"/>
      <c r="G822" s="18"/>
      <c r="H822" s="18"/>
      <c r="I822" s="18"/>
      <c r="J822" s="18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2"/>
      <c r="C823" s="2"/>
      <c r="D823" s="18"/>
      <c r="E823" s="18"/>
      <c r="F823" s="18"/>
      <c r="G823" s="18"/>
      <c r="H823" s="18"/>
      <c r="I823" s="18"/>
      <c r="J823" s="18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2"/>
      <c r="C824" s="2"/>
      <c r="D824" s="18"/>
      <c r="E824" s="18"/>
      <c r="F824" s="18"/>
      <c r="G824" s="18"/>
      <c r="H824" s="18"/>
      <c r="I824" s="18"/>
      <c r="J824" s="18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2"/>
      <c r="C825" s="2"/>
      <c r="D825" s="18"/>
      <c r="E825" s="18"/>
      <c r="F825" s="18"/>
      <c r="G825" s="18"/>
      <c r="H825" s="18"/>
      <c r="I825" s="18"/>
      <c r="J825" s="18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2"/>
      <c r="C826" s="2"/>
      <c r="D826" s="18"/>
      <c r="E826" s="18"/>
      <c r="F826" s="18"/>
      <c r="G826" s="18"/>
      <c r="H826" s="18"/>
      <c r="I826" s="18"/>
      <c r="J826" s="18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2"/>
      <c r="C827" s="2"/>
      <c r="D827" s="18"/>
      <c r="E827" s="18"/>
      <c r="F827" s="18"/>
      <c r="G827" s="18"/>
      <c r="H827" s="18"/>
      <c r="I827" s="18"/>
      <c r="J827" s="18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2"/>
      <c r="C828" s="2"/>
      <c r="D828" s="18"/>
      <c r="E828" s="18"/>
      <c r="F828" s="18"/>
      <c r="G828" s="18"/>
      <c r="H828" s="18"/>
      <c r="I828" s="18"/>
      <c r="J828" s="18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2"/>
      <c r="C829" s="2"/>
      <c r="D829" s="18"/>
      <c r="E829" s="18"/>
      <c r="F829" s="18"/>
      <c r="G829" s="18"/>
      <c r="H829" s="18"/>
      <c r="I829" s="18"/>
      <c r="J829" s="18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2"/>
      <c r="C830" s="2"/>
      <c r="D830" s="18"/>
      <c r="E830" s="18"/>
      <c r="F830" s="18"/>
      <c r="G830" s="18"/>
      <c r="H830" s="18"/>
      <c r="I830" s="18"/>
      <c r="J830" s="18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2"/>
      <c r="C831" s="2"/>
      <c r="D831" s="18"/>
      <c r="E831" s="18"/>
      <c r="F831" s="18"/>
      <c r="G831" s="18"/>
      <c r="H831" s="18"/>
      <c r="I831" s="18"/>
      <c r="J831" s="18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2"/>
      <c r="C832" s="2"/>
      <c r="D832" s="18"/>
      <c r="E832" s="18"/>
      <c r="F832" s="18"/>
      <c r="G832" s="18"/>
      <c r="H832" s="18"/>
      <c r="I832" s="18"/>
      <c r="J832" s="18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2"/>
      <c r="C833" s="2"/>
      <c r="D833" s="18"/>
      <c r="E833" s="18"/>
      <c r="F833" s="18"/>
      <c r="G833" s="18"/>
      <c r="H833" s="18"/>
      <c r="I833" s="18"/>
      <c r="J833" s="18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2"/>
      <c r="C834" s="2"/>
      <c r="D834" s="18"/>
      <c r="E834" s="18"/>
      <c r="F834" s="18"/>
      <c r="G834" s="18"/>
      <c r="H834" s="18"/>
      <c r="I834" s="18"/>
      <c r="J834" s="18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2"/>
      <c r="C835" s="2"/>
      <c r="D835" s="18"/>
      <c r="E835" s="18"/>
      <c r="F835" s="18"/>
      <c r="G835" s="18"/>
      <c r="H835" s="18"/>
      <c r="I835" s="18"/>
      <c r="J835" s="18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2"/>
      <c r="C836" s="2"/>
      <c r="D836" s="18"/>
      <c r="E836" s="18"/>
      <c r="F836" s="18"/>
      <c r="G836" s="18"/>
      <c r="H836" s="18"/>
      <c r="I836" s="18"/>
      <c r="J836" s="18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2"/>
      <c r="C837" s="2"/>
      <c r="D837" s="18"/>
      <c r="E837" s="18"/>
      <c r="F837" s="18"/>
      <c r="G837" s="18"/>
      <c r="H837" s="18"/>
      <c r="I837" s="18"/>
      <c r="J837" s="1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2"/>
      <c r="C838" s="2"/>
      <c r="D838" s="18"/>
      <c r="E838" s="18"/>
      <c r="F838" s="18"/>
      <c r="G838" s="18"/>
      <c r="H838" s="18"/>
      <c r="I838" s="18"/>
      <c r="J838" s="18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2"/>
      <c r="C839" s="2"/>
      <c r="D839" s="18"/>
      <c r="E839" s="18"/>
      <c r="F839" s="18"/>
      <c r="G839" s="18"/>
      <c r="H839" s="18"/>
      <c r="I839" s="18"/>
      <c r="J839" s="18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2"/>
      <c r="C840" s="2"/>
      <c r="D840" s="18"/>
      <c r="E840" s="18"/>
      <c r="F840" s="18"/>
      <c r="G840" s="18"/>
      <c r="H840" s="18"/>
      <c r="I840" s="18"/>
      <c r="J840" s="18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2"/>
      <c r="C841" s="2"/>
      <c r="D841" s="18"/>
      <c r="E841" s="18"/>
      <c r="F841" s="18"/>
      <c r="G841" s="18"/>
      <c r="H841" s="18"/>
      <c r="I841" s="18"/>
      <c r="J841" s="18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2"/>
      <c r="C842" s="2"/>
      <c r="D842" s="18"/>
      <c r="E842" s="18"/>
      <c r="F842" s="18"/>
      <c r="G842" s="18"/>
      <c r="H842" s="18"/>
      <c r="I842" s="18"/>
      <c r="J842" s="18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2"/>
      <c r="C843" s="2"/>
      <c r="D843" s="18"/>
      <c r="E843" s="18"/>
      <c r="F843" s="18"/>
      <c r="G843" s="18"/>
      <c r="H843" s="18"/>
      <c r="I843" s="18"/>
      <c r="J843" s="18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2"/>
      <c r="C844" s="2"/>
      <c r="D844" s="18"/>
      <c r="E844" s="18"/>
      <c r="F844" s="18"/>
      <c r="G844" s="18"/>
      <c r="H844" s="18"/>
      <c r="I844" s="18"/>
      <c r="J844" s="18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2"/>
      <c r="C845" s="2"/>
      <c r="D845" s="18"/>
      <c r="E845" s="18"/>
      <c r="F845" s="18"/>
      <c r="G845" s="18"/>
      <c r="H845" s="18"/>
      <c r="I845" s="18"/>
      <c r="J845" s="18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2"/>
      <c r="C846" s="2"/>
      <c r="D846" s="18"/>
      <c r="E846" s="18"/>
      <c r="F846" s="18"/>
      <c r="G846" s="18"/>
      <c r="H846" s="18"/>
      <c r="I846" s="18"/>
      <c r="J846" s="18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2"/>
      <c r="C847" s="2"/>
      <c r="D847" s="18"/>
      <c r="E847" s="18"/>
      <c r="F847" s="18"/>
      <c r="G847" s="18"/>
      <c r="H847" s="18"/>
      <c r="I847" s="18"/>
      <c r="J847" s="18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2"/>
      <c r="C848" s="2"/>
      <c r="D848" s="18"/>
      <c r="E848" s="18"/>
      <c r="F848" s="18"/>
      <c r="G848" s="18"/>
      <c r="H848" s="18"/>
      <c r="I848" s="18"/>
      <c r="J848" s="18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2"/>
      <c r="C849" s="2"/>
      <c r="D849" s="18"/>
      <c r="E849" s="18"/>
      <c r="F849" s="18"/>
      <c r="G849" s="18"/>
      <c r="H849" s="18"/>
      <c r="I849" s="18"/>
      <c r="J849" s="18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2"/>
      <c r="C850" s="2"/>
      <c r="D850" s="18"/>
      <c r="E850" s="18"/>
      <c r="F850" s="18"/>
      <c r="G850" s="18"/>
      <c r="H850" s="18"/>
      <c r="I850" s="18"/>
      <c r="J850" s="18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2"/>
      <c r="C851" s="2"/>
      <c r="D851" s="18"/>
      <c r="E851" s="18"/>
      <c r="F851" s="18"/>
      <c r="G851" s="18"/>
      <c r="H851" s="18"/>
      <c r="I851" s="18"/>
      <c r="J851" s="18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2"/>
      <c r="C852" s="2"/>
      <c r="D852" s="18"/>
      <c r="E852" s="18"/>
      <c r="F852" s="18"/>
      <c r="G852" s="18"/>
      <c r="H852" s="18"/>
      <c r="I852" s="18"/>
      <c r="J852" s="18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2"/>
      <c r="C853" s="2"/>
      <c r="D853" s="18"/>
      <c r="E853" s="18"/>
      <c r="F853" s="18"/>
      <c r="G853" s="18"/>
      <c r="H853" s="18"/>
      <c r="I853" s="18"/>
      <c r="J853" s="18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2"/>
      <c r="C854" s="2"/>
      <c r="D854" s="18"/>
      <c r="E854" s="18"/>
      <c r="F854" s="18"/>
      <c r="G854" s="18"/>
      <c r="H854" s="18"/>
      <c r="I854" s="18"/>
      <c r="J854" s="18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2"/>
      <c r="C855" s="2"/>
      <c r="D855" s="18"/>
      <c r="E855" s="18"/>
      <c r="F855" s="18"/>
      <c r="G855" s="18"/>
      <c r="H855" s="18"/>
      <c r="I855" s="18"/>
      <c r="J855" s="18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2"/>
      <c r="C856" s="2"/>
      <c r="D856" s="18"/>
      <c r="E856" s="18"/>
      <c r="F856" s="18"/>
      <c r="G856" s="18"/>
      <c r="H856" s="18"/>
      <c r="I856" s="18"/>
      <c r="J856" s="18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2"/>
      <c r="C857" s="2"/>
      <c r="D857" s="18"/>
      <c r="E857" s="18"/>
      <c r="F857" s="18"/>
      <c r="G857" s="18"/>
      <c r="H857" s="18"/>
      <c r="I857" s="18"/>
      <c r="J857" s="18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2"/>
      <c r="C858" s="2"/>
      <c r="D858" s="18"/>
      <c r="E858" s="18"/>
      <c r="F858" s="18"/>
      <c r="G858" s="18"/>
      <c r="H858" s="18"/>
      <c r="I858" s="18"/>
      <c r="J858" s="18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2"/>
      <c r="C859" s="2"/>
      <c r="D859" s="18"/>
      <c r="E859" s="18"/>
      <c r="F859" s="18"/>
      <c r="G859" s="18"/>
      <c r="H859" s="18"/>
      <c r="I859" s="18"/>
      <c r="J859" s="18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2"/>
      <c r="C860" s="2"/>
      <c r="D860" s="18"/>
      <c r="E860" s="18"/>
      <c r="F860" s="18"/>
      <c r="G860" s="18"/>
      <c r="H860" s="18"/>
      <c r="I860" s="18"/>
      <c r="J860" s="18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2"/>
      <c r="C861" s="2"/>
      <c r="D861" s="18"/>
      <c r="E861" s="18"/>
      <c r="F861" s="18"/>
      <c r="G861" s="18"/>
      <c r="H861" s="18"/>
      <c r="I861" s="18"/>
      <c r="J861" s="18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2"/>
      <c r="C862" s="2"/>
      <c r="D862" s="18"/>
      <c r="E862" s="18"/>
      <c r="F862" s="18"/>
      <c r="G862" s="18"/>
      <c r="H862" s="18"/>
      <c r="I862" s="18"/>
      <c r="J862" s="18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2"/>
      <c r="C863" s="2"/>
      <c r="D863" s="18"/>
      <c r="E863" s="18"/>
      <c r="F863" s="18"/>
      <c r="G863" s="18"/>
      <c r="H863" s="18"/>
      <c r="I863" s="18"/>
      <c r="J863" s="18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2"/>
      <c r="C864" s="2"/>
      <c r="D864" s="18"/>
      <c r="E864" s="18"/>
      <c r="F864" s="18"/>
      <c r="G864" s="18"/>
      <c r="H864" s="18"/>
      <c r="I864" s="18"/>
      <c r="J864" s="18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2"/>
      <c r="C865" s="2"/>
      <c r="D865" s="18"/>
      <c r="E865" s="18"/>
      <c r="F865" s="18"/>
      <c r="G865" s="18"/>
      <c r="H865" s="18"/>
      <c r="I865" s="18"/>
      <c r="J865" s="18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2"/>
      <c r="C866" s="2"/>
      <c r="D866" s="18"/>
      <c r="E866" s="18"/>
      <c r="F866" s="18"/>
      <c r="G866" s="18"/>
      <c r="H866" s="18"/>
      <c r="I866" s="18"/>
      <c r="J866" s="18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2"/>
      <c r="C867" s="2"/>
      <c r="D867" s="18"/>
      <c r="E867" s="18"/>
      <c r="F867" s="18"/>
      <c r="G867" s="18"/>
      <c r="H867" s="18"/>
      <c r="I867" s="18"/>
      <c r="J867" s="18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2"/>
      <c r="C868" s="2"/>
      <c r="D868" s="18"/>
      <c r="E868" s="18"/>
      <c r="F868" s="18"/>
      <c r="G868" s="18"/>
      <c r="H868" s="18"/>
      <c r="I868" s="18"/>
      <c r="J868" s="18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2"/>
      <c r="C869" s="2"/>
      <c r="D869" s="18"/>
      <c r="E869" s="18"/>
      <c r="F869" s="18"/>
      <c r="G869" s="18"/>
      <c r="H869" s="18"/>
      <c r="I869" s="18"/>
      <c r="J869" s="18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2"/>
      <c r="C870" s="2"/>
      <c r="D870" s="18"/>
      <c r="E870" s="18"/>
      <c r="F870" s="18"/>
      <c r="G870" s="18"/>
      <c r="H870" s="18"/>
      <c r="I870" s="18"/>
      <c r="J870" s="18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2"/>
      <c r="C871" s="2"/>
      <c r="D871" s="18"/>
      <c r="E871" s="18"/>
      <c r="F871" s="18"/>
      <c r="G871" s="18"/>
      <c r="H871" s="18"/>
      <c r="I871" s="18"/>
      <c r="J871" s="18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2"/>
      <c r="C872" s="2"/>
      <c r="D872" s="18"/>
      <c r="E872" s="18"/>
      <c r="F872" s="18"/>
      <c r="G872" s="18"/>
      <c r="H872" s="18"/>
      <c r="I872" s="18"/>
      <c r="J872" s="18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2"/>
      <c r="C873" s="2"/>
      <c r="D873" s="18"/>
      <c r="E873" s="18"/>
      <c r="F873" s="18"/>
      <c r="G873" s="18"/>
      <c r="H873" s="18"/>
      <c r="I873" s="18"/>
      <c r="J873" s="18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2"/>
      <c r="C874" s="2"/>
      <c r="D874" s="18"/>
      <c r="E874" s="18"/>
      <c r="F874" s="18"/>
      <c r="G874" s="18"/>
      <c r="H874" s="18"/>
      <c r="I874" s="18"/>
      <c r="J874" s="18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2"/>
      <c r="C875" s="2"/>
      <c r="D875" s="18"/>
      <c r="E875" s="18"/>
      <c r="F875" s="18"/>
      <c r="G875" s="18"/>
      <c r="H875" s="18"/>
      <c r="I875" s="18"/>
      <c r="J875" s="18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2"/>
      <c r="C876" s="2"/>
      <c r="D876" s="18"/>
      <c r="E876" s="18"/>
      <c r="F876" s="18"/>
      <c r="G876" s="18"/>
      <c r="H876" s="18"/>
      <c r="I876" s="18"/>
      <c r="J876" s="18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2"/>
      <c r="C877" s="2"/>
      <c r="D877" s="18"/>
      <c r="E877" s="18"/>
      <c r="F877" s="18"/>
      <c r="G877" s="18"/>
      <c r="H877" s="18"/>
      <c r="I877" s="18"/>
      <c r="J877" s="18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2"/>
      <c r="C878" s="2"/>
      <c r="D878" s="18"/>
      <c r="E878" s="18"/>
      <c r="F878" s="18"/>
      <c r="G878" s="18"/>
      <c r="H878" s="18"/>
      <c r="I878" s="18"/>
      <c r="J878" s="18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2"/>
      <c r="C879" s="2"/>
      <c r="D879" s="18"/>
      <c r="E879" s="18"/>
      <c r="F879" s="18"/>
      <c r="G879" s="18"/>
      <c r="H879" s="18"/>
      <c r="I879" s="18"/>
      <c r="J879" s="18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2"/>
      <c r="C880" s="2"/>
      <c r="D880" s="18"/>
      <c r="E880" s="18"/>
      <c r="F880" s="18"/>
      <c r="G880" s="18"/>
      <c r="H880" s="18"/>
      <c r="I880" s="18"/>
      <c r="J880" s="18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2"/>
      <c r="C881" s="2"/>
      <c r="D881" s="18"/>
      <c r="E881" s="18"/>
      <c r="F881" s="18"/>
      <c r="G881" s="18"/>
      <c r="H881" s="18"/>
      <c r="I881" s="18"/>
      <c r="J881" s="18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2"/>
      <c r="C882" s="2"/>
      <c r="D882" s="18"/>
      <c r="E882" s="18"/>
      <c r="F882" s="18"/>
      <c r="G882" s="18"/>
      <c r="H882" s="18"/>
      <c r="I882" s="18"/>
      <c r="J882" s="18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2"/>
      <c r="C883" s="2"/>
      <c r="D883" s="18"/>
      <c r="E883" s="18"/>
      <c r="F883" s="18"/>
      <c r="G883" s="18"/>
      <c r="H883" s="18"/>
      <c r="I883" s="18"/>
      <c r="J883" s="18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2"/>
      <c r="C884" s="2"/>
      <c r="D884" s="18"/>
      <c r="E884" s="18"/>
      <c r="F884" s="18"/>
      <c r="G884" s="18"/>
      <c r="H884" s="18"/>
      <c r="I884" s="18"/>
      <c r="J884" s="18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2"/>
      <c r="C885" s="2"/>
      <c r="D885" s="18"/>
      <c r="E885" s="18"/>
      <c r="F885" s="18"/>
      <c r="G885" s="18"/>
      <c r="H885" s="18"/>
      <c r="I885" s="18"/>
      <c r="J885" s="18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2"/>
      <c r="C886" s="2"/>
      <c r="D886" s="18"/>
      <c r="E886" s="18"/>
      <c r="F886" s="18"/>
      <c r="G886" s="18"/>
      <c r="H886" s="18"/>
      <c r="I886" s="18"/>
      <c r="J886" s="18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2"/>
      <c r="C887" s="2"/>
      <c r="D887" s="18"/>
      <c r="E887" s="18"/>
      <c r="F887" s="18"/>
      <c r="G887" s="18"/>
      <c r="H887" s="18"/>
      <c r="I887" s="18"/>
      <c r="J887" s="18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2"/>
      <c r="C888" s="2"/>
      <c r="D888" s="18"/>
      <c r="E888" s="18"/>
      <c r="F888" s="18"/>
      <c r="G888" s="18"/>
      <c r="H888" s="18"/>
      <c r="I888" s="18"/>
      <c r="J888" s="18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2"/>
      <c r="C889" s="2"/>
      <c r="D889" s="18"/>
      <c r="E889" s="18"/>
      <c r="F889" s="18"/>
      <c r="G889" s="18"/>
      <c r="H889" s="18"/>
      <c r="I889" s="18"/>
      <c r="J889" s="18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2"/>
      <c r="C890" s="2"/>
      <c r="D890" s="18"/>
      <c r="E890" s="18"/>
      <c r="F890" s="18"/>
      <c r="G890" s="18"/>
      <c r="H890" s="18"/>
      <c r="I890" s="18"/>
      <c r="J890" s="18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2"/>
      <c r="C891" s="2"/>
      <c r="D891" s="18"/>
      <c r="E891" s="18"/>
      <c r="F891" s="18"/>
      <c r="G891" s="18"/>
      <c r="H891" s="18"/>
      <c r="I891" s="18"/>
      <c r="J891" s="18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2"/>
      <c r="C892" s="2"/>
      <c r="D892" s="18"/>
      <c r="E892" s="18"/>
      <c r="F892" s="18"/>
      <c r="G892" s="18"/>
      <c r="H892" s="18"/>
      <c r="I892" s="18"/>
      <c r="J892" s="18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2"/>
      <c r="C893" s="2"/>
      <c r="D893" s="18"/>
      <c r="E893" s="18"/>
      <c r="F893" s="18"/>
      <c r="G893" s="18"/>
      <c r="H893" s="18"/>
      <c r="I893" s="18"/>
      <c r="J893" s="18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2"/>
      <c r="C894" s="2"/>
      <c r="D894" s="18"/>
      <c r="E894" s="18"/>
      <c r="F894" s="18"/>
      <c r="G894" s="18"/>
      <c r="H894" s="18"/>
      <c r="I894" s="18"/>
      <c r="J894" s="18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2"/>
      <c r="C895" s="2"/>
      <c r="D895" s="18"/>
      <c r="E895" s="18"/>
      <c r="F895" s="18"/>
      <c r="G895" s="18"/>
      <c r="H895" s="18"/>
      <c r="I895" s="18"/>
      <c r="J895" s="18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2"/>
      <c r="C896" s="2"/>
      <c r="D896" s="18"/>
      <c r="E896" s="18"/>
      <c r="F896" s="18"/>
      <c r="G896" s="18"/>
      <c r="H896" s="18"/>
      <c r="I896" s="18"/>
      <c r="J896" s="18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2"/>
      <c r="C897" s="2"/>
      <c r="D897" s="18"/>
      <c r="E897" s="18"/>
      <c r="F897" s="18"/>
      <c r="G897" s="18"/>
      <c r="H897" s="18"/>
      <c r="I897" s="18"/>
      <c r="J897" s="18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2"/>
      <c r="C898" s="2"/>
      <c r="D898" s="18"/>
      <c r="E898" s="18"/>
      <c r="F898" s="18"/>
      <c r="G898" s="18"/>
      <c r="H898" s="18"/>
      <c r="I898" s="18"/>
      <c r="J898" s="18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2"/>
      <c r="C899" s="2"/>
      <c r="D899" s="18"/>
      <c r="E899" s="18"/>
      <c r="F899" s="18"/>
      <c r="G899" s="18"/>
      <c r="H899" s="18"/>
      <c r="I899" s="18"/>
      <c r="J899" s="1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2"/>
      <c r="C900" s="2"/>
      <c r="D900" s="18"/>
      <c r="E900" s="18"/>
      <c r="F900" s="18"/>
      <c r="G900" s="18"/>
      <c r="H900" s="18"/>
      <c r="I900" s="18"/>
      <c r="J900" s="18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2"/>
      <c r="C901" s="2"/>
      <c r="D901" s="18"/>
      <c r="E901" s="18"/>
      <c r="F901" s="18"/>
      <c r="G901" s="18"/>
      <c r="H901" s="18"/>
      <c r="I901" s="18"/>
      <c r="J901" s="1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2"/>
      <c r="C902" s="2"/>
      <c r="D902" s="18"/>
      <c r="E902" s="18"/>
      <c r="F902" s="18"/>
      <c r="G902" s="18"/>
      <c r="H902" s="18"/>
      <c r="I902" s="18"/>
      <c r="J902" s="1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2"/>
      <c r="C903" s="2"/>
      <c r="D903" s="18"/>
      <c r="E903" s="18"/>
      <c r="F903" s="18"/>
      <c r="G903" s="18"/>
      <c r="H903" s="18"/>
      <c r="I903" s="18"/>
      <c r="J903" s="1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2"/>
      <c r="C904" s="2"/>
      <c r="D904" s="18"/>
      <c r="E904" s="18"/>
      <c r="F904" s="18"/>
      <c r="G904" s="18"/>
      <c r="H904" s="18"/>
      <c r="I904" s="18"/>
      <c r="J904" s="1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2"/>
      <c r="C905" s="2"/>
      <c r="D905" s="18"/>
      <c r="E905" s="18"/>
      <c r="F905" s="18"/>
      <c r="G905" s="18"/>
      <c r="H905" s="18"/>
      <c r="I905" s="18"/>
      <c r="J905" s="1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2"/>
      <c r="C906" s="2"/>
      <c r="D906" s="18"/>
      <c r="E906" s="18"/>
      <c r="F906" s="18"/>
      <c r="G906" s="18"/>
      <c r="H906" s="18"/>
      <c r="I906" s="18"/>
      <c r="J906" s="1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2"/>
      <c r="C907" s="2"/>
      <c r="D907" s="18"/>
      <c r="E907" s="18"/>
      <c r="F907" s="18"/>
      <c r="G907" s="18"/>
      <c r="H907" s="18"/>
      <c r="I907" s="18"/>
      <c r="J907" s="1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2"/>
      <c r="C908" s="2"/>
      <c r="D908" s="18"/>
      <c r="E908" s="18"/>
      <c r="F908" s="18"/>
      <c r="G908" s="18"/>
      <c r="H908" s="18"/>
      <c r="I908" s="18"/>
      <c r="J908" s="1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2"/>
      <c r="C909" s="2"/>
      <c r="D909" s="18"/>
      <c r="E909" s="18"/>
      <c r="F909" s="18"/>
      <c r="G909" s="18"/>
      <c r="H909" s="18"/>
      <c r="I909" s="18"/>
      <c r="J909" s="1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2"/>
      <c r="C910" s="2"/>
      <c r="D910" s="18"/>
      <c r="E910" s="18"/>
      <c r="F910" s="18"/>
      <c r="G910" s="18"/>
      <c r="H910" s="18"/>
      <c r="I910" s="18"/>
      <c r="J910" s="1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2"/>
      <c r="C911" s="2"/>
      <c r="D911" s="18"/>
      <c r="E911" s="18"/>
      <c r="F911" s="18"/>
      <c r="G911" s="18"/>
      <c r="H911" s="18"/>
      <c r="I911" s="18"/>
      <c r="J911" s="1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2"/>
      <c r="C912" s="2"/>
      <c r="D912" s="18"/>
      <c r="E912" s="18"/>
      <c r="F912" s="18"/>
      <c r="G912" s="18"/>
      <c r="H912" s="18"/>
      <c r="I912" s="18"/>
      <c r="J912" s="1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2"/>
      <c r="C913" s="2"/>
      <c r="D913" s="18"/>
      <c r="E913" s="18"/>
      <c r="F913" s="18"/>
      <c r="G913" s="18"/>
      <c r="H913" s="18"/>
      <c r="I913" s="18"/>
      <c r="J913" s="1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2"/>
      <c r="C914" s="2"/>
      <c r="D914" s="18"/>
      <c r="E914" s="18"/>
      <c r="F914" s="18"/>
      <c r="G914" s="18"/>
      <c r="H914" s="18"/>
      <c r="I914" s="18"/>
      <c r="J914" s="1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2"/>
      <c r="C915" s="2"/>
      <c r="D915" s="18"/>
      <c r="E915" s="18"/>
      <c r="F915" s="18"/>
      <c r="G915" s="18"/>
      <c r="H915" s="18"/>
      <c r="I915" s="18"/>
      <c r="J915" s="1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2"/>
      <c r="C916" s="2"/>
      <c r="D916" s="18"/>
      <c r="E916" s="18"/>
      <c r="F916" s="18"/>
      <c r="G916" s="18"/>
      <c r="H916" s="18"/>
      <c r="I916" s="18"/>
      <c r="J916" s="18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2"/>
      <c r="C917" s="2"/>
      <c r="D917" s="18"/>
      <c r="E917" s="18"/>
      <c r="F917" s="18"/>
      <c r="G917" s="18"/>
      <c r="H917" s="18"/>
      <c r="I917" s="18"/>
      <c r="J917" s="18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2"/>
      <c r="C918" s="2"/>
      <c r="D918" s="18"/>
      <c r="E918" s="18"/>
      <c r="F918" s="18"/>
      <c r="G918" s="18"/>
      <c r="H918" s="18"/>
      <c r="I918" s="18"/>
      <c r="J918" s="18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2"/>
      <c r="C919" s="2"/>
      <c r="D919" s="18"/>
      <c r="E919" s="18"/>
      <c r="F919" s="18"/>
      <c r="G919" s="18"/>
      <c r="H919" s="18"/>
      <c r="I919" s="18"/>
      <c r="J919" s="18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2"/>
      <c r="C920" s="2"/>
      <c r="D920" s="18"/>
      <c r="E920" s="18"/>
      <c r="F920" s="18"/>
      <c r="G920" s="18"/>
      <c r="H920" s="18"/>
      <c r="I920" s="18"/>
      <c r="J920" s="18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2"/>
      <c r="C921" s="2"/>
      <c r="D921" s="18"/>
      <c r="E921" s="18"/>
      <c r="F921" s="18"/>
      <c r="G921" s="18"/>
      <c r="H921" s="18"/>
      <c r="I921" s="18"/>
      <c r="J921" s="18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2"/>
      <c r="C922" s="2"/>
      <c r="D922" s="18"/>
      <c r="E922" s="18"/>
      <c r="F922" s="18"/>
      <c r="G922" s="18"/>
      <c r="H922" s="18"/>
      <c r="I922" s="18"/>
      <c r="J922" s="18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2"/>
      <c r="C923" s="2"/>
      <c r="D923" s="18"/>
      <c r="E923" s="18"/>
      <c r="F923" s="18"/>
      <c r="G923" s="18"/>
      <c r="H923" s="18"/>
      <c r="I923" s="18"/>
      <c r="J923" s="18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2"/>
      <c r="C924" s="2"/>
      <c r="D924" s="18"/>
      <c r="E924" s="18"/>
      <c r="F924" s="18"/>
      <c r="G924" s="18"/>
      <c r="H924" s="18"/>
      <c r="I924" s="18"/>
      <c r="J924" s="18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2"/>
      <c r="C925" s="2"/>
      <c r="D925" s="18"/>
      <c r="E925" s="18"/>
      <c r="F925" s="18"/>
      <c r="G925" s="18"/>
      <c r="H925" s="18"/>
      <c r="I925" s="18"/>
      <c r="J925" s="18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2"/>
      <c r="C926" s="2"/>
      <c r="D926" s="18"/>
      <c r="E926" s="18"/>
      <c r="F926" s="18"/>
      <c r="G926" s="18"/>
      <c r="H926" s="18"/>
      <c r="I926" s="18"/>
      <c r="J926" s="18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2"/>
      <c r="C927" s="2"/>
      <c r="D927" s="18"/>
      <c r="E927" s="18"/>
      <c r="F927" s="18"/>
      <c r="G927" s="18"/>
      <c r="H927" s="18"/>
      <c r="I927" s="18"/>
      <c r="J927" s="18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2"/>
      <c r="C928" s="2"/>
      <c r="D928" s="18"/>
      <c r="E928" s="18"/>
      <c r="F928" s="18"/>
      <c r="G928" s="18"/>
      <c r="H928" s="18"/>
      <c r="I928" s="18"/>
      <c r="J928" s="18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2"/>
      <c r="C929" s="2"/>
      <c r="D929" s="18"/>
      <c r="E929" s="18"/>
      <c r="F929" s="18"/>
      <c r="G929" s="18"/>
      <c r="H929" s="18"/>
      <c r="I929" s="18"/>
      <c r="J929" s="18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2"/>
      <c r="C930" s="2"/>
      <c r="D930" s="18"/>
      <c r="E930" s="18"/>
      <c r="F930" s="18"/>
      <c r="G930" s="18"/>
      <c r="H930" s="18"/>
      <c r="I930" s="18"/>
      <c r="J930" s="18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2"/>
      <c r="C931" s="2"/>
      <c r="D931" s="18"/>
      <c r="E931" s="18"/>
      <c r="F931" s="18"/>
      <c r="G931" s="18"/>
      <c r="H931" s="18"/>
      <c r="I931" s="18"/>
      <c r="J931" s="18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2"/>
      <c r="C932" s="2"/>
      <c r="D932" s="18"/>
      <c r="E932" s="18"/>
      <c r="F932" s="18"/>
      <c r="G932" s="18"/>
      <c r="H932" s="18"/>
      <c r="I932" s="18"/>
      <c r="J932" s="18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2"/>
      <c r="C933" s="2"/>
      <c r="D933" s="18"/>
      <c r="E933" s="18"/>
      <c r="F933" s="18"/>
      <c r="G933" s="18"/>
      <c r="H933" s="18"/>
      <c r="I933" s="18"/>
      <c r="J933" s="18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2"/>
      <c r="C934" s="2"/>
      <c r="D934" s="18"/>
      <c r="E934" s="18"/>
      <c r="F934" s="18"/>
      <c r="G934" s="18"/>
      <c r="H934" s="18"/>
      <c r="I934" s="18"/>
      <c r="J934" s="18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2"/>
      <c r="C935" s="2"/>
      <c r="D935" s="18"/>
      <c r="E935" s="18"/>
      <c r="F935" s="18"/>
      <c r="G935" s="18"/>
      <c r="H935" s="18"/>
      <c r="I935" s="18"/>
      <c r="J935" s="18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2"/>
      <c r="C936" s="2"/>
      <c r="D936" s="18"/>
      <c r="E936" s="18"/>
      <c r="F936" s="18"/>
      <c r="G936" s="18"/>
      <c r="H936" s="18"/>
      <c r="I936" s="18"/>
      <c r="J936" s="18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2"/>
      <c r="C937" s="2"/>
      <c r="D937" s="18"/>
      <c r="E937" s="18"/>
      <c r="F937" s="18"/>
      <c r="G937" s="18"/>
      <c r="H937" s="18"/>
      <c r="I937" s="18"/>
      <c r="J937" s="18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2"/>
      <c r="C938" s="2"/>
      <c r="D938" s="18"/>
      <c r="E938" s="18"/>
      <c r="F938" s="18"/>
      <c r="G938" s="18"/>
      <c r="H938" s="18"/>
      <c r="I938" s="18"/>
      <c r="J938" s="18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2"/>
      <c r="C939" s="2"/>
      <c r="D939" s="18"/>
      <c r="E939" s="18"/>
      <c r="F939" s="18"/>
      <c r="G939" s="18"/>
      <c r="H939" s="18"/>
      <c r="I939" s="18"/>
      <c r="J939" s="18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2"/>
      <c r="C940" s="2"/>
      <c r="D940" s="18"/>
      <c r="E940" s="18"/>
      <c r="F940" s="18"/>
      <c r="G940" s="18"/>
      <c r="H940" s="18"/>
      <c r="I940" s="18"/>
      <c r="J940" s="18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2"/>
      <c r="C941" s="2"/>
      <c r="D941" s="18"/>
      <c r="E941" s="18"/>
      <c r="F941" s="18"/>
      <c r="G941" s="18"/>
      <c r="H941" s="18"/>
      <c r="I941" s="18"/>
      <c r="J941" s="18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2"/>
      <c r="C942" s="2"/>
      <c r="D942" s="18"/>
      <c r="E942" s="18"/>
      <c r="F942" s="18"/>
      <c r="G942" s="18"/>
      <c r="H942" s="18"/>
      <c r="I942" s="18"/>
      <c r="J942" s="18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2"/>
      <c r="C943" s="2"/>
      <c r="D943" s="18"/>
      <c r="E943" s="18"/>
      <c r="F943" s="18"/>
      <c r="G943" s="18"/>
      <c r="H943" s="18"/>
      <c r="I943" s="18"/>
      <c r="J943" s="18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2"/>
      <c r="C944" s="2"/>
      <c r="D944" s="18"/>
      <c r="E944" s="18"/>
      <c r="F944" s="18"/>
      <c r="G944" s="18"/>
      <c r="H944" s="18"/>
      <c r="I944" s="18"/>
      <c r="J944" s="18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2"/>
      <c r="C945" s="2"/>
      <c r="D945" s="18"/>
      <c r="E945" s="18"/>
      <c r="F945" s="18"/>
      <c r="G945" s="18"/>
      <c r="H945" s="18"/>
      <c r="I945" s="18"/>
      <c r="J945" s="18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2"/>
      <c r="C946" s="2"/>
      <c r="D946" s="18"/>
      <c r="E946" s="18"/>
      <c r="F946" s="18"/>
      <c r="G946" s="18"/>
      <c r="H946" s="18"/>
      <c r="I946" s="18"/>
      <c r="J946" s="18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2"/>
      <c r="C947" s="2"/>
      <c r="D947" s="18"/>
      <c r="E947" s="18"/>
      <c r="F947" s="18"/>
      <c r="G947" s="18"/>
      <c r="H947" s="18"/>
      <c r="I947" s="18"/>
      <c r="J947" s="18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2"/>
      <c r="C948" s="2"/>
      <c r="D948" s="18"/>
      <c r="E948" s="18"/>
      <c r="F948" s="18"/>
      <c r="G948" s="18"/>
      <c r="H948" s="18"/>
      <c r="I948" s="18"/>
      <c r="J948" s="18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2"/>
      <c r="C949" s="2"/>
      <c r="D949" s="18"/>
      <c r="E949" s="18"/>
      <c r="F949" s="18"/>
      <c r="G949" s="18"/>
      <c r="H949" s="18"/>
      <c r="I949" s="18"/>
      <c r="J949" s="18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2"/>
      <c r="C950" s="2"/>
      <c r="D950" s="18"/>
      <c r="E950" s="18"/>
      <c r="F950" s="18"/>
      <c r="G950" s="18"/>
      <c r="H950" s="18"/>
      <c r="I950" s="18"/>
      <c r="J950" s="18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2"/>
      <c r="C951" s="2"/>
      <c r="D951" s="18"/>
      <c r="E951" s="18"/>
      <c r="F951" s="18"/>
      <c r="G951" s="18"/>
      <c r="H951" s="18"/>
      <c r="I951" s="18"/>
      <c r="J951" s="18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2"/>
      <c r="C952" s="2"/>
      <c r="D952" s="18"/>
      <c r="E952" s="18"/>
      <c r="F952" s="18"/>
      <c r="G952" s="18"/>
      <c r="H952" s="18"/>
      <c r="I952" s="18"/>
      <c r="J952" s="18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2"/>
      <c r="C953" s="2"/>
      <c r="D953" s="18"/>
      <c r="E953" s="18"/>
      <c r="F953" s="18"/>
      <c r="G953" s="18"/>
      <c r="H953" s="18"/>
      <c r="I953" s="18"/>
      <c r="J953" s="18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2"/>
      <c r="C954" s="2"/>
      <c r="D954" s="18"/>
      <c r="E954" s="18"/>
      <c r="F954" s="18"/>
      <c r="G954" s="18"/>
      <c r="H954" s="18"/>
      <c r="I954" s="18"/>
      <c r="J954" s="18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2"/>
      <c r="C955" s="2"/>
      <c r="D955" s="18"/>
      <c r="E955" s="18"/>
      <c r="F955" s="18"/>
      <c r="G955" s="18"/>
      <c r="H955" s="18"/>
      <c r="I955" s="18"/>
      <c r="J955" s="18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2"/>
      <c r="C956" s="2"/>
      <c r="D956" s="18"/>
      <c r="E956" s="18"/>
      <c r="F956" s="18"/>
      <c r="G956" s="18"/>
      <c r="H956" s="18"/>
      <c r="I956" s="18"/>
      <c r="J956" s="18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2"/>
      <c r="C957" s="2"/>
      <c r="D957" s="18"/>
      <c r="E957" s="18"/>
      <c r="F957" s="18"/>
      <c r="G957" s="18"/>
      <c r="H957" s="18"/>
      <c r="I957" s="18"/>
      <c r="J957" s="18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2"/>
      <c r="C958" s="2"/>
      <c r="D958" s="18"/>
      <c r="E958" s="18"/>
      <c r="F958" s="18"/>
      <c r="G958" s="18"/>
      <c r="H958" s="18"/>
      <c r="I958" s="18"/>
      <c r="J958" s="18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2"/>
      <c r="C959" s="2"/>
      <c r="D959" s="18"/>
      <c r="E959" s="18"/>
      <c r="F959" s="18"/>
      <c r="G959" s="18"/>
      <c r="H959" s="18"/>
      <c r="I959" s="18"/>
      <c r="J959" s="18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2"/>
      <c r="C960" s="2"/>
      <c r="D960" s="18"/>
      <c r="E960" s="18"/>
      <c r="F960" s="18"/>
      <c r="G960" s="18"/>
      <c r="H960" s="18"/>
      <c r="I960" s="18"/>
      <c r="J960" s="18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2"/>
      <c r="C961" s="2"/>
      <c r="D961" s="18"/>
      <c r="E961" s="18"/>
      <c r="F961" s="18"/>
      <c r="G961" s="18"/>
      <c r="H961" s="18"/>
      <c r="I961" s="18"/>
      <c r="J961" s="18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2"/>
      <c r="C962" s="2"/>
      <c r="D962" s="18"/>
      <c r="E962" s="18"/>
      <c r="F962" s="18"/>
      <c r="G962" s="18"/>
      <c r="H962" s="18"/>
      <c r="I962" s="18"/>
      <c r="J962" s="18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2"/>
      <c r="C963" s="2"/>
      <c r="D963" s="18"/>
      <c r="E963" s="18"/>
      <c r="F963" s="18"/>
      <c r="G963" s="18"/>
      <c r="H963" s="18"/>
      <c r="I963" s="18"/>
      <c r="J963" s="18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2"/>
      <c r="C964" s="2"/>
      <c r="D964" s="18"/>
      <c r="E964" s="18"/>
      <c r="F964" s="18"/>
      <c r="G964" s="18"/>
      <c r="H964" s="18"/>
      <c r="I964" s="18"/>
      <c r="J964" s="18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2"/>
      <c r="C965" s="2"/>
      <c r="D965" s="18"/>
      <c r="E965" s="18"/>
      <c r="F965" s="18"/>
      <c r="G965" s="18"/>
      <c r="H965" s="18"/>
      <c r="I965" s="18"/>
      <c r="J965" s="18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2"/>
      <c r="C966" s="2"/>
      <c r="D966" s="18"/>
      <c r="E966" s="18"/>
      <c r="F966" s="18"/>
      <c r="G966" s="18"/>
      <c r="H966" s="18"/>
      <c r="I966" s="18"/>
      <c r="J966" s="18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2"/>
      <c r="C967" s="2"/>
      <c r="D967" s="18"/>
      <c r="E967" s="18"/>
      <c r="F967" s="18"/>
      <c r="G967" s="18"/>
      <c r="H967" s="18"/>
      <c r="I967" s="18"/>
      <c r="J967" s="18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2"/>
      <c r="C968" s="2"/>
      <c r="D968" s="18"/>
      <c r="E968" s="18"/>
      <c r="F968" s="18"/>
      <c r="G968" s="18"/>
      <c r="H968" s="18"/>
      <c r="I968" s="18"/>
      <c r="J968" s="18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2"/>
      <c r="C969" s="2"/>
      <c r="D969" s="18"/>
      <c r="E969" s="18"/>
      <c r="F969" s="18"/>
      <c r="G969" s="18"/>
      <c r="H969" s="18"/>
      <c r="I969" s="18"/>
      <c r="J969" s="18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2"/>
      <c r="C970" s="2"/>
      <c r="D970" s="18"/>
      <c r="E970" s="18"/>
      <c r="F970" s="18"/>
      <c r="G970" s="18"/>
      <c r="H970" s="18"/>
      <c r="I970" s="18"/>
      <c r="J970" s="18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2"/>
      <c r="C971" s="2"/>
      <c r="D971" s="18"/>
      <c r="E971" s="18"/>
      <c r="F971" s="18"/>
      <c r="G971" s="18"/>
      <c r="H971" s="18"/>
      <c r="I971" s="18"/>
      <c r="J971" s="18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2"/>
      <c r="C972" s="2"/>
      <c r="D972" s="18"/>
      <c r="E972" s="18"/>
      <c r="F972" s="18"/>
      <c r="G972" s="18"/>
      <c r="H972" s="18"/>
      <c r="I972" s="18"/>
      <c r="J972" s="18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2"/>
      <c r="C973" s="2"/>
      <c r="D973" s="18"/>
      <c r="E973" s="18"/>
      <c r="F973" s="18"/>
      <c r="G973" s="18"/>
      <c r="H973" s="18"/>
      <c r="I973" s="18"/>
      <c r="J973" s="18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2"/>
      <c r="C974" s="2"/>
      <c r="D974" s="18"/>
      <c r="E974" s="18"/>
      <c r="F974" s="18"/>
      <c r="G974" s="18"/>
      <c r="H974" s="18"/>
      <c r="I974" s="18"/>
      <c r="J974" s="18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2"/>
      <c r="C975" s="2"/>
      <c r="D975" s="18"/>
      <c r="E975" s="18"/>
      <c r="F975" s="18"/>
      <c r="G975" s="18"/>
      <c r="H975" s="18"/>
      <c r="I975" s="18"/>
      <c r="J975" s="18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2"/>
      <c r="C976" s="2"/>
      <c r="D976" s="18"/>
      <c r="E976" s="18"/>
      <c r="F976" s="18"/>
      <c r="G976" s="18"/>
      <c r="H976" s="18"/>
      <c r="I976" s="18"/>
      <c r="J976" s="18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2"/>
      <c r="C977" s="2"/>
      <c r="D977" s="18"/>
      <c r="E977" s="18"/>
      <c r="F977" s="18"/>
      <c r="G977" s="18"/>
      <c r="H977" s="18"/>
      <c r="I977" s="18"/>
      <c r="J977" s="18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2"/>
      <c r="C978" s="2"/>
      <c r="D978" s="18"/>
      <c r="E978" s="18"/>
      <c r="F978" s="18"/>
      <c r="G978" s="18"/>
      <c r="H978" s="18"/>
      <c r="I978" s="18"/>
      <c r="J978" s="18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2"/>
      <c r="C979" s="2"/>
      <c r="D979" s="18"/>
      <c r="E979" s="18"/>
      <c r="F979" s="18"/>
      <c r="G979" s="18"/>
      <c r="H979" s="18"/>
      <c r="I979" s="18"/>
      <c r="J979" s="18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2"/>
      <c r="C980" s="2"/>
      <c r="D980" s="18"/>
      <c r="E980" s="18"/>
      <c r="F980" s="18"/>
      <c r="G980" s="18"/>
      <c r="H980" s="18"/>
      <c r="I980" s="18"/>
      <c r="J980" s="18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2"/>
      <c r="C981" s="2"/>
      <c r="D981" s="18"/>
      <c r="E981" s="18"/>
      <c r="F981" s="18"/>
      <c r="G981" s="18"/>
      <c r="H981" s="18"/>
      <c r="I981" s="18"/>
      <c r="J981" s="18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2"/>
      <c r="C982" s="2"/>
      <c r="D982" s="18"/>
      <c r="E982" s="18"/>
      <c r="F982" s="18"/>
      <c r="G982" s="18"/>
      <c r="H982" s="18"/>
      <c r="I982" s="18"/>
      <c r="J982" s="18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2"/>
      <c r="C983" s="2"/>
      <c r="D983" s="18"/>
      <c r="E983" s="18"/>
      <c r="F983" s="18"/>
      <c r="G983" s="18"/>
      <c r="H983" s="18"/>
      <c r="I983" s="18"/>
      <c r="J983" s="18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2"/>
      <c r="C984" s="2"/>
      <c r="D984" s="18"/>
      <c r="E984" s="18"/>
      <c r="F984" s="18"/>
      <c r="G984" s="18"/>
      <c r="H984" s="18"/>
      <c r="I984" s="18"/>
      <c r="J984" s="18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2"/>
      <c r="C985" s="2"/>
      <c r="D985" s="18"/>
      <c r="E985" s="18"/>
      <c r="F985" s="18"/>
      <c r="G985" s="18"/>
      <c r="H985" s="18"/>
      <c r="I985" s="18"/>
      <c r="J985" s="18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2"/>
      <c r="C986" s="2"/>
      <c r="D986" s="18"/>
      <c r="E986" s="18"/>
      <c r="F986" s="18"/>
      <c r="G986" s="18"/>
      <c r="H986" s="18"/>
      <c r="I986" s="18"/>
      <c r="J986" s="18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2"/>
      <c r="C987" s="2"/>
      <c r="D987" s="18"/>
      <c r="E987" s="18"/>
      <c r="F987" s="18"/>
      <c r="G987" s="18"/>
      <c r="H987" s="18"/>
      <c r="I987" s="18"/>
      <c r="J987" s="18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2"/>
      <c r="C988" s="2"/>
      <c r="D988" s="18"/>
      <c r="E988" s="18"/>
      <c r="F988" s="18"/>
      <c r="G988" s="18"/>
      <c r="H988" s="18"/>
      <c r="I988" s="18"/>
      <c r="J988" s="18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2"/>
      <c r="C989" s="2"/>
      <c r="D989" s="18"/>
      <c r="E989" s="18"/>
      <c r="F989" s="18"/>
      <c r="G989" s="18"/>
      <c r="H989" s="18"/>
      <c r="I989" s="18"/>
      <c r="J989" s="18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2"/>
      <c r="C990" s="2"/>
      <c r="D990" s="18"/>
      <c r="E990" s="18"/>
      <c r="F990" s="18"/>
      <c r="G990" s="18"/>
      <c r="H990" s="18"/>
      <c r="I990" s="18"/>
      <c r="J990" s="18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2"/>
      <c r="C991" s="2"/>
      <c r="D991" s="18"/>
      <c r="E991" s="18"/>
      <c r="F991" s="18"/>
      <c r="G991" s="18"/>
      <c r="H991" s="18"/>
      <c r="I991" s="18"/>
      <c r="J991" s="18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2"/>
      <c r="C992" s="2"/>
      <c r="D992" s="18"/>
      <c r="E992" s="18"/>
      <c r="F992" s="18"/>
      <c r="G992" s="18"/>
      <c r="H992" s="18"/>
      <c r="I992" s="18"/>
      <c r="J992" s="1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2"/>
      <c r="C993" s="2"/>
      <c r="D993" s="18"/>
      <c r="E993" s="18"/>
      <c r="F993" s="18"/>
      <c r="G993" s="18"/>
      <c r="H993" s="18"/>
      <c r="I993" s="18"/>
      <c r="J993" s="1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2"/>
      <c r="C994" s="2"/>
      <c r="D994" s="18"/>
      <c r="E994" s="18"/>
      <c r="F994" s="18"/>
      <c r="G994" s="18"/>
      <c r="H994" s="18"/>
      <c r="I994" s="18"/>
      <c r="J994" s="1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2"/>
      <c r="C995" s="2"/>
      <c r="D995" s="18"/>
      <c r="E995" s="18"/>
      <c r="F995" s="18"/>
      <c r="G995" s="18"/>
      <c r="H995" s="18"/>
      <c r="I995" s="18"/>
      <c r="J995" s="1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2"/>
      <c r="C996" s="2"/>
      <c r="D996" s="18"/>
      <c r="E996" s="18"/>
      <c r="F996" s="18"/>
      <c r="G996" s="18"/>
      <c r="H996" s="18"/>
      <c r="I996" s="18"/>
      <c r="J996" s="1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2"/>
      <c r="C997" s="2"/>
      <c r="D997" s="18"/>
      <c r="E997" s="18"/>
      <c r="F997" s="18"/>
      <c r="G997" s="18"/>
      <c r="H997" s="18"/>
      <c r="I997" s="18"/>
      <c r="J997" s="1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2"/>
      <c r="C998" s="2"/>
      <c r="D998" s="18"/>
      <c r="E998" s="18"/>
      <c r="F998" s="18"/>
      <c r="G998" s="18"/>
      <c r="H998" s="18"/>
      <c r="I998" s="18"/>
      <c r="J998" s="1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2"/>
      <c r="C999" s="2"/>
      <c r="D999" s="18"/>
      <c r="E999" s="18"/>
      <c r="F999" s="18"/>
      <c r="G999" s="18"/>
      <c r="H999" s="18"/>
      <c r="I999" s="18"/>
      <c r="J999" s="1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2"/>
      <c r="C1000" s="2"/>
      <c r="D1000" s="18"/>
      <c r="E1000" s="18"/>
      <c r="F1000" s="18"/>
      <c r="G1000" s="18"/>
      <c r="H1000" s="18"/>
      <c r="I1000" s="18"/>
      <c r="J1000" s="18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5">
    <mergeCell ref="M1:N1"/>
    <mergeCell ref="AA1:AA2"/>
    <mergeCell ref="O1:P1"/>
    <mergeCell ref="Q1:R1"/>
    <mergeCell ref="S1:T1"/>
    <mergeCell ref="U1:U2"/>
    <mergeCell ref="V1:Z1"/>
    <mergeCell ref="K1:L1"/>
    <mergeCell ref="C1:C2"/>
    <mergeCell ref="A130:C130"/>
    <mergeCell ref="A1:A2"/>
    <mergeCell ref="E1:F1"/>
    <mergeCell ref="G1:H1"/>
    <mergeCell ref="I1:J1"/>
    <mergeCell ref="B1:B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pane xSplit="3" topLeftCell="D1" activePane="topRight" state="frozen"/>
      <selection pane="topRight" activeCell="AA4" sqref="AA4"/>
    </sheetView>
  </sheetViews>
  <sheetFormatPr defaultColWidth="12.5703125" defaultRowHeight="15" customHeight="1"/>
  <cols>
    <col min="1" max="1" width="5.85546875" customWidth="1"/>
    <col min="2" max="2" width="15.140625" customWidth="1"/>
    <col min="3" max="3" width="6.5703125" customWidth="1"/>
    <col min="4" max="4" width="7.140625" bestFit="1" customWidth="1"/>
    <col min="5" max="5" width="8.140625" bestFit="1" customWidth="1"/>
    <col min="6" max="6" width="6.5703125" customWidth="1"/>
    <col min="7" max="7" width="8.140625" bestFit="1" customWidth="1"/>
    <col min="8" max="8" width="6.28515625" customWidth="1"/>
    <col min="9" max="9" width="6.5703125" customWidth="1"/>
    <col min="10" max="10" width="6.28515625" customWidth="1"/>
    <col min="11" max="11" width="6.140625" customWidth="1"/>
    <col min="12" max="12" width="5.28515625" customWidth="1"/>
    <col min="13" max="13" width="7.42578125" customWidth="1"/>
    <col min="14" max="14" width="5.28515625" customWidth="1"/>
    <col min="15" max="15" width="6.140625" customWidth="1"/>
    <col min="16" max="16" width="5.28515625" customWidth="1"/>
    <col min="17" max="17" width="6.140625" customWidth="1"/>
    <col min="18" max="18" width="5.28515625" customWidth="1"/>
    <col min="19" max="19" width="6.140625" customWidth="1"/>
    <col min="20" max="20" width="5.28515625" customWidth="1"/>
    <col min="21" max="21" width="10.5703125" customWidth="1"/>
    <col min="22" max="22" width="5.28515625" customWidth="1"/>
    <col min="23" max="23" width="6.85546875" customWidth="1"/>
    <col min="24" max="24" width="21.140625" customWidth="1"/>
    <col min="25" max="25" width="22.5703125" customWidth="1"/>
    <col min="26" max="26" width="13.28515625" customWidth="1"/>
    <col min="27" max="27" width="35.7109375" bestFit="1" customWidth="1"/>
    <col min="28" max="37" width="13.28515625" customWidth="1"/>
  </cols>
  <sheetData>
    <row r="1" spans="1:37" ht="30.75" customHeight="1">
      <c r="A1" s="93" t="s">
        <v>0</v>
      </c>
      <c r="B1" s="93" t="s">
        <v>1</v>
      </c>
      <c r="C1" s="93" t="s">
        <v>2</v>
      </c>
      <c r="D1" s="126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8" t="s">
        <v>9</v>
      </c>
      <c r="N1" s="96"/>
      <c r="O1" s="98" t="s">
        <v>12</v>
      </c>
      <c r="P1" s="96"/>
      <c r="Q1" s="98" t="s">
        <v>28</v>
      </c>
      <c r="R1" s="96"/>
      <c r="S1" s="98" t="s">
        <v>11</v>
      </c>
      <c r="T1" s="96"/>
      <c r="U1" s="98" t="s">
        <v>13</v>
      </c>
      <c r="V1" s="98" t="s">
        <v>15</v>
      </c>
      <c r="W1" s="96"/>
      <c r="X1" s="96"/>
      <c r="Y1" s="96"/>
      <c r="Z1" s="96"/>
      <c r="AA1" s="99" t="s">
        <v>16</v>
      </c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96"/>
      <c r="B2" s="96"/>
      <c r="C2" s="96"/>
      <c r="D2" s="127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102" t="s">
        <v>17</v>
      </c>
      <c r="T2" s="102" t="s">
        <v>18</v>
      </c>
      <c r="U2" s="96"/>
      <c r="V2" s="102" t="s">
        <v>18</v>
      </c>
      <c r="W2" s="102" t="s">
        <v>19</v>
      </c>
      <c r="X2" s="103" t="s">
        <v>20</v>
      </c>
      <c r="Y2" s="102" t="s">
        <v>21</v>
      </c>
      <c r="Z2" s="102" t="s">
        <v>22</v>
      </c>
      <c r="AA2" s="96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104" t="s">
        <v>1451</v>
      </c>
      <c r="B3" s="104" t="s">
        <v>1452</v>
      </c>
      <c r="C3" s="105">
        <v>90101</v>
      </c>
      <c r="D3" s="106">
        <v>2</v>
      </c>
      <c r="E3" s="107">
        <v>1187</v>
      </c>
      <c r="F3" s="107">
        <v>3</v>
      </c>
      <c r="G3" s="107">
        <v>920</v>
      </c>
      <c r="H3" s="107">
        <v>2</v>
      </c>
      <c r="I3" s="107"/>
      <c r="J3" s="107"/>
      <c r="K3" s="107"/>
      <c r="L3" s="107"/>
      <c r="M3" s="106"/>
      <c r="N3" s="106"/>
      <c r="O3" s="106"/>
      <c r="P3" s="106"/>
      <c r="Q3" s="106"/>
      <c r="R3" s="106"/>
      <c r="S3" s="106"/>
      <c r="T3" s="106"/>
      <c r="U3" s="107">
        <f t="shared" ref="U3:V3" si="0">SUM(E3+G3+I3+K3+M3+O3+Q3+S3)</f>
        <v>2107</v>
      </c>
      <c r="V3" s="107">
        <f t="shared" si="0"/>
        <v>5</v>
      </c>
      <c r="W3" s="106">
        <v>1</v>
      </c>
      <c r="X3" s="106" t="s">
        <v>30</v>
      </c>
      <c r="Y3" s="106" t="s">
        <v>30</v>
      </c>
      <c r="Z3" s="106" t="s">
        <v>29</v>
      </c>
      <c r="AA3" s="108" t="s">
        <v>31</v>
      </c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104" t="s">
        <v>1455</v>
      </c>
      <c r="B4" s="104" t="s">
        <v>1456</v>
      </c>
      <c r="C4" s="105">
        <v>90102</v>
      </c>
      <c r="D4" s="106">
        <v>2</v>
      </c>
      <c r="E4" s="107">
        <v>691</v>
      </c>
      <c r="F4" s="107">
        <v>2</v>
      </c>
      <c r="G4" s="107">
        <v>938</v>
      </c>
      <c r="H4" s="107">
        <v>3</v>
      </c>
      <c r="I4" s="107"/>
      <c r="J4" s="107"/>
      <c r="K4" s="107"/>
      <c r="L4" s="107"/>
      <c r="M4" s="106"/>
      <c r="N4" s="106"/>
      <c r="O4" s="106"/>
      <c r="P4" s="106"/>
      <c r="Q4" s="106"/>
      <c r="R4" s="106"/>
      <c r="S4" s="106"/>
      <c r="T4" s="106"/>
      <c r="U4" s="107">
        <f t="shared" ref="U4:V4" si="1">SUM(E4+G4+I4+K4+M4+O4+Q4+S4)</f>
        <v>1629</v>
      </c>
      <c r="V4" s="107">
        <f t="shared" si="1"/>
        <v>5</v>
      </c>
      <c r="W4" s="106">
        <v>1</v>
      </c>
      <c r="X4" s="106" t="s">
        <v>29</v>
      </c>
      <c r="Y4" s="106" t="s">
        <v>29</v>
      </c>
      <c r="Z4" s="106" t="s">
        <v>30</v>
      </c>
      <c r="AA4" s="108" t="s">
        <v>31</v>
      </c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104" t="s">
        <v>1459</v>
      </c>
      <c r="B5" s="104" t="s">
        <v>1460</v>
      </c>
      <c r="C5" s="105">
        <v>90103</v>
      </c>
      <c r="D5" s="106">
        <v>2</v>
      </c>
      <c r="E5" s="107">
        <v>466</v>
      </c>
      <c r="F5" s="107">
        <v>3</v>
      </c>
      <c r="G5" s="107">
        <v>350</v>
      </c>
      <c r="H5" s="107">
        <v>2</v>
      </c>
      <c r="I5" s="107"/>
      <c r="J5" s="107"/>
      <c r="K5" s="107"/>
      <c r="L5" s="107"/>
      <c r="M5" s="106"/>
      <c r="N5" s="106"/>
      <c r="O5" s="106"/>
      <c r="P5" s="106"/>
      <c r="Q5" s="106"/>
      <c r="R5" s="106"/>
      <c r="S5" s="106"/>
      <c r="T5" s="106"/>
      <c r="U5" s="107">
        <f t="shared" ref="U5:V5" si="2">SUM(E5+G5+I5+K5+M5+O5+Q5+S5)</f>
        <v>816</v>
      </c>
      <c r="V5" s="107">
        <f t="shared" si="2"/>
        <v>5</v>
      </c>
      <c r="W5" s="106">
        <v>0</v>
      </c>
      <c r="X5" s="106" t="s">
        <v>30</v>
      </c>
      <c r="Y5" s="106" t="s">
        <v>30</v>
      </c>
      <c r="Z5" s="106" t="s">
        <v>29</v>
      </c>
      <c r="AA5" s="108" t="s">
        <v>31</v>
      </c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104" t="s">
        <v>1462</v>
      </c>
      <c r="B6" s="104" t="s">
        <v>1463</v>
      </c>
      <c r="C6" s="105">
        <v>90104</v>
      </c>
      <c r="D6" s="106">
        <v>3</v>
      </c>
      <c r="E6" s="107">
        <v>1888</v>
      </c>
      <c r="F6" s="107">
        <v>4</v>
      </c>
      <c r="G6" s="107">
        <v>1269</v>
      </c>
      <c r="H6" s="107">
        <v>3</v>
      </c>
      <c r="I6" s="107">
        <v>219</v>
      </c>
      <c r="J6" s="107">
        <v>0</v>
      </c>
      <c r="K6" s="107"/>
      <c r="L6" s="107"/>
      <c r="M6" s="106"/>
      <c r="N6" s="106"/>
      <c r="O6" s="106"/>
      <c r="P6" s="106"/>
      <c r="Q6" s="106"/>
      <c r="R6" s="106"/>
      <c r="S6" s="106"/>
      <c r="T6" s="106"/>
      <c r="U6" s="107">
        <f t="shared" ref="U6:V6" si="3">SUM(E6+G6+I6+K6+M6+O6+Q6+S6)</f>
        <v>3376</v>
      </c>
      <c r="V6" s="107">
        <f t="shared" si="3"/>
        <v>7</v>
      </c>
      <c r="W6" s="106">
        <v>1</v>
      </c>
      <c r="X6" s="106" t="s">
        <v>30</v>
      </c>
      <c r="Y6" s="106" t="s">
        <v>30</v>
      </c>
      <c r="Z6" s="106" t="s">
        <v>29</v>
      </c>
      <c r="AA6" s="108" t="s">
        <v>31</v>
      </c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104" t="s">
        <v>1466</v>
      </c>
      <c r="B7" s="104" t="s">
        <v>1467</v>
      </c>
      <c r="C7" s="105">
        <v>90201</v>
      </c>
      <c r="D7" s="106">
        <v>2</v>
      </c>
      <c r="E7" s="107">
        <v>1215</v>
      </c>
      <c r="F7" s="107">
        <v>4</v>
      </c>
      <c r="G7" s="107">
        <v>513</v>
      </c>
      <c r="H7" s="107">
        <v>1</v>
      </c>
      <c r="I7" s="107"/>
      <c r="J7" s="107"/>
      <c r="K7" s="107"/>
      <c r="L7" s="107"/>
      <c r="M7" s="106"/>
      <c r="N7" s="106"/>
      <c r="O7" s="106"/>
      <c r="P7" s="106"/>
      <c r="Q7" s="106"/>
      <c r="R7" s="106"/>
      <c r="S7" s="106"/>
      <c r="T7" s="106"/>
      <c r="U7" s="107">
        <f t="shared" ref="U7:V7" si="4">SUM(E7+G7+I7+K7+M7+O7+Q7+S7)</f>
        <v>1728</v>
      </c>
      <c r="V7" s="107">
        <f t="shared" si="4"/>
        <v>5</v>
      </c>
      <c r="W7" s="106">
        <v>2</v>
      </c>
      <c r="X7" s="106" t="s">
        <v>30</v>
      </c>
      <c r="Y7" s="106" t="s">
        <v>30</v>
      </c>
      <c r="Z7" s="106" t="s">
        <v>29</v>
      </c>
      <c r="AA7" s="108" t="s">
        <v>31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104" t="s">
        <v>1470</v>
      </c>
      <c r="B8" s="104" t="s">
        <v>1471</v>
      </c>
      <c r="C8" s="105">
        <v>90202</v>
      </c>
      <c r="D8" s="106">
        <v>2</v>
      </c>
      <c r="E8" s="107">
        <v>527</v>
      </c>
      <c r="F8" s="107">
        <v>4</v>
      </c>
      <c r="G8" s="107">
        <v>129</v>
      </c>
      <c r="H8" s="107">
        <v>1</v>
      </c>
      <c r="I8" s="107"/>
      <c r="J8" s="107"/>
      <c r="K8" s="107"/>
      <c r="L8" s="107"/>
      <c r="M8" s="106"/>
      <c r="N8" s="106"/>
      <c r="O8" s="106"/>
      <c r="P8" s="106"/>
      <c r="Q8" s="106"/>
      <c r="R8" s="106"/>
      <c r="S8" s="106"/>
      <c r="T8" s="106"/>
      <c r="U8" s="107">
        <f t="shared" ref="U8:V8" si="5">SUM(E8+G8+I8+K8+M8+O8+Q8+S8)</f>
        <v>656</v>
      </c>
      <c r="V8" s="107">
        <f t="shared" si="5"/>
        <v>5</v>
      </c>
      <c r="W8" s="106">
        <v>1</v>
      </c>
      <c r="X8" s="106" t="s">
        <v>30</v>
      </c>
      <c r="Y8" s="106" t="s">
        <v>30</v>
      </c>
      <c r="Z8" s="106" t="s">
        <v>29</v>
      </c>
      <c r="AA8" s="108" t="s">
        <v>31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104" t="s">
        <v>1474</v>
      </c>
      <c r="B9" s="104" t="s">
        <v>1475</v>
      </c>
      <c r="C9" s="105">
        <v>90203</v>
      </c>
      <c r="D9" s="106">
        <v>2</v>
      </c>
      <c r="E9" s="107">
        <v>376</v>
      </c>
      <c r="F9" s="107">
        <v>3</v>
      </c>
      <c r="G9" s="107">
        <v>373</v>
      </c>
      <c r="H9" s="107">
        <v>2</v>
      </c>
      <c r="I9" s="107"/>
      <c r="J9" s="107"/>
      <c r="K9" s="107"/>
      <c r="L9" s="107"/>
      <c r="M9" s="106"/>
      <c r="N9" s="106"/>
      <c r="O9" s="106"/>
      <c r="P9" s="106"/>
      <c r="Q9" s="106"/>
      <c r="R9" s="106"/>
      <c r="S9" s="106"/>
      <c r="T9" s="106"/>
      <c r="U9" s="107">
        <f t="shared" ref="U9:V9" si="6">SUM(E9+G9+I9+K9+M9+O9+Q9+S9)</f>
        <v>749</v>
      </c>
      <c r="V9" s="107">
        <f t="shared" si="6"/>
        <v>5</v>
      </c>
      <c r="W9" s="106">
        <v>0</v>
      </c>
      <c r="X9" s="106" t="s">
        <v>30</v>
      </c>
      <c r="Y9" s="106" t="s">
        <v>30</v>
      </c>
      <c r="Z9" s="106" t="s">
        <v>29</v>
      </c>
      <c r="AA9" s="108" t="s">
        <v>31</v>
      </c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104" t="s">
        <v>1478</v>
      </c>
      <c r="B10" s="104" t="s">
        <v>1479</v>
      </c>
      <c r="C10" s="105">
        <v>90301</v>
      </c>
      <c r="D10" s="106">
        <v>2</v>
      </c>
      <c r="E10" s="107">
        <v>422</v>
      </c>
      <c r="F10" s="107">
        <v>3</v>
      </c>
      <c r="G10" s="107">
        <v>274</v>
      </c>
      <c r="H10" s="107">
        <v>2</v>
      </c>
      <c r="I10" s="107"/>
      <c r="J10" s="107"/>
      <c r="K10" s="107"/>
      <c r="L10" s="107"/>
      <c r="M10" s="106"/>
      <c r="N10" s="106"/>
      <c r="O10" s="106"/>
      <c r="P10" s="106"/>
      <c r="Q10" s="106"/>
      <c r="R10" s="106"/>
      <c r="S10" s="106"/>
      <c r="T10" s="106"/>
      <c r="U10" s="107">
        <f t="shared" ref="U10:V10" si="7">SUM(E10+G10+I10+K10+M10+O10+Q10+S10)</f>
        <v>696</v>
      </c>
      <c r="V10" s="107">
        <f t="shared" si="7"/>
        <v>5</v>
      </c>
      <c r="W10" s="106">
        <v>1</v>
      </c>
      <c r="X10" s="106" t="s">
        <v>30</v>
      </c>
      <c r="Y10" s="106" t="s">
        <v>30</v>
      </c>
      <c r="Z10" s="106" t="s">
        <v>29</v>
      </c>
      <c r="AA10" s="108" t="s">
        <v>31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104" t="s">
        <v>1482</v>
      </c>
      <c r="B11" s="104" t="s">
        <v>1483</v>
      </c>
      <c r="C11" s="105">
        <v>90302</v>
      </c>
      <c r="D11" s="106">
        <v>2</v>
      </c>
      <c r="E11" s="107">
        <v>794</v>
      </c>
      <c r="F11" s="107">
        <v>3</v>
      </c>
      <c r="G11" s="107">
        <v>451</v>
      </c>
      <c r="H11" s="107">
        <v>2</v>
      </c>
      <c r="I11" s="107"/>
      <c r="J11" s="107"/>
      <c r="K11" s="107"/>
      <c r="L11" s="107"/>
      <c r="M11" s="106"/>
      <c r="N11" s="106"/>
      <c r="O11" s="106"/>
      <c r="P11" s="106"/>
      <c r="Q11" s="106"/>
      <c r="R11" s="106"/>
      <c r="S11" s="106"/>
      <c r="T11" s="106"/>
      <c r="U11" s="107">
        <f t="shared" ref="U11:V11" si="8">SUM(E11+G11+I11+K11+M11+O11+Q11+S11)</f>
        <v>1245</v>
      </c>
      <c r="V11" s="107">
        <f t="shared" si="8"/>
        <v>5</v>
      </c>
      <c r="W11" s="106">
        <v>2</v>
      </c>
      <c r="X11" s="106" t="s">
        <v>30</v>
      </c>
      <c r="Y11" s="106" t="s">
        <v>30</v>
      </c>
      <c r="Z11" s="106" t="s">
        <v>29</v>
      </c>
      <c r="AA11" s="108" t="s">
        <v>31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104" t="s">
        <v>1486</v>
      </c>
      <c r="B12" s="104" t="s">
        <v>1487</v>
      </c>
      <c r="C12" s="105">
        <v>90303</v>
      </c>
      <c r="D12" s="106">
        <v>2</v>
      </c>
      <c r="E12" s="107">
        <v>431</v>
      </c>
      <c r="F12" s="107">
        <v>4</v>
      </c>
      <c r="G12" s="107">
        <v>90</v>
      </c>
      <c r="H12" s="107">
        <v>1</v>
      </c>
      <c r="I12" s="107"/>
      <c r="J12" s="107"/>
      <c r="K12" s="107"/>
      <c r="L12" s="107"/>
      <c r="M12" s="106"/>
      <c r="N12" s="106"/>
      <c r="O12" s="106"/>
      <c r="P12" s="106"/>
      <c r="Q12" s="106"/>
      <c r="R12" s="106"/>
      <c r="S12" s="106"/>
      <c r="T12" s="106"/>
      <c r="U12" s="107">
        <f t="shared" ref="U12:V12" si="9">SUM(E12+G12+I12+K12+M12+O12+Q12+S12)</f>
        <v>521</v>
      </c>
      <c r="V12" s="107">
        <f t="shared" si="9"/>
        <v>5</v>
      </c>
      <c r="W12" s="106">
        <v>1</v>
      </c>
      <c r="X12" s="106" t="s">
        <v>30</v>
      </c>
      <c r="Y12" s="106" t="s">
        <v>30</v>
      </c>
      <c r="Z12" s="106" t="s">
        <v>29</v>
      </c>
      <c r="AA12" s="108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104" t="s">
        <v>1490</v>
      </c>
      <c r="B13" s="104" t="s">
        <v>1491</v>
      </c>
      <c r="C13" s="105">
        <v>90304</v>
      </c>
      <c r="D13" s="106">
        <v>2</v>
      </c>
      <c r="E13" s="107">
        <v>939</v>
      </c>
      <c r="F13" s="107">
        <v>5</v>
      </c>
      <c r="G13" s="107">
        <v>176</v>
      </c>
      <c r="H13" s="107">
        <v>0</v>
      </c>
      <c r="I13" s="107"/>
      <c r="J13" s="107"/>
      <c r="K13" s="107"/>
      <c r="L13" s="107"/>
      <c r="M13" s="106"/>
      <c r="N13" s="106"/>
      <c r="O13" s="106"/>
      <c r="P13" s="106"/>
      <c r="Q13" s="106"/>
      <c r="R13" s="106"/>
      <c r="S13" s="106"/>
      <c r="T13" s="106"/>
      <c r="U13" s="107">
        <f t="shared" ref="U13:V13" si="10">SUM(E13+G13+I13+K13+M13+O13+Q13+S13)</f>
        <v>1115</v>
      </c>
      <c r="V13" s="107">
        <f t="shared" si="10"/>
        <v>5</v>
      </c>
      <c r="W13" s="106">
        <v>1</v>
      </c>
      <c r="X13" s="106" t="s">
        <v>30</v>
      </c>
      <c r="Y13" s="106" t="s">
        <v>30</v>
      </c>
      <c r="Z13" s="128" t="s">
        <v>30</v>
      </c>
      <c r="AA13" s="108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104" t="s">
        <v>1496</v>
      </c>
      <c r="B14" s="104" t="s">
        <v>1497</v>
      </c>
      <c r="C14" s="105">
        <v>90401</v>
      </c>
      <c r="D14" s="106">
        <v>3</v>
      </c>
      <c r="E14" s="107">
        <v>3413</v>
      </c>
      <c r="F14" s="107">
        <v>6</v>
      </c>
      <c r="G14" s="107">
        <v>2079</v>
      </c>
      <c r="H14" s="107">
        <v>3</v>
      </c>
      <c r="I14" s="107"/>
      <c r="J14" s="107"/>
      <c r="K14" s="107">
        <v>125</v>
      </c>
      <c r="L14" s="107">
        <v>0</v>
      </c>
      <c r="M14" s="106"/>
      <c r="N14" s="106"/>
      <c r="O14" s="106"/>
      <c r="P14" s="106"/>
      <c r="Q14" s="106"/>
      <c r="R14" s="106"/>
      <c r="S14" s="106"/>
      <c r="T14" s="106"/>
      <c r="U14" s="107">
        <f t="shared" ref="U14:V14" si="11">SUM(E14+G14+I14+K14+M14+O14+Q14+S14)</f>
        <v>5617</v>
      </c>
      <c r="V14" s="107">
        <f t="shared" si="11"/>
        <v>9</v>
      </c>
      <c r="W14" s="106">
        <v>4</v>
      </c>
      <c r="X14" s="106" t="s">
        <v>30</v>
      </c>
      <c r="Y14" s="106" t="s">
        <v>30</v>
      </c>
      <c r="Z14" s="106" t="s">
        <v>29</v>
      </c>
      <c r="AA14" s="108" t="s">
        <v>31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104" t="s">
        <v>1500</v>
      </c>
      <c r="B15" s="104" t="s">
        <v>1235</v>
      </c>
      <c r="C15" s="105">
        <v>90402</v>
      </c>
      <c r="D15" s="106">
        <v>2</v>
      </c>
      <c r="E15" s="107">
        <v>4123</v>
      </c>
      <c r="F15" s="107">
        <v>7</v>
      </c>
      <c r="G15" s="107">
        <v>2489</v>
      </c>
      <c r="H15" s="107">
        <v>4</v>
      </c>
      <c r="I15" s="107"/>
      <c r="J15" s="107"/>
      <c r="K15" s="107"/>
      <c r="L15" s="107"/>
      <c r="M15" s="106"/>
      <c r="N15" s="106"/>
      <c r="O15" s="106"/>
      <c r="P15" s="106"/>
      <c r="Q15" s="106"/>
      <c r="R15" s="106"/>
      <c r="S15" s="106"/>
      <c r="T15" s="106"/>
      <c r="U15" s="107">
        <f t="shared" ref="U15:V15" si="12">SUM(E15+G15+I15+K15+M15+O15+Q15+S15)</f>
        <v>6612</v>
      </c>
      <c r="V15" s="107">
        <f t="shared" si="12"/>
        <v>11</v>
      </c>
      <c r="W15" s="106">
        <v>4</v>
      </c>
      <c r="X15" s="106" t="s">
        <v>30</v>
      </c>
      <c r="Y15" s="106" t="s">
        <v>30</v>
      </c>
      <c r="Z15" s="106" t="s">
        <v>29</v>
      </c>
      <c r="AA15" s="108" t="s">
        <v>31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104" t="s">
        <v>1501</v>
      </c>
      <c r="B16" s="104" t="s">
        <v>1502</v>
      </c>
      <c r="C16" s="105">
        <v>90403</v>
      </c>
      <c r="D16" s="106">
        <v>2</v>
      </c>
      <c r="E16" s="107">
        <v>994</v>
      </c>
      <c r="F16" s="107">
        <v>3</v>
      </c>
      <c r="G16" s="107">
        <v>552</v>
      </c>
      <c r="H16" s="107">
        <v>2</v>
      </c>
      <c r="I16" s="107"/>
      <c r="J16" s="107"/>
      <c r="K16" s="107"/>
      <c r="L16" s="107"/>
      <c r="M16" s="106"/>
      <c r="N16" s="106"/>
      <c r="O16" s="106"/>
      <c r="P16" s="106"/>
      <c r="Q16" s="106"/>
      <c r="R16" s="106"/>
      <c r="S16" s="106"/>
      <c r="T16" s="106"/>
      <c r="U16" s="107">
        <f t="shared" ref="U16:V16" si="13">SUM(E16+G16+I16+K16+M16+O16+Q16+S16)</f>
        <v>1546</v>
      </c>
      <c r="V16" s="107">
        <f t="shared" si="13"/>
        <v>5</v>
      </c>
      <c r="W16" s="106">
        <v>0</v>
      </c>
      <c r="X16" s="106" t="s">
        <v>30</v>
      </c>
      <c r="Y16" s="106" t="s">
        <v>30</v>
      </c>
      <c r="Z16" s="106" t="s">
        <v>29</v>
      </c>
      <c r="AA16" s="108" t="s">
        <v>31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104" t="s">
        <v>1505</v>
      </c>
      <c r="B17" s="104" t="s">
        <v>1506</v>
      </c>
      <c r="C17" s="105">
        <v>90501</v>
      </c>
      <c r="D17" s="106">
        <v>4</v>
      </c>
      <c r="E17" s="107">
        <v>3094</v>
      </c>
      <c r="F17" s="107">
        <v>5</v>
      </c>
      <c r="G17" s="107">
        <v>2659</v>
      </c>
      <c r="H17" s="107">
        <v>4</v>
      </c>
      <c r="I17" s="107">
        <v>141</v>
      </c>
      <c r="J17" s="107">
        <v>0</v>
      </c>
      <c r="K17" s="107"/>
      <c r="L17" s="107"/>
      <c r="M17" s="107">
        <v>221</v>
      </c>
      <c r="N17" s="107">
        <v>0</v>
      </c>
      <c r="O17" s="106"/>
      <c r="P17" s="106"/>
      <c r="Q17" s="106"/>
      <c r="R17" s="106"/>
      <c r="S17" s="106"/>
      <c r="T17" s="106"/>
      <c r="U17" s="107">
        <f t="shared" ref="U17:V17" si="14">SUM(E17+G17+I17+K17+M17+O17+Q17+S17)</f>
        <v>6115</v>
      </c>
      <c r="V17" s="107">
        <f t="shared" si="14"/>
        <v>9</v>
      </c>
      <c r="W17" s="106">
        <v>1</v>
      </c>
      <c r="X17" s="106" t="s">
        <v>30</v>
      </c>
      <c r="Y17" s="106" t="s">
        <v>30</v>
      </c>
      <c r="Z17" s="106" t="s">
        <v>29</v>
      </c>
      <c r="AA17" s="108" t="s">
        <v>31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104" t="s">
        <v>1509</v>
      </c>
      <c r="B18" s="104" t="s">
        <v>1510</v>
      </c>
      <c r="C18" s="105">
        <v>90502</v>
      </c>
      <c r="D18" s="106">
        <v>2</v>
      </c>
      <c r="E18" s="107">
        <v>485</v>
      </c>
      <c r="F18" s="107">
        <v>4</v>
      </c>
      <c r="G18" s="107">
        <v>194</v>
      </c>
      <c r="H18" s="107">
        <v>1</v>
      </c>
      <c r="I18" s="107"/>
      <c r="J18" s="107"/>
      <c r="K18" s="107"/>
      <c r="L18" s="107"/>
      <c r="M18" s="106"/>
      <c r="N18" s="106"/>
      <c r="O18" s="106"/>
      <c r="P18" s="106"/>
      <c r="Q18" s="106"/>
      <c r="R18" s="106"/>
      <c r="S18" s="106"/>
      <c r="T18" s="106"/>
      <c r="U18" s="107">
        <f t="shared" ref="U18:V18" si="15">SUM(E18+G18+I18+K18+M18+O18+Q18+S18)</f>
        <v>679</v>
      </c>
      <c r="V18" s="107">
        <f t="shared" si="15"/>
        <v>5</v>
      </c>
      <c r="W18" s="106">
        <v>1</v>
      </c>
      <c r="X18" s="106" t="s">
        <v>30</v>
      </c>
      <c r="Y18" s="106" t="s">
        <v>30</v>
      </c>
      <c r="Z18" s="106" t="s">
        <v>29</v>
      </c>
      <c r="AA18" s="108" t="s">
        <v>31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104" t="s">
        <v>1513</v>
      </c>
      <c r="B19" s="104" t="s">
        <v>1514</v>
      </c>
      <c r="C19" s="105">
        <v>90503</v>
      </c>
      <c r="D19" s="106">
        <v>3</v>
      </c>
      <c r="E19" s="107">
        <v>451</v>
      </c>
      <c r="F19" s="107">
        <v>5</v>
      </c>
      <c r="G19" s="107">
        <v>88</v>
      </c>
      <c r="H19" s="107">
        <v>0</v>
      </c>
      <c r="I19" s="107"/>
      <c r="J19" s="107"/>
      <c r="K19" s="107"/>
      <c r="L19" s="107"/>
      <c r="M19" s="106">
        <v>12</v>
      </c>
      <c r="N19" s="106">
        <v>0</v>
      </c>
      <c r="O19" s="106"/>
      <c r="P19" s="106"/>
      <c r="Q19" s="106"/>
      <c r="R19" s="106"/>
      <c r="S19" s="106"/>
      <c r="T19" s="106"/>
      <c r="U19" s="107">
        <f t="shared" ref="U19:V19" si="16">SUM(E19+G19+I19+K19+M19+O19+Q19+S19)</f>
        <v>551</v>
      </c>
      <c r="V19" s="107">
        <f t="shared" si="16"/>
        <v>5</v>
      </c>
      <c r="W19" s="106">
        <v>2</v>
      </c>
      <c r="X19" s="106" t="s">
        <v>30</v>
      </c>
      <c r="Y19" s="106" t="s">
        <v>30</v>
      </c>
      <c r="Z19" s="128" t="s">
        <v>30</v>
      </c>
      <c r="AA19" s="108" t="s">
        <v>31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104" t="s">
        <v>1517</v>
      </c>
      <c r="B20" s="104" t="s">
        <v>1518</v>
      </c>
      <c r="C20" s="105">
        <v>90601</v>
      </c>
      <c r="D20" s="106">
        <v>2</v>
      </c>
      <c r="E20" s="107">
        <v>1815</v>
      </c>
      <c r="F20" s="107">
        <v>3</v>
      </c>
      <c r="G20" s="107">
        <v>916</v>
      </c>
      <c r="H20" s="107">
        <v>2</v>
      </c>
      <c r="I20" s="107"/>
      <c r="J20" s="107"/>
      <c r="K20" s="107"/>
      <c r="L20" s="107"/>
      <c r="M20" s="106"/>
      <c r="N20" s="106"/>
      <c r="O20" s="106"/>
      <c r="P20" s="106"/>
      <c r="Q20" s="106"/>
      <c r="R20" s="106"/>
      <c r="S20" s="106"/>
      <c r="T20" s="106"/>
      <c r="U20" s="107">
        <f t="shared" ref="U20:V20" si="17">SUM(E20+G20+I20+K20+M20+O20+Q20+S20)</f>
        <v>2731</v>
      </c>
      <c r="V20" s="107">
        <f t="shared" si="17"/>
        <v>5</v>
      </c>
      <c r="W20" s="106">
        <v>0</v>
      </c>
      <c r="X20" s="106" t="s">
        <v>30</v>
      </c>
      <c r="Y20" s="106" t="s">
        <v>30</v>
      </c>
      <c r="Z20" s="106" t="s">
        <v>29</v>
      </c>
      <c r="AA20" s="108" t="s">
        <v>31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104" t="s">
        <v>1521</v>
      </c>
      <c r="B21" s="104" t="s">
        <v>1522</v>
      </c>
      <c r="C21" s="105">
        <v>90602</v>
      </c>
      <c r="D21" s="106">
        <v>3</v>
      </c>
      <c r="E21" s="107">
        <v>535</v>
      </c>
      <c r="F21" s="107">
        <v>2</v>
      </c>
      <c r="G21" s="107">
        <v>609</v>
      </c>
      <c r="H21" s="107">
        <v>3</v>
      </c>
      <c r="I21" s="107"/>
      <c r="J21" s="107"/>
      <c r="K21" s="107">
        <v>51</v>
      </c>
      <c r="L21" s="107">
        <v>0</v>
      </c>
      <c r="M21" s="106"/>
      <c r="N21" s="106"/>
      <c r="O21" s="106"/>
      <c r="P21" s="106"/>
      <c r="Q21" s="106"/>
      <c r="R21" s="106"/>
      <c r="S21" s="106"/>
      <c r="T21" s="106"/>
      <c r="U21" s="107">
        <f t="shared" ref="U21:V21" si="18">SUM(E21+G21+I21+K21+M21+O21+Q21+S21)</f>
        <v>1195</v>
      </c>
      <c r="V21" s="107">
        <f t="shared" si="18"/>
        <v>5</v>
      </c>
      <c r="W21" s="106">
        <v>1</v>
      </c>
      <c r="X21" s="106" t="s">
        <v>29</v>
      </c>
      <c r="Y21" s="106" t="s">
        <v>29</v>
      </c>
      <c r="Z21" s="106" t="s">
        <v>30</v>
      </c>
      <c r="AA21" s="108" t="s">
        <v>31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104" t="s">
        <v>1525</v>
      </c>
      <c r="B22" s="104" t="s">
        <v>1526</v>
      </c>
      <c r="C22" s="105">
        <v>90603</v>
      </c>
      <c r="D22" s="106">
        <v>2</v>
      </c>
      <c r="E22" s="107">
        <v>817</v>
      </c>
      <c r="F22" s="107">
        <v>3</v>
      </c>
      <c r="G22" s="107">
        <v>731</v>
      </c>
      <c r="H22" s="107">
        <v>2</v>
      </c>
      <c r="I22" s="107"/>
      <c r="J22" s="107"/>
      <c r="K22" s="107"/>
      <c r="L22" s="107"/>
      <c r="M22" s="106"/>
      <c r="N22" s="106"/>
      <c r="O22" s="106"/>
      <c r="P22" s="106"/>
      <c r="Q22" s="106"/>
      <c r="R22" s="106"/>
      <c r="S22" s="106"/>
      <c r="T22" s="106"/>
      <c r="U22" s="107">
        <f t="shared" ref="U22:V22" si="19">SUM(E22+G22+I22+K22+M22+O22+Q22+S22)</f>
        <v>1548</v>
      </c>
      <c r="V22" s="107">
        <f t="shared" si="19"/>
        <v>5</v>
      </c>
      <c r="W22" s="106">
        <v>1</v>
      </c>
      <c r="X22" s="106" t="s">
        <v>30</v>
      </c>
      <c r="Y22" s="106" t="s">
        <v>30</v>
      </c>
      <c r="Z22" s="106" t="s">
        <v>29</v>
      </c>
      <c r="AA22" s="108" t="s">
        <v>31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104" t="s">
        <v>1529</v>
      </c>
      <c r="B23" s="104" t="s">
        <v>1530</v>
      </c>
      <c r="C23" s="105">
        <v>90604</v>
      </c>
      <c r="D23" s="106">
        <v>2</v>
      </c>
      <c r="E23" s="107">
        <v>1190</v>
      </c>
      <c r="F23" s="107">
        <v>3</v>
      </c>
      <c r="G23" s="107">
        <v>735</v>
      </c>
      <c r="H23" s="107">
        <v>2</v>
      </c>
      <c r="I23" s="107"/>
      <c r="J23" s="107"/>
      <c r="K23" s="107"/>
      <c r="L23" s="107"/>
      <c r="M23" s="106"/>
      <c r="N23" s="106"/>
      <c r="O23" s="106"/>
      <c r="P23" s="106"/>
      <c r="Q23" s="106"/>
      <c r="R23" s="106"/>
      <c r="S23" s="106"/>
      <c r="T23" s="106"/>
      <c r="U23" s="107">
        <f t="shared" ref="U23:V23" si="20">SUM(E23+G23+I23+K23+M23+O23+Q23+S23)</f>
        <v>1925</v>
      </c>
      <c r="V23" s="107">
        <f t="shared" si="20"/>
        <v>5</v>
      </c>
      <c r="W23" s="106">
        <v>1</v>
      </c>
      <c r="X23" s="106" t="s">
        <v>30</v>
      </c>
      <c r="Y23" s="106" t="s">
        <v>30</v>
      </c>
      <c r="Z23" s="106" t="s">
        <v>29</v>
      </c>
      <c r="AA23" s="108" t="s">
        <v>31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104" t="s">
        <v>1531</v>
      </c>
      <c r="B24" s="104" t="s">
        <v>1532</v>
      </c>
      <c r="C24" s="105">
        <v>90605</v>
      </c>
      <c r="D24" s="106">
        <v>2</v>
      </c>
      <c r="E24" s="107">
        <v>1356</v>
      </c>
      <c r="F24" s="107">
        <v>3</v>
      </c>
      <c r="G24" s="107">
        <v>1037</v>
      </c>
      <c r="H24" s="107">
        <v>2</v>
      </c>
      <c r="I24" s="107"/>
      <c r="J24" s="107"/>
      <c r="K24" s="107"/>
      <c r="L24" s="107"/>
      <c r="M24" s="106"/>
      <c r="N24" s="106"/>
      <c r="O24" s="106"/>
      <c r="P24" s="106"/>
      <c r="Q24" s="106"/>
      <c r="R24" s="106"/>
      <c r="S24" s="106"/>
      <c r="T24" s="106"/>
      <c r="U24" s="107">
        <f t="shared" ref="U24:V24" si="21">SUM(E24+G24+I24+K24+M24+O24+Q24+S24)</f>
        <v>2393</v>
      </c>
      <c r="V24" s="107">
        <f t="shared" si="21"/>
        <v>5</v>
      </c>
      <c r="W24" s="106">
        <v>0</v>
      </c>
      <c r="X24" s="106" t="s">
        <v>30</v>
      </c>
      <c r="Y24" s="106" t="s">
        <v>30</v>
      </c>
      <c r="Z24" s="106" t="s">
        <v>29</v>
      </c>
      <c r="AA24" s="108" t="s">
        <v>31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104" t="s">
        <v>1534</v>
      </c>
      <c r="B25" s="104" t="s">
        <v>1535</v>
      </c>
      <c r="C25" s="105">
        <v>90606</v>
      </c>
      <c r="D25" s="106">
        <v>3</v>
      </c>
      <c r="E25" s="107">
        <v>2213</v>
      </c>
      <c r="F25" s="107">
        <v>5</v>
      </c>
      <c r="G25" s="107">
        <v>2352</v>
      </c>
      <c r="H25" s="107">
        <v>6</v>
      </c>
      <c r="I25" s="107"/>
      <c r="J25" s="107"/>
      <c r="K25" s="107">
        <v>313</v>
      </c>
      <c r="L25" s="107">
        <v>0</v>
      </c>
      <c r="M25" s="106"/>
      <c r="N25" s="106"/>
      <c r="O25" s="106"/>
      <c r="P25" s="106"/>
      <c r="Q25" s="106"/>
      <c r="R25" s="106"/>
      <c r="S25" s="106"/>
      <c r="T25" s="106"/>
      <c r="U25" s="107">
        <f t="shared" ref="U25:V25" si="22">SUM(E25+G25+I25+K25+M25+O25+Q25+S25)</f>
        <v>4878</v>
      </c>
      <c r="V25" s="107">
        <f t="shared" si="22"/>
        <v>11</v>
      </c>
      <c r="W25" s="106">
        <v>2</v>
      </c>
      <c r="X25" s="106" t="s">
        <v>29</v>
      </c>
      <c r="Y25" s="106" t="s">
        <v>29</v>
      </c>
      <c r="Z25" s="106" t="s">
        <v>30</v>
      </c>
      <c r="AA25" s="108" t="s">
        <v>31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104" t="s">
        <v>1538</v>
      </c>
      <c r="B26" s="104" t="s">
        <v>1539</v>
      </c>
      <c r="C26" s="105">
        <v>90705</v>
      </c>
      <c r="D26" s="106">
        <v>2</v>
      </c>
      <c r="E26" s="107">
        <v>931</v>
      </c>
      <c r="F26" s="107">
        <v>5</v>
      </c>
      <c r="G26" s="107">
        <v>162</v>
      </c>
      <c r="H26" s="107">
        <v>0</v>
      </c>
      <c r="I26" s="107"/>
      <c r="J26" s="107"/>
      <c r="K26" s="107"/>
      <c r="L26" s="107"/>
      <c r="M26" s="106"/>
      <c r="N26" s="106"/>
      <c r="O26" s="106"/>
      <c r="P26" s="106"/>
      <c r="Q26" s="106"/>
      <c r="R26" s="106"/>
      <c r="S26" s="106"/>
      <c r="T26" s="106"/>
      <c r="U26" s="107">
        <f t="shared" ref="U26:V26" si="23">SUM(E26+G26+I26+K26+M26+O26+Q26+S26)</f>
        <v>1093</v>
      </c>
      <c r="V26" s="107">
        <f t="shared" si="23"/>
        <v>5</v>
      </c>
      <c r="W26" s="106">
        <v>1</v>
      </c>
      <c r="X26" s="106" t="s">
        <v>30</v>
      </c>
      <c r="Y26" s="106" t="s">
        <v>30</v>
      </c>
      <c r="Z26" s="128" t="s">
        <v>30</v>
      </c>
      <c r="AA26" s="108" t="s">
        <v>31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104" t="s">
        <v>1541</v>
      </c>
      <c r="B27" s="104" t="s">
        <v>1095</v>
      </c>
      <c r="C27" s="105">
        <v>90702</v>
      </c>
      <c r="D27" s="106">
        <v>2</v>
      </c>
      <c r="E27" s="107">
        <v>276</v>
      </c>
      <c r="F27" s="107">
        <v>4</v>
      </c>
      <c r="G27" s="107">
        <v>79</v>
      </c>
      <c r="H27" s="107">
        <v>1</v>
      </c>
      <c r="I27" s="107"/>
      <c r="J27" s="107"/>
      <c r="K27" s="107"/>
      <c r="L27" s="107"/>
      <c r="M27" s="106"/>
      <c r="N27" s="106"/>
      <c r="O27" s="106"/>
      <c r="P27" s="106"/>
      <c r="Q27" s="106"/>
      <c r="R27" s="106"/>
      <c r="S27" s="106"/>
      <c r="T27" s="106"/>
      <c r="U27" s="107">
        <f t="shared" ref="U27:V27" si="24">SUM(E27+G27+I27+K27+M27+O27+Q27+S27)</f>
        <v>355</v>
      </c>
      <c r="V27" s="107">
        <f t="shared" si="24"/>
        <v>5</v>
      </c>
      <c r="W27" s="106">
        <v>2</v>
      </c>
      <c r="X27" s="106" t="s">
        <v>30</v>
      </c>
      <c r="Y27" s="106" t="s">
        <v>30</v>
      </c>
      <c r="Z27" s="106" t="s">
        <v>29</v>
      </c>
      <c r="AA27" s="108" t="s">
        <v>31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104" t="s">
        <v>1544</v>
      </c>
      <c r="B28" s="104" t="s">
        <v>1545</v>
      </c>
      <c r="C28" s="105">
        <v>90703</v>
      </c>
      <c r="D28" s="106">
        <v>2</v>
      </c>
      <c r="E28" s="107">
        <v>149</v>
      </c>
      <c r="F28" s="107">
        <v>4</v>
      </c>
      <c r="G28" s="107">
        <v>51</v>
      </c>
      <c r="H28" s="107">
        <v>1</v>
      </c>
      <c r="I28" s="107"/>
      <c r="J28" s="107"/>
      <c r="K28" s="107"/>
      <c r="L28" s="107"/>
      <c r="M28" s="106"/>
      <c r="N28" s="106"/>
      <c r="O28" s="106"/>
      <c r="P28" s="106"/>
      <c r="Q28" s="106"/>
      <c r="R28" s="106"/>
      <c r="S28" s="106"/>
      <c r="T28" s="106"/>
      <c r="U28" s="107">
        <f t="shared" ref="U28:V28" si="25">SUM(E28+G28+I28+K28+M28+O28+Q28+S28)</f>
        <v>200</v>
      </c>
      <c r="V28" s="107">
        <f t="shared" si="25"/>
        <v>5</v>
      </c>
      <c r="W28" s="106">
        <v>1</v>
      </c>
      <c r="X28" s="106" t="s">
        <v>30</v>
      </c>
      <c r="Y28" s="106" t="s">
        <v>30</v>
      </c>
      <c r="Z28" s="106" t="s">
        <v>29</v>
      </c>
      <c r="AA28" s="108" t="s">
        <v>31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104" t="s">
        <v>1548</v>
      </c>
      <c r="B29" s="104" t="s">
        <v>1549</v>
      </c>
      <c r="C29" s="105">
        <v>90706</v>
      </c>
      <c r="D29" s="106">
        <v>2</v>
      </c>
      <c r="E29" s="107">
        <v>266</v>
      </c>
      <c r="F29" s="107">
        <v>5</v>
      </c>
      <c r="G29" s="107">
        <v>18</v>
      </c>
      <c r="H29" s="107">
        <v>0</v>
      </c>
      <c r="I29" s="107"/>
      <c r="J29" s="107"/>
      <c r="K29" s="107"/>
      <c r="L29" s="107"/>
      <c r="M29" s="106"/>
      <c r="N29" s="106"/>
      <c r="O29" s="106"/>
      <c r="P29" s="106"/>
      <c r="Q29" s="106"/>
      <c r="R29" s="106"/>
      <c r="S29" s="106"/>
      <c r="T29" s="106"/>
      <c r="U29" s="107">
        <f t="shared" ref="U29:V29" si="26">SUM(E29+G29+I29+K29+M29+O29+Q29+S29)</f>
        <v>284</v>
      </c>
      <c r="V29" s="107">
        <f t="shared" si="26"/>
        <v>5</v>
      </c>
      <c r="W29" s="106">
        <v>1</v>
      </c>
      <c r="X29" s="106" t="s">
        <v>30</v>
      </c>
      <c r="Y29" s="106" t="s">
        <v>30</v>
      </c>
      <c r="Z29" s="128" t="s">
        <v>30</v>
      </c>
      <c r="AA29" s="108" t="s">
        <v>31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104" t="s">
        <v>1550</v>
      </c>
      <c r="B30" s="104" t="s">
        <v>1551</v>
      </c>
      <c r="C30" s="105">
        <v>90704</v>
      </c>
      <c r="D30" s="106">
        <v>2</v>
      </c>
      <c r="E30" s="107">
        <v>393</v>
      </c>
      <c r="F30" s="107">
        <v>3</v>
      </c>
      <c r="G30" s="107">
        <v>302</v>
      </c>
      <c r="H30" s="107">
        <v>2</v>
      </c>
      <c r="I30" s="107"/>
      <c r="J30" s="107"/>
      <c r="K30" s="107"/>
      <c r="L30" s="107"/>
      <c r="M30" s="106"/>
      <c r="N30" s="106"/>
      <c r="O30" s="106"/>
      <c r="P30" s="106"/>
      <c r="Q30" s="106"/>
      <c r="R30" s="106"/>
      <c r="S30" s="106"/>
      <c r="T30" s="106"/>
      <c r="U30" s="107">
        <f t="shared" ref="U30:V30" si="27">SUM(E30+G30+I30+K30+M30+O30+Q30+S30)</f>
        <v>695</v>
      </c>
      <c r="V30" s="107">
        <f t="shared" si="27"/>
        <v>5</v>
      </c>
      <c r="W30" s="106">
        <v>0</v>
      </c>
      <c r="X30" s="106" t="s">
        <v>30</v>
      </c>
      <c r="Y30" s="106" t="s">
        <v>30</v>
      </c>
      <c r="Z30" s="106" t="s">
        <v>29</v>
      </c>
      <c r="AA30" s="108" t="s">
        <v>31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104" t="s">
        <v>1554</v>
      </c>
      <c r="B31" s="104" t="s">
        <v>1555</v>
      </c>
      <c r="C31" s="105">
        <v>90701</v>
      </c>
      <c r="D31" s="106">
        <v>2</v>
      </c>
      <c r="E31" s="107">
        <v>322</v>
      </c>
      <c r="F31" s="107">
        <v>4</v>
      </c>
      <c r="G31" s="107">
        <v>92</v>
      </c>
      <c r="H31" s="107">
        <v>1</v>
      </c>
      <c r="I31" s="107"/>
      <c r="J31" s="107"/>
      <c r="K31" s="107"/>
      <c r="L31" s="107"/>
      <c r="M31" s="106"/>
      <c r="N31" s="106"/>
      <c r="O31" s="106"/>
      <c r="P31" s="106"/>
      <c r="Q31" s="106"/>
      <c r="R31" s="106"/>
      <c r="S31" s="106"/>
      <c r="T31" s="106"/>
      <c r="U31" s="107">
        <f t="shared" ref="U31:V31" si="28">SUM(E31+G31+I31+K31+M31+O31+Q31+S31)</f>
        <v>414</v>
      </c>
      <c r="V31" s="107">
        <f t="shared" si="28"/>
        <v>5</v>
      </c>
      <c r="W31" s="106">
        <v>1</v>
      </c>
      <c r="X31" s="106" t="s">
        <v>30</v>
      </c>
      <c r="Y31" s="106" t="s">
        <v>30</v>
      </c>
      <c r="Z31" s="106" t="s">
        <v>29</v>
      </c>
      <c r="AA31" s="108" t="s">
        <v>31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116" t="s">
        <v>553</v>
      </c>
      <c r="B32" s="89"/>
      <c r="C32" s="87"/>
      <c r="D32" s="40"/>
      <c r="E32" s="39">
        <f t="shared" ref="E32:W32" si="29">SUM(E3:E31)</f>
        <v>31759</v>
      </c>
      <c r="F32" s="39">
        <f t="shared" si="29"/>
        <v>112</v>
      </c>
      <c r="G32" s="39">
        <f t="shared" si="29"/>
        <v>20628</v>
      </c>
      <c r="H32" s="39">
        <f t="shared" si="29"/>
        <v>55</v>
      </c>
      <c r="I32" s="39">
        <f t="shared" si="29"/>
        <v>360</v>
      </c>
      <c r="J32" s="39">
        <f t="shared" si="29"/>
        <v>0</v>
      </c>
      <c r="K32" s="39">
        <f t="shared" si="29"/>
        <v>489</v>
      </c>
      <c r="L32" s="39">
        <f t="shared" si="29"/>
        <v>0</v>
      </c>
      <c r="M32" s="39">
        <f t="shared" si="29"/>
        <v>233</v>
      </c>
      <c r="N32" s="39">
        <f t="shared" si="29"/>
        <v>0</v>
      </c>
      <c r="O32" s="39">
        <f t="shared" si="29"/>
        <v>0</v>
      </c>
      <c r="P32" s="39">
        <f t="shared" si="29"/>
        <v>0</v>
      </c>
      <c r="Q32" s="39">
        <f t="shared" si="29"/>
        <v>0</v>
      </c>
      <c r="R32" s="39">
        <f t="shared" si="29"/>
        <v>0</v>
      </c>
      <c r="S32" s="39">
        <f t="shared" si="29"/>
        <v>0</v>
      </c>
      <c r="T32" s="39">
        <f t="shared" si="29"/>
        <v>0</v>
      </c>
      <c r="U32" s="39">
        <f t="shared" si="29"/>
        <v>53469</v>
      </c>
      <c r="V32" s="39">
        <f t="shared" si="29"/>
        <v>167</v>
      </c>
      <c r="W32" s="39">
        <f t="shared" si="29"/>
        <v>34</v>
      </c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>
      <c r="A33" s="3"/>
      <c r="B33" s="3"/>
      <c r="C33" s="3"/>
      <c r="D33" s="3"/>
      <c r="E33" s="18"/>
      <c r="F33" s="18"/>
      <c r="G33" s="18"/>
      <c r="H33" s="18"/>
      <c r="I33" s="18"/>
      <c r="J33" s="18"/>
      <c r="K33" s="18"/>
      <c r="L33" s="18"/>
      <c r="M33" s="2"/>
      <c r="N33" s="2"/>
      <c r="O33" s="2"/>
      <c r="P33" s="2"/>
      <c r="Q33" s="2"/>
      <c r="R33" s="2"/>
      <c r="S33" s="2"/>
      <c r="T33" s="2"/>
      <c r="U33" s="28" t="s">
        <v>451</v>
      </c>
      <c r="V33" s="28" t="s">
        <v>18</v>
      </c>
      <c r="W33" s="28" t="s">
        <v>19</v>
      </c>
      <c r="X33" s="29" t="s">
        <v>20</v>
      </c>
      <c r="Y33" s="29" t="s">
        <v>21</v>
      </c>
      <c r="Z33" s="29" t="s">
        <v>22</v>
      </c>
      <c r="AA33" s="29" t="s">
        <v>454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3"/>
      <c r="B34" s="3"/>
      <c r="C34" s="3"/>
      <c r="D34" s="3"/>
      <c r="E34" s="18"/>
      <c r="F34" s="18"/>
      <c r="G34" s="18"/>
      <c r="H34" s="18"/>
      <c r="I34" s="18"/>
      <c r="J34" s="18"/>
      <c r="K34" s="18"/>
      <c r="L34" s="18"/>
      <c r="M34" s="2"/>
      <c r="N34" s="2"/>
      <c r="O34" s="2"/>
      <c r="P34" s="2"/>
      <c r="Q34" s="2"/>
      <c r="R34" s="2"/>
      <c r="S34" s="2"/>
      <c r="T34" s="2"/>
      <c r="U34" s="31" t="s">
        <v>30</v>
      </c>
      <c r="V34" s="3">
        <v>112</v>
      </c>
      <c r="W34" s="32">
        <v>27</v>
      </c>
      <c r="X34" s="33">
        <v>26</v>
      </c>
      <c r="Y34" s="33">
        <v>26</v>
      </c>
      <c r="Z34" s="46">
        <v>7</v>
      </c>
      <c r="AA34" s="33">
        <v>53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3"/>
      <c r="B35" s="3"/>
      <c r="C35" s="3"/>
      <c r="D35" s="3"/>
      <c r="E35" s="18"/>
      <c r="F35" s="18"/>
      <c r="G35" s="18"/>
      <c r="H35" s="18"/>
      <c r="I35" s="18"/>
      <c r="J35" s="18"/>
      <c r="K35" s="18"/>
      <c r="L35" s="18"/>
      <c r="M35" s="2"/>
      <c r="N35" s="2"/>
      <c r="O35" s="2"/>
      <c r="P35" s="2"/>
      <c r="Q35" s="2"/>
      <c r="R35" s="2"/>
      <c r="S35" s="2"/>
      <c r="T35" s="2"/>
      <c r="U35" s="31" t="s">
        <v>29</v>
      </c>
      <c r="V35" s="3">
        <v>55</v>
      </c>
      <c r="W35" s="32">
        <v>7</v>
      </c>
      <c r="X35" s="33">
        <v>3</v>
      </c>
      <c r="Y35" s="33">
        <v>3</v>
      </c>
      <c r="Z35" s="46">
        <v>22</v>
      </c>
      <c r="AA35" s="33">
        <v>27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3"/>
      <c r="B36" s="3"/>
      <c r="C36" s="3"/>
      <c r="D36" s="3"/>
      <c r="E36" s="18"/>
      <c r="F36" s="18"/>
      <c r="G36" s="18"/>
      <c r="H36" s="18"/>
      <c r="I36" s="18"/>
      <c r="J36" s="18"/>
      <c r="K36" s="18"/>
      <c r="L36" s="1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2"/>
      <c r="B37" s="2"/>
      <c r="C37" s="2"/>
      <c r="D37" s="2"/>
      <c r="E37" s="18"/>
      <c r="F37" s="18"/>
      <c r="G37" s="18"/>
      <c r="H37" s="18"/>
      <c r="I37" s="18"/>
      <c r="J37" s="18"/>
      <c r="K37" s="18"/>
      <c r="L37" s="1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2"/>
      <c r="B38" s="2"/>
      <c r="C38" s="2"/>
      <c r="D38" s="2"/>
      <c r="E38" s="18"/>
      <c r="F38" s="18"/>
      <c r="G38" s="18"/>
      <c r="H38" s="18"/>
      <c r="I38" s="18"/>
      <c r="J38" s="18"/>
      <c r="K38" s="18"/>
      <c r="L38" s="1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2"/>
      <c r="B39" s="2"/>
      <c r="C39" s="2"/>
      <c r="D39" s="2"/>
      <c r="E39" s="18"/>
      <c r="F39" s="18"/>
      <c r="G39" s="18"/>
      <c r="H39" s="18"/>
      <c r="I39" s="18"/>
      <c r="J39" s="18"/>
      <c r="K39" s="18"/>
      <c r="L39" s="1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2"/>
      <c r="B40" s="2"/>
      <c r="C40" s="2"/>
      <c r="D40" s="2"/>
      <c r="E40" s="18"/>
      <c r="F40" s="18"/>
      <c r="G40" s="18"/>
      <c r="H40" s="18"/>
      <c r="I40" s="18"/>
      <c r="J40" s="18"/>
      <c r="K40" s="18"/>
      <c r="L40" s="1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2"/>
      <c r="B41" s="2"/>
      <c r="C41" s="2"/>
      <c r="D41" s="2"/>
      <c r="E41" s="18"/>
      <c r="F41" s="18"/>
      <c r="G41" s="18"/>
      <c r="H41" s="18"/>
      <c r="I41" s="18"/>
      <c r="J41" s="18"/>
      <c r="K41" s="18"/>
      <c r="L41" s="1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2"/>
      <c r="B42" s="2"/>
      <c r="C42" s="2"/>
      <c r="D42" s="2"/>
      <c r="E42" s="18"/>
      <c r="F42" s="18"/>
      <c r="G42" s="18"/>
      <c r="H42" s="18"/>
      <c r="I42" s="18"/>
      <c r="J42" s="18"/>
      <c r="K42" s="18"/>
      <c r="L42" s="1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2"/>
      <c r="B43" s="2"/>
      <c r="C43" s="2"/>
      <c r="D43" s="2"/>
      <c r="E43" s="18"/>
      <c r="F43" s="18"/>
      <c r="G43" s="18"/>
      <c r="H43" s="18"/>
      <c r="I43" s="18"/>
      <c r="J43" s="18"/>
      <c r="K43" s="18"/>
      <c r="L43" s="1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2"/>
      <c r="B44" s="2"/>
      <c r="C44" s="2"/>
      <c r="D44" s="2"/>
      <c r="E44" s="18"/>
      <c r="F44" s="18"/>
      <c r="G44" s="18"/>
      <c r="H44" s="18"/>
      <c r="I44" s="18"/>
      <c r="J44" s="18"/>
      <c r="K44" s="18"/>
      <c r="L44" s="1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2"/>
      <c r="B45" s="2"/>
      <c r="C45" s="2"/>
      <c r="D45" s="2"/>
      <c r="E45" s="18"/>
      <c r="F45" s="18"/>
      <c r="G45" s="18"/>
      <c r="H45" s="18"/>
      <c r="I45" s="18"/>
      <c r="J45" s="18"/>
      <c r="K45" s="18"/>
      <c r="L45" s="1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18"/>
      <c r="F46" s="18"/>
      <c r="G46" s="18"/>
      <c r="H46" s="18"/>
      <c r="I46" s="18"/>
      <c r="J46" s="18"/>
      <c r="K46" s="18"/>
      <c r="L46" s="1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18"/>
      <c r="F47" s="18"/>
      <c r="G47" s="18"/>
      <c r="H47" s="18"/>
      <c r="I47" s="18"/>
      <c r="J47" s="18"/>
      <c r="K47" s="18"/>
      <c r="L47" s="1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2"/>
      <c r="B48" s="2"/>
      <c r="C48" s="2"/>
      <c r="D48" s="2"/>
      <c r="E48" s="18"/>
      <c r="F48" s="18"/>
      <c r="G48" s="18"/>
      <c r="H48" s="18"/>
      <c r="I48" s="18"/>
      <c r="J48" s="18"/>
      <c r="K48" s="18"/>
      <c r="L48" s="1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C49" s="2"/>
      <c r="D49" s="2"/>
      <c r="E49" s="18"/>
      <c r="F49" s="18"/>
      <c r="G49" s="18"/>
      <c r="H49" s="18"/>
      <c r="I49" s="18"/>
      <c r="J49" s="18"/>
      <c r="K49" s="18"/>
      <c r="L49" s="1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C50" s="2"/>
      <c r="D50" s="2"/>
      <c r="E50" s="18"/>
      <c r="F50" s="18"/>
      <c r="G50" s="18"/>
      <c r="H50" s="18"/>
      <c r="I50" s="18"/>
      <c r="J50" s="18"/>
      <c r="K50" s="18"/>
      <c r="L50" s="1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C51" s="2"/>
      <c r="D51" s="2"/>
      <c r="E51" s="18"/>
      <c r="F51" s="18"/>
      <c r="G51" s="18"/>
      <c r="H51" s="18"/>
      <c r="I51" s="18"/>
      <c r="J51" s="18"/>
      <c r="K51" s="18"/>
      <c r="L51" s="1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C52" s="2"/>
      <c r="D52" s="2"/>
      <c r="E52" s="18"/>
      <c r="F52" s="18"/>
      <c r="G52" s="18"/>
      <c r="H52" s="18"/>
      <c r="I52" s="18"/>
      <c r="J52" s="18"/>
      <c r="K52" s="18"/>
      <c r="L52" s="1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C53" s="2"/>
      <c r="D53" s="2"/>
      <c r="E53" s="18"/>
      <c r="F53" s="18"/>
      <c r="G53" s="18"/>
      <c r="H53" s="18"/>
      <c r="I53" s="18"/>
      <c r="J53" s="18"/>
      <c r="K53" s="18"/>
      <c r="L53" s="1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C54" s="2"/>
      <c r="D54" s="2"/>
      <c r="E54" s="18"/>
      <c r="F54" s="18"/>
      <c r="G54" s="18"/>
      <c r="H54" s="18"/>
      <c r="I54" s="18"/>
      <c r="J54" s="18"/>
      <c r="K54" s="18"/>
      <c r="L54" s="1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C55" s="2"/>
      <c r="D55" s="2"/>
      <c r="E55" s="18"/>
      <c r="F55" s="18"/>
      <c r="G55" s="18"/>
      <c r="H55" s="18"/>
      <c r="I55" s="18"/>
      <c r="J55" s="18"/>
      <c r="K55" s="18"/>
      <c r="L55" s="1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C56" s="2"/>
      <c r="D56" s="2"/>
      <c r="E56" s="18"/>
      <c r="F56" s="18"/>
      <c r="G56" s="18"/>
      <c r="H56" s="18"/>
      <c r="I56" s="18"/>
      <c r="J56" s="18"/>
      <c r="K56" s="18"/>
      <c r="L56" s="1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C57" s="2"/>
      <c r="D57" s="2"/>
      <c r="E57" s="18"/>
      <c r="F57" s="18"/>
      <c r="G57" s="18"/>
      <c r="H57" s="18"/>
      <c r="I57" s="18"/>
      <c r="J57" s="18"/>
      <c r="K57" s="18"/>
      <c r="L57" s="1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C58" s="2"/>
      <c r="D58" s="2"/>
      <c r="E58" s="18"/>
      <c r="F58" s="18"/>
      <c r="G58" s="18"/>
      <c r="H58" s="18"/>
      <c r="I58" s="18"/>
      <c r="J58" s="18"/>
      <c r="K58" s="18"/>
      <c r="L58" s="1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C59" s="2"/>
      <c r="D59" s="2"/>
      <c r="E59" s="18"/>
      <c r="F59" s="18"/>
      <c r="G59" s="18"/>
      <c r="H59" s="18"/>
      <c r="I59" s="18"/>
      <c r="J59" s="18"/>
      <c r="K59" s="18"/>
      <c r="L59" s="1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2"/>
      <c r="B60" s="2"/>
      <c r="C60" s="2"/>
      <c r="D60" s="2"/>
      <c r="E60" s="18"/>
      <c r="F60" s="18"/>
      <c r="G60" s="18"/>
      <c r="H60" s="18"/>
      <c r="I60" s="18"/>
      <c r="J60" s="18"/>
      <c r="K60" s="18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2"/>
      <c r="B61" s="2"/>
      <c r="C61" s="2"/>
      <c r="D61" s="2"/>
      <c r="E61" s="18"/>
      <c r="F61" s="18"/>
      <c r="G61" s="18"/>
      <c r="H61" s="18"/>
      <c r="I61" s="18"/>
      <c r="J61" s="18"/>
      <c r="K61" s="18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2"/>
      <c r="B62" s="2"/>
      <c r="C62" s="2"/>
      <c r="D62" s="2"/>
      <c r="E62" s="18"/>
      <c r="F62" s="18"/>
      <c r="G62" s="18"/>
      <c r="H62" s="18"/>
      <c r="I62" s="18"/>
      <c r="J62" s="18"/>
      <c r="K62" s="18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2"/>
      <c r="B63" s="2"/>
      <c r="C63" s="2"/>
      <c r="D63" s="2"/>
      <c r="E63" s="18"/>
      <c r="F63" s="18"/>
      <c r="G63" s="18"/>
      <c r="H63" s="18"/>
      <c r="I63" s="18"/>
      <c r="J63" s="18"/>
      <c r="K63" s="18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2"/>
      <c r="B64" s="2"/>
      <c r="C64" s="2"/>
      <c r="D64" s="2"/>
      <c r="E64" s="18"/>
      <c r="F64" s="18"/>
      <c r="G64" s="18"/>
      <c r="H64" s="18"/>
      <c r="I64" s="18"/>
      <c r="J64" s="18"/>
      <c r="K64" s="18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2"/>
      <c r="B65" s="2"/>
      <c r="C65" s="2"/>
      <c r="D65" s="2"/>
      <c r="E65" s="18"/>
      <c r="F65" s="18"/>
      <c r="G65" s="18"/>
      <c r="H65" s="18"/>
      <c r="I65" s="18"/>
      <c r="J65" s="18"/>
      <c r="K65" s="18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2"/>
      <c r="B66" s="2"/>
      <c r="C66" s="2"/>
      <c r="D66" s="2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2"/>
      <c r="B67" s="2"/>
      <c r="C67" s="2"/>
      <c r="D67" s="2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2"/>
      <c r="B68" s="2"/>
      <c r="C68" s="2"/>
      <c r="D68" s="2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2"/>
      <c r="B69" s="2"/>
      <c r="C69" s="2"/>
      <c r="D69" s="2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2"/>
      <c r="B70" s="2"/>
      <c r="C70" s="2"/>
      <c r="D70" s="2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2"/>
      <c r="B71" s="2"/>
      <c r="C71" s="2"/>
      <c r="D71" s="2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2"/>
      <c r="B72" s="2"/>
      <c r="C72" s="2"/>
      <c r="D72" s="2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2"/>
      <c r="B73" s="2"/>
      <c r="C73" s="2"/>
      <c r="D73" s="2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2"/>
      <c r="B74" s="2"/>
      <c r="C74" s="2"/>
      <c r="D74" s="2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2"/>
      <c r="B75" s="2"/>
      <c r="C75" s="2"/>
      <c r="D75" s="2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2"/>
      <c r="B76" s="2"/>
      <c r="C76" s="2"/>
      <c r="D76" s="2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2"/>
      <c r="B77" s="2"/>
      <c r="C77" s="2"/>
      <c r="D77" s="2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2"/>
      <c r="B78" s="2"/>
      <c r="C78" s="2"/>
      <c r="D78" s="2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2"/>
      <c r="B79" s="2"/>
      <c r="C79" s="2"/>
      <c r="D79" s="2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2"/>
      <c r="B80" s="2"/>
      <c r="C80" s="2"/>
      <c r="D80" s="2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2"/>
      <c r="B81" s="2"/>
      <c r="C81" s="2"/>
      <c r="D81" s="2"/>
      <c r="E81" s="18"/>
      <c r="F81" s="18"/>
      <c r="G81" s="18"/>
      <c r="H81" s="18"/>
      <c r="I81" s="18"/>
      <c r="J81" s="18"/>
      <c r="K81" s="18"/>
      <c r="L81" s="1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2"/>
      <c r="B82" s="2"/>
      <c r="C82" s="2"/>
      <c r="D82" s="2"/>
      <c r="E82" s="18"/>
      <c r="F82" s="18"/>
      <c r="G82" s="18"/>
      <c r="H82" s="18"/>
      <c r="I82" s="18"/>
      <c r="J82" s="18"/>
      <c r="K82" s="18"/>
      <c r="L82" s="1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2"/>
      <c r="B83" s="2"/>
      <c r="C83" s="2"/>
      <c r="D83" s="2"/>
      <c r="E83" s="18"/>
      <c r="F83" s="18"/>
      <c r="G83" s="18"/>
      <c r="H83" s="18"/>
      <c r="I83" s="18"/>
      <c r="J83" s="18"/>
      <c r="K83" s="18"/>
      <c r="L83" s="1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2"/>
      <c r="B84" s="2"/>
      <c r="C84" s="2"/>
      <c r="D84" s="2"/>
      <c r="E84" s="18"/>
      <c r="F84" s="18"/>
      <c r="G84" s="18"/>
      <c r="H84" s="18"/>
      <c r="I84" s="18"/>
      <c r="J84" s="18"/>
      <c r="K84" s="18"/>
      <c r="L84" s="18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2"/>
      <c r="B85" s="2"/>
      <c r="C85" s="2"/>
      <c r="D85" s="2"/>
      <c r="E85" s="18"/>
      <c r="F85" s="18"/>
      <c r="G85" s="18"/>
      <c r="H85" s="18"/>
      <c r="I85" s="18"/>
      <c r="J85" s="18"/>
      <c r="K85" s="18"/>
      <c r="L85" s="18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/>
      <c r="B86" s="2"/>
      <c r="C86" s="2"/>
      <c r="D86" s="2"/>
      <c r="E86" s="18"/>
      <c r="F86" s="18"/>
      <c r="G86" s="18"/>
      <c r="H86" s="18"/>
      <c r="I86" s="18"/>
      <c r="J86" s="18"/>
      <c r="K86" s="18"/>
      <c r="L86" s="1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2"/>
      <c r="B87" s="2"/>
      <c r="C87" s="2"/>
      <c r="D87" s="2"/>
      <c r="E87" s="18"/>
      <c r="F87" s="18"/>
      <c r="G87" s="18"/>
      <c r="H87" s="18"/>
      <c r="I87" s="18"/>
      <c r="J87" s="18"/>
      <c r="K87" s="18"/>
      <c r="L87" s="1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2"/>
      <c r="C88" s="2"/>
      <c r="D88" s="2"/>
      <c r="E88" s="18"/>
      <c r="F88" s="18"/>
      <c r="G88" s="18"/>
      <c r="H88" s="18"/>
      <c r="I88" s="18"/>
      <c r="J88" s="18"/>
      <c r="K88" s="18"/>
      <c r="L88" s="1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2"/>
      <c r="C89" s="2"/>
      <c r="D89" s="2"/>
      <c r="E89" s="18"/>
      <c r="F89" s="18"/>
      <c r="G89" s="18"/>
      <c r="H89" s="18"/>
      <c r="I89" s="18"/>
      <c r="J89" s="18"/>
      <c r="K89" s="18"/>
      <c r="L89" s="1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2"/>
      <c r="C90" s="2"/>
      <c r="D90" s="2"/>
      <c r="E90" s="18"/>
      <c r="F90" s="18"/>
      <c r="G90" s="18"/>
      <c r="H90" s="18"/>
      <c r="I90" s="18"/>
      <c r="J90" s="18"/>
      <c r="K90" s="18"/>
      <c r="L90" s="1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2"/>
      <c r="C91" s="2"/>
      <c r="D91" s="2"/>
      <c r="E91" s="18"/>
      <c r="F91" s="18"/>
      <c r="G91" s="18"/>
      <c r="H91" s="18"/>
      <c r="I91" s="18"/>
      <c r="J91" s="18"/>
      <c r="K91" s="18"/>
      <c r="L91" s="1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2"/>
      <c r="C92" s="2"/>
      <c r="D92" s="2"/>
      <c r="E92" s="18"/>
      <c r="F92" s="18"/>
      <c r="G92" s="18"/>
      <c r="H92" s="18"/>
      <c r="I92" s="18"/>
      <c r="J92" s="18"/>
      <c r="K92" s="18"/>
      <c r="L92" s="1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2"/>
      <c r="C93" s="2"/>
      <c r="D93" s="2"/>
      <c r="E93" s="18"/>
      <c r="F93" s="18"/>
      <c r="G93" s="18"/>
      <c r="H93" s="18"/>
      <c r="I93" s="18"/>
      <c r="J93" s="18"/>
      <c r="K93" s="18"/>
      <c r="L93" s="1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2"/>
      <c r="C94" s="2"/>
      <c r="D94" s="2"/>
      <c r="E94" s="18"/>
      <c r="F94" s="18"/>
      <c r="G94" s="18"/>
      <c r="H94" s="18"/>
      <c r="I94" s="18"/>
      <c r="J94" s="18"/>
      <c r="K94" s="18"/>
      <c r="L94" s="1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2"/>
      <c r="C95" s="2"/>
      <c r="D95" s="2"/>
      <c r="E95" s="18"/>
      <c r="F95" s="18"/>
      <c r="G95" s="18"/>
      <c r="H95" s="18"/>
      <c r="I95" s="18"/>
      <c r="J95" s="18"/>
      <c r="K95" s="18"/>
      <c r="L95" s="1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2"/>
      <c r="C96" s="2"/>
      <c r="D96" s="2"/>
      <c r="E96" s="18"/>
      <c r="F96" s="18"/>
      <c r="G96" s="18"/>
      <c r="H96" s="18"/>
      <c r="I96" s="18"/>
      <c r="J96" s="18"/>
      <c r="K96" s="18"/>
      <c r="L96" s="1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2"/>
      <c r="C97" s="2"/>
      <c r="D97" s="2"/>
      <c r="E97" s="18"/>
      <c r="F97" s="18"/>
      <c r="G97" s="18"/>
      <c r="H97" s="18"/>
      <c r="I97" s="18"/>
      <c r="J97" s="18"/>
      <c r="K97" s="18"/>
      <c r="L97" s="1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2"/>
      <c r="C98" s="2"/>
      <c r="D98" s="2"/>
      <c r="E98" s="18"/>
      <c r="F98" s="18"/>
      <c r="G98" s="18"/>
      <c r="H98" s="18"/>
      <c r="I98" s="18"/>
      <c r="J98" s="18"/>
      <c r="K98" s="18"/>
      <c r="L98" s="1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2"/>
      <c r="C99" s="2"/>
      <c r="D99" s="2"/>
      <c r="E99" s="18"/>
      <c r="F99" s="18"/>
      <c r="G99" s="18"/>
      <c r="H99" s="18"/>
      <c r="I99" s="18"/>
      <c r="J99" s="18"/>
      <c r="K99" s="18"/>
      <c r="L99" s="1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2"/>
      <c r="C100" s="2"/>
      <c r="D100" s="2"/>
      <c r="E100" s="18"/>
      <c r="F100" s="18"/>
      <c r="G100" s="18"/>
      <c r="H100" s="18"/>
      <c r="I100" s="18"/>
      <c r="J100" s="18"/>
      <c r="K100" s="18"/>
      <c r="L100" s="1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2"/>
      <c r="C101" s="2"/>
      <c r="D101" s="2"/>
      <c r="E101" s="18"/>
      <c r="F101" s="18"/>
      <c r="G101" s="18"/>
      <c r="H101" s="18"/>
      <c r="I101" s="18"/>
      <c r="J101" s="18"/>
      <c r="K101" s="18"/>
      <c r="L101" s="1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2"/>
      <c r="C102" s="2"/>
      <c r="D102" s="2"/>
      <c r="E102" s="18"/>
      <c r="F102" s="18"/>
      <c r="G102" s="18"/>
      <c r="H102" s="18"/>
      <c r="I102" s="18"/>
      <c r="J102" s="18"/>
      <c r="K102" s="18"/>
      <c r="L102" s="1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2"/>
      <c r="C103" s="2"/>
      <c r="D103" s="2"/>
      <c r="E103" s="18"/>
      <c r="F103" s="18"/>
      <c r="G103" s="18"/>
      <c r="H103" s="18"/>
      <c r="I103" s="18"/>
      <c r="J103" s="18"/>
      <c r="K103" s="18"/>
      <c r="L103" s="1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2"/>
      <c r="C104" s="2"/>
      <c r="D104" s="2"/>
      <c r="E104" s="18"/>
      <c r="F104" s="18"/>
      <c r="G104" s="18"/>
      <c r="H104" s="18"/>
      <c r="I104" s="18"/>
      <c r="J104" s="18"/>
      <c r="K104" s="18"/>
      <c r="L104" s="1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2"/>
      <c r="C105" s="2"/>
      <c r="D105" s="2"/>
      <c r="E105" s="18"/>
      <c r="F105" s="18"/>
      <c r="G105" s="18"/>
      <c r="H105" s="18"/>
      <c r="I105" s="18"/>
      <c r="J105" s="18"/>
      <c r="K105" s="18"/>
      <c r="L105" s="1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2"/>
      <c r="C106" s="2"/>
      <c r="D106" s="2"/>
      <c r="E106" s="18"/>
      <c r="F106" s="18"/>
      <c r="G106" s="18"/>
      <c r="H106" s="18"/>
      <c r="I106" s="18"/>
      <c r="J106" s="18"/>
      <c r="K106" s="18"/>
      <c r="L106" s="1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2"/>
      <c r="C107" s="2"/>
      <c r="D107" s="2"/>
      <c r="E107" s="18"/>
      <c r="F107" s="18"/>
      <c r="G107" s="18"/>
      <c r="H107" s="18"/>
      <c r="I107" s="18"/>
      <c r="J107" s="18"/>
      <c r="K107" s="18"/>
      <c r="L107" s="1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2"/>
      <c r="C108" s="2"/>
      <c r="D108" s="2"/>
      <c r="E108" s="18"/>
      <c r="F108" s="18"/>
      <c r="G108" s="18"/>
      <c r="H108" s="18"/>
      <c r="I108" s="18"/>
      <c r="J108" s="18"/>
      <c r="K108" s="18"/>
      <c r="L108" s="1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2"/>
      <c r="C109" s="2"/>
      <c r="D109" s="2"/>
      <c r="E109" s="18"/>
      <c r="F109" s="18"/>
      <c r="G109" s="18"/>
      <c r="H109" s="18"/>
      <c r="I109" s="18"/>
      <c r="J109" s="18"/>
      <c r="K109" s="18"/>
      <c r="L109" s="1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2"/>
      <c r="C110" s="2"/>
      <c r="D110" s="2"/>
      <c r="E110" s="18"/>
      <c r="F110" s="18"/>
      <c r="G110" s="18"/>
      <c r="H110" s="18"/>
      <c r="I110" s="18"/>
      <c r="J110" s="18"/>
      <c r="K110" s="18"/>
      <c r="L110" s="1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2"/>
      <c r="C111" s="2"/>
      <c r="D111" s="2"/>
      <c r="E111" s="18"/>
      <c r="F111" s="18"/>
      <c r="G111" s="18"/>
      <c r="H111" s="18"/>
      <c r="I111" s="18"/>
      <c r="J111" s="18"/>
      <c r="K111" s="18"/>
      <c r="L111" s="1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2"/>
      <c r="C112" s="2"/>
      <c r="D112" s="2"/>
      <c r="E112" s="18"/>
      <c r="F112" s="18"/>
      <c r="G112" s="18"/>
      <c r="H112" s="18"/>
      <c r="I112" s="18"/>
      <c r="J112" s="18"/>
      <c r="K112" s="18"/>
      <c r="L112" s="1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2"/>
      <c r="C113" s="2"/>
      <c r="D113" s="2"/>
      <c r="E113" s="18"/>
      <c r="F113" s="18"/>
      <c r="G113" s="18"/>
      <c r="H113" s="18"/>
      <c r="I113" s="18"/>
      <c r="J113" s="18"/>
      <c r="K113" s="18"/>
      <c r="L113" s="1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2"/>
      <c r="C114" s="2"/>
      <c r="D114" s="2"/>
      <c r="E114" s="18"/>
      <c r="F114" s="18"/>
      <c r="G114" s="18"/>
      <c r="H114" s="18"/>
      <c r="I114" s="18"/>
      <c r="J114" s="18"/>
      <c r="K114" s="18"/>
      <c r="L114" s="1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2"/>
      <c r="C115" s="2"/>
      <c r="D115" s="2"/>
      <c r="E115" s="18"/>
      <c r="F115" s="18"/>
      <c r="G115" s="18"/>
      <c r="H115" s="18"/>
      <c r="I115" s="18"/>
      <c r="J115" s="18"/>
      <c r="K115" s="18"/>
      <c r="L115" s="1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2"/>
      <c r="C116" s="2"/>
      <c r="D116" s="2"/>
      <c r="E116" s="18"/>
      <c r="F116" s="18"/>
      <c r="G116" s="18"/>
      <c r="H116" s="18"/>
      <c r="I116" s="18"/>
      <c r="J116" s="18"/>
      <c r="K116" s="18"/>
      <c r="L116" s="1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2"/>
      <c r="C117" s="2"/>
      <c r="D117" s="2"/>
      <c r="E117" s="18"/>
      <c r="F117" s="18"/>
      <c r="G117" s="18"/>
      <c r="H117" s="18"/>
      <c r="I117" s="18"/>
      <c r="J117" s="18"/>
      <c r="K117" s="18"/>
      <c r="L117" s="1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2"/>
      <c r="C118" s="2"/>
      <c r="D118" s="2"/>
      <c r="E118" s="18"/>
      <c r="F118" s="18"/>
      <c r="G118" s="18"/>
      <c r="H118" s="18"/>
      <c r="I118" s="18"/>
      <c r="J118" s="18"/>
      <c r="K118" s="18"/>
      <c r="L118" s="1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2"/>
      <c r="C119" s="2"/>
      <c r="D119" s="2"/>
      <c r="E119" s="18"/>
      <c r="F119" s="18"/>
      <c r="G119" s="18"/>
      <c r="H119" s="18"/>
      <c r="I119" s="18"/>
      <c r="J119" s="18"/>
      <c r="K119" s="18"/>
      <c r="L119" s="1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2"/>
      <c r="C120" s="2"/>
      <c r="D120" s="2"/>
      <c r="E120" s="18"/>
      <c r="F120" s="18"/>
      <c r="G120" s="18"/>
      <c r="H120" s="18"/>
      <c r="I120" s="18"/>
      <c r="J120" s="18"/>
      <c r="K120" s="18"/>
      <c r="L120" s="1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2"/>
      <c r="C121" s="2"/>
      <c r="D121" s="2"/>
      <c r="E121" s="18"/>
      <c r="F121" s="18"/>
      <c r="G121" s="18"/>
      <c r="H121" s="18"/>
      <c r="I121" s="18"/>
      <c r="J121" s="18"/>
      <c r="K121" s="18"/>
      <c r="L121" s="1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2"/>
      <c r="C122" s="2"/>
      <c r="D122" s="2"/>
      <c r="E122" s="18"/>
      <c r="F122" s="18"/>
      <c r="G122" s="18"/>
      <c r="H122" s="18"/>
      <c r="I122" s="18"/>
      <c r="J122" s="18"/>
      <c r="K122" s="18"/>
      <c r="L122" s="1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2"/>
      <c r="C123" s="2"/>
      <c r="D123" s="2"/>
      <c r="E123" s="18"/>
      <c r="F123" s="18"/>
      <c r="G123" s="18"/>
      <c r="H123" s="18"/>
      <c r="I123" s="18"/>
      <c r="J123" s="18"/>
      <c r="K123" s="18"/>
      <c r="L123" s="1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18"/>
      <c r="F124" s="18"/>
      <c r="G124" s="18"/>
      <c r="H124" s="18"/>
      <c r="I124" s="18"/>
      <c r="J124" s="18"/>
      <c r="K124" s="18"/>
      <c r="L124" s="1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18"/>
      <c r="F125" s="18"/>
      <c r="G125" s="18"/>
      <c r="H125" s="18"/>
      <c r="I125" s="18"/>
      <c r="J125" s="18"/>
      <c r="K125" s="18"/>
      <c r="L125" s="1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18"/>
      <c r="F126" s="18"/>
      <c r="G126" s="18"/>
      <c r="H126" s="18"/>
      <c r="I126" s="18"/>
      <c r="J126" s="18"/>
      <c r="K126" s="18"/>
      <c r="L126" s="1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18"/>
      <c r="F127" s="18"/>
      <c r="G127" s="18"/>
      <c r="H127" s="18"/>
      <c r="I127" s="18"/>
      <c r="J127" s="18"/>
      <c r="K127" s="18"/>
      <c r="L127" s="1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18"/>
      <c r="F128" s="18"/>
      <c r="G128" s="18"/>
      <c r="H128" s="18"/>
      <c r="I128" s="18"/>
      <c r="J128" s="18"/>
      <c r="K128" s="18"/>
      <c r="L128" s="1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18"/>
      <c r="F131" s="18"/>
      <c r="G131" s="18"/>
      <c r="H131" s="18"/>
      <c r="I131" s="18"/>
      <c r="J131" s="18"/>
      <c r="K131" s="18"/>
      <c r="L131" s="1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18"/>
      <c r="F132" s="18"/>
      <c r="G132" s="18"/>
      <c r="H132" s="18"/>
      <c r="I132" s="18"/>
      <c r="J132" s="18"/>
      <c r="K132" s="18"/>
      <c r="L132" s="1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18"/>
      <c r="F133" s="18"/>
      <c r="G133" s="18"/>
      <c r="H133" s="18"/>
      <c r="I133" s="18"/>
      <c r="J133" s="18"/>
      <c r="K133" s="18"/>
      <c r="L133" s="1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18"/>
      <c r="F134" s="18"/>
      <c r="G134" s="18"/>
      <c r="H134" s="18"/>
      <c r="I134" s="18"/>
      <c r="J134" s="18"/>
      <c r="K134" s="18"/>
      <c r="L134" s="1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18"/>
      <c r="F135" s="18"/>
      <c r="G135" s="18"/>
      <c r="H135" s="18"/>
      <c r="I135" s="18"/>
      <c r="J135" s="18"/>
      <c r="K135" s="18"/>
      <c r="L135" s="1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18"/>
      <c r="F136" s="18"/>
      <c r="G136" s="18"/>
      <c r="H136" s="18"/>
      <c r="I136" s="18"/>
      <c r="J136" s="18"/>
      <c r="K136" s="18"/>
      <c r="L136" s="1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18"/>
      <c r="F137" s="18"/>
      <c r="G137" s="18"/>
      <c r="H137" s="18"/>
      <c r="I137" s="18"/>
      <c r="J137" s="18"/>
      <c r="K137" s="18"/>
      <c r="L137" s="1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18"/>
      <c r="F138" s="18"/>
      <c r="G138" s="18"/>
      <c r="H138" s="18"/>
      <c r="I138" s="18"/>
      <c r="J138" s="18"/>
      <c r="K138" s="18"/>
      <c r="L138" s="1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18"/>
      <c r="F139" s="18"/>
      <c r="G139" s="18"/>
      <c r="H139" s="18"/>
      <c r="I139" s="18"/>
      <c r="J139" s="18"/>
      <c r="K139" s="18"/>
      <c r="L139" s="1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18"/>
      <c r="F140" s="18"/>
      <c r="G140" s="18"/>
      <c r="H140" s="18"/>
      <c r="I140" s="18"/>
      <c r="J140" s="18"/>
      <c r="K140" s="18"/>
      <c r="L140" s="18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18"/>
      <c r="F141" s="18"/>
      <c r="G141" s="18"/>
      <c r="H141" s="18"/>
      <c r="I141" s="18"/>
      <c r="J141" s="18"/>
      <c r="K141" s="18"/>
      <c r="L141" s="1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18"/>
      <c r="F142" s="18"/>
      <c r="G142" s="18"/>
      <c r="H142" s="18"/>
      <c r="I142" s="18"/>
      <c r="J142" s="18"/>
      <c r="K142" s="18"/>
      <c r="L142" s="1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18"/>
      <c r="F143" s="18"/>
      <c r="G143" s="18"/>
      <c r="H143" s="18"/>
      <c r="I143" s="18"/>
      <c r="J143" s="18"/>
      <c r="K143" s="18"/>
      <c r="L143" s="1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18"/>
      <c r="F144" s="18"/>
      <c r="G144" s="18"/>
      <c r="H144" s="18"/>
      <c r="I144" s="18"/>
      <c r="J144" s="18"/>
      <c r="K144" s="18"/>
      <c r="L144" s="1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18"/>
      <c r="F145" s="18"/>
      <c r="G145" s="18"/>
      <c r="H145" s="18"/>
      <c r="I145" s="18"/>
      <c r="J145" s="18"/>
      <c r="K145" s="18"/>
      <c r="L145" s="1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18"/>
      <c r="F146" s="18"/>
      <c r="G146" s="18"/>
      <c r="H146" s="18"/>
      <c r="I146" s="18"/>
      <c r="J146" s="18"/>
      <c r="K146" s="18"/>
      <c r="L146" s="1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18"/>
      <c r="F147" s="18"/>
      <c r="G147" s="18"/>
      <c r="H147" s="18"/>
      <c r="I147" s="18"/>
      <c r="J147" s="18"/>
      <c r="K147" s="18"/>
      <c r="L147" s="1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18"/>
      <c r="F148" s="18"/>
      <c r="G148" s="18"/>
      <c r="H148" s="18"/>
      <c r="I148" s="18"/>
      <c r="J148" s="18"/>
      <c r="K148" s="18"/>
      <c r="L148" s="18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18"/>
      <c r="F149" s="18"/>
      <c r="G149" s="18"/>
      <c r="H149" s="18"/>
      <c r="I149" s="18"/>
      <c r="J149" s="18"/>
      <c r="K149" s="18"/>
      <c r="L149" s="18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18"/>
      <c r="F150" s="18"/>
      <c r="G150" s="18"/>
      <c r="H150" s="18"/>
      <c r="I150" s="18"/>
      <c r="J150" s="18"/>
      <c r="K150" s="18"/>
      <c r="L150" s="18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2"/>
      <c r="E151" s="18"/>
      <c r="F151" s="18"/>
      <c r="G151" s="18"/>
      <c r="H151" s="18"/>
      <c r="I151" s="18"/>
      <c r="J151" s="18"/>
      <c r="K151" s="18"/>
      <c r="L151" s="18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2"/>
      <c r="E152" s="18"/>
      <c r="F152" s="18"/>
      <c r="G152" s="18"/>
      <c r="H152" s="18"/>
      <c r="I152" s="18"/>
      <c r="J152" s="18"/>
      <c r="K152" s="18"/>
      <c r="L152" s="18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2"/>
      <c r="E153" s="18"/>
      <c r="F153" s="18"/>
      <c r="G153" s="18"/>
      <c r="H153" s="18"/>
      <c r="I153" s="18"/>
      <c r="J153" s="18"/>
      <c r="K153" s="18"/>
      <c r="L153" s="1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2"/>
      <c r="E154" s="18"/>
      <c r="F154" s="18"/>
      <c r="G154" s="18"/>
      <c r="H154" s="18"/>
      <c r="I154" s="18"/>
      <c r="J154" s="18"/>
      <c r="K154" s="18"/>
      <c r="L154" s="18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2"/>
      <c r="E155" s="18"/>
      <c r="F155" s="18"/>
      <c r="G155" s="18"/>
      <c r="H155" s="18"/>
      <c r="I155" s="18"/>
      <c r="J155" s="18"/>
      <c r="K155" s="18"/>
      <c r="L155" s="1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2"/>
      <c r="E156" s="18"/>
      <c r="F156" s="18"/>
      <c r="G156" s="18"/>
      <c r="H156" s="18"/>
      <c r="I156" s="18"/>
      <c r="J156" s="18"/>
      <c r="K156" s="18"/>
      <c r="L156" s="18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2"/>
      <c r="E157" s="18"/>
      <c r="F157" s="18"/>
      <c r="G157" s="18"/>
      <c r="H157" s="18"/>
      <c r="I157" s="18"/>
      <c r="J157" s="18"/>
      <c r="K157" s="18"/>
      <c r="L157" s="1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2"/>
      <c r="E158" s="18"/>
      <c r="F158" s="18"/>
      <c r="G158" s="18"/>
      <c r="H158" s="18"/>
      <c r="I158" s="18"/>
      <c r="J158" s="18"/>
      <c r="K158" s="18"/>
      <c r="L158" s="1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2"/>
      <c r="E159" s="18"/>
      <c r="F159" s="18"/>
      <c r="G159" s="18"/>
      <c r="H159" s="18"/>
      <c r="I159" s="18"/>
      <c r="J159" s="18"/>
      <c r="K159" s="18"/>
      <c r="L159" s="1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2"/>
      <c r="E160" s="18"/>
      <c r="F160" s="18"/>
      <c r="G160" s="18"/>
      <c r="H160" s="18"/>
      <c r="I160" s="18"/>
      <c r="J160" s="18"/>
      <c r="K160" s="18"/>
      <c r="L160" s="1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2"/>
      <c r="E161" s="18"/>
      <c r="F161" s="18"/>
      <c r="G161" s="18"/>
      <c r="H161" s="18"/>
      <c r="I161" s="18"/>
      <c r="J161" s="18"/>
      <c r="K161" s="18"/>
      <c r="L161" s="1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2"/>
      <c r="E162" s="18"/>
      <c r="F162" s="18"/>
      <c r="G162" s="18"/>
      <c r="H162" s="18"/>
      <c r="I162" s="18"/>
      <c r="J162" s="18"/>
      <c r="K162" s="18"/>
      <c r="L162" s="18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2"/>
      <c r="E163" s="18"/>
      <c r="F163" s="18"/>
      <c r="G163" s="18"/>
      <c r="H163" s="18"/>
      <c r="I163" s="18"/>
      <c r="J163" s="18"/>
      <c r="K163" s="18"/>
      <c r="L163" s="1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2"/>
      <c r="E164" s="18"/>
      <c r="F164" s="18"/>
      <c r="G164" s="18"/>
      <c r="H164" s="18"/>
      <c r="I164" s="18"/>
      <c r="J164" s="18"/>
      <c r="K164" s="18"/>
      <c r="L164" s="1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2"/>
      <c r="E165" s="18"/>
      <c r="F165" s="18"/>
      <c r="G165" s="18"/>
      <c r="H165" s="18"/>
      <c r="I165" s="18"/>
      <c r="J165" s="18"/>
      <c r="K165" s="18"/>
      <c r="L165" s="1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2"/>
      <c r="E166" s="18"/>
      <c r="F166" s="18"/>
      <c r="G166" s="18"/>
      <c r="H166" s="18"/>
      <c r="I166" s="18"/>
      <c r="J166" s="18"/>
      <c r="K166" s="18"/>
      <c r="L166" s="1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2"/>
      <c r="E167" s="18"/>
      <c r="F167" s="18"/>
      <c r="G167" s="18"/>
      <c r="H167" s="18"/>
      <c r="I167" s="18"/>
      <c r="J167" s="18"/>
      <c r="K167" s="18"/>
      <c r="L167" s="1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2"/>
      <c r="E168" s="18"/>
      <c r="F168" s="18"/>
      <c r="G168" s="18"/>
      <c r="H168" s="18"/>
      <c r="I168" s="18"/>
      <c r="J168" s="18"/>
      <c r="K168" s="18"/>
      <c r="L168" s="1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2"/>
      <c r="E169" s="18"/>
      <c r="F169" s="18"/>
      <c r="G169" s="18"/>
      <c r="H169" s="18"/>
      <c r="I169" s="18"/>
      <c r="J169" s="18"/>
      <c r="K169" s="18"/>
      <c r="L169" s="1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2"/>
      <c r="E170" s="18"/>
      <c r="F170" s="18"/>
      <c r="G170" s="18"/>
      <c r="H170" s="18"/>
      <c r="I170" s="18"/>
      <c r="J170" s="18"/>
      <c r="K170" s="18"/>
      <c r="L170" s="18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2"/>
      <c r="E171" s="18"/>
      <c r="F171" s="18"/>
      <c r="G171" s="18"/>
      <c r="H171" s="18"/>
      <c r="I171" s="18"/>
      <c r="J171" s="18"/>
      <c r="K171" s="18"/>
      <c r="L171" s="1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2"/>
      <c r="E172" s="18"/>
      <c r="F172" s="18"/>
      <c r="G172" s="18"/>
      <c r="H172" s="18"/>
      <c r="I172" s="18"/>
      <c r="J172" s="18"/>
      <c r="K172" s="18"/>
      <c r="L172" s="18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2"/>
      <c r="E173" s="18"/>
      <c r="F173" s="18"/>
      <c r="G173" s="18"/>
      <c r="H173" s="18"/>
      <c r="I173" s="18"/>
      <c r="J173" s="18"/>
      <c r="K173" s="18"/>
      <c r="L173" s="1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2"/>
      <c r="E174" s="18"/>
      <c r="F174" s="18"/>
      <c r="G174" s="18"/>
      <c r="H174" s="18"/>
      <c r="I174" s="18"/>
      <c r="J174" s="18"/>
      <c r="K174" s="18"/>
      <c r="L174" s="18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2"/>
      <c r="E175" s="18"/>
      <c r="F175" s="18"/>
      <c r="G175" s="18"/>
      <c r="H175" s="18"/>
      <c r="I175" s="18"/>
      <c r="J175" s="18"/>
      <c r="K175" s="18"/>
      <c r="L175" s="1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2"/>
      <c r="E176" s="18"/>
      <c r="F176" s="18"/>
      <c r="G176" s="18"/>
      <c r="H176" s="18"/>
      <c r="I176" s="18"/>
      <c r="J176" s="18"/>
      <c r="K176" s="18"/>
      <c r="L176" s="18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2"/>
      <c r="E177" s="18"/>
      <c r="F177" s="18"/>
      <c r="G177" s="18"/>
      <c r="H177" s="18"/>
      <c r="I177" s="18"/>
      <c r="J177" s="18"/>
      <c r="K177" s="18"/>
      <c r="L177" s="1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2"/>
      <c r="E178" s="18"/>
      <c r="F178" s="18"/>
      <c r="G178" s="18"/>
      <c r="H178" s="18"/>
      <c r="I178" s="18"/>
      <c r="J178" s="18"/>
      <c r="K178" s="18"/>
      <c r="L178" s="1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2"/>
      <c r="E179" s="18"/>
      <c r="F179" s="18"/>
      <c r="G179" s="18"/>
      <c r="H179" s="18"/>
      <c r="I179" s="18"/>
      <c r="J179" s="18"/>
      <c r="K179" s="18"/>
      <c r="L179" s="1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2"/>
      <c r="E180" s="18"/>
      <c r="F180" s="18"/>
      <c r="G180" s="18"/>
      <c r="H180" s="18"/>
      <c r="I180" s="18"/>
      <c r="J180" s="18"/>
      <c r="K180" s="18"/>
      <c r="L180" s="18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2"/>
      <c r="E181" s="18"/>
      <c r="F181" s="18"/>
      <c r="G181" s="18"/>
      <c r="H181" s="18"/>
      <c r="I181" s="18"/>
      <c r="J181" s="18"/>
      <c r="K181" s="18"/>
      <c r="L181" s="1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2"/>
      <c r="E182" s="18"/>
      <c r="F182" s="18"/>
      <c r="G182" s="18"/>
      <c r="H182" s="18"/>
      <c r="I182" s="18"/>
      <c r="J182" s="18"/>
      <c r="K182" s="18"/>
      <c r="L182" s="18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2"/>
      <c r="E183" s="18"/>
      <c r="F183" s="18"/>
      <c r="G183" s="18"/>
      <c r="H183" s="18"/>
      <c r="I183" s="18"/>
      <c r="J183" s="18"/>
      <c r="K183" s="18"/>
      <c r="L183" s="1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2"/>
      <c r="E184" s="18"/>
      <c r="F184" s="18"/>
      <c r="G184" s="18"/>
      <c r="H184" s="18"/>
      <c r="I184" s="18"/>
      <c r="J184" s="18"/>
      <c r="K184" s="18"/>
      <c r="L184" s="18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2"/>
      <c r="C185" s="2"/>
      <c r="D185" s="2"/>
      <c r="E185" s="18"/>
      <c r="F185" s="18"/>
      <c r="G185" s="18"/>
      <c r="H185" s="18"/>
      <c r="I185" s="18"/>
      <c r="J185" s="18"/>
      <c r="K185" s="18"/>
      <c r="L185" s="1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2"/>
      <c r="C186" s="2"/>
      <c r="D186" s="2"/>
      <c r="E186" s="18"/>
      <c r="F186" s="18"/>
      <c r="G186" s="18"/>
      <c r="H186" s="18"/>
      <c r="I186" s="18"/>
      <c r="J186" s="18"/>
      <c r="K186" s="18"/>
      <c r="L186" s="18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2"/>
      <c r="C187" s="2"/>
      <c r="D187" s="2"/>
      <c r="E187" s="18"/>
      <c r="F187" s="18"/>
      <c r="G187" s="18"/>
      <c r="H187" s="18"/>
      <c r="I187" s="18"/>
      <c r="J187" s="18"/>
      <c r="K187" s="18"/>
      <c r="L187" s="1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2"/>
      <c r="C188" s="2"/>
      <c r="D188" s="2"/>
      <c r="E188" s="18"/>
      <c r="F188" s="18"/>
      <c r="G188" s="18"/>
      <c r="H188" s="18"/>
      <c r="I188" s="18"/>
      <c r="J188" s="18"/>
      <c r="K188" s="18"/>
      <c r="L188" s="18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2"/>
      <c r="C189" s="2"/>
      <c r="D189" s="2"/>
      <c r="E189" s="18"/>
      <c r="F189" s="18"/>
      <c r="G189" s="18"/>
      <c r="H189" s="18"/>
      <c r="I189" s="18"/>
      <c r="J189" s="18"/>
      <c r="K189" s="18"/>
      <c r="L189" s="1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2"/>
      <c r="C190" s="2"/>
      <c r="D190" s="2"/>
      <c r="E190" s="18"/>
      <c r="F190" s="18"/>
      <c r="G190" s="18"/>
      <c r="H190" s="18"/>
      <c r="I190" s="18"/>
      <c r="J190" s="18"/>
      <c r="K190" s="18"/>
      <c r="L190" s="18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2"/>
      <c r="C191" s="2"/>
      <c r="D191" s="2"/>
      <c r="E191" s="18"/>
      <c r="F191" s="18"/>
      <c r="G191" s="18"/>
      <c r="H191" s="18"/>
      <c r="I191" s="18"/>
      <c r="J191" s="18"/>
      <c r="K191" s="18"/>
      <c r="L191" s="1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2"/>
      <c r="C192" s="2"/>
      <c r="D192" s="2"/>
      <c r="E192" s="18"/>
      <c r="F192" s="18"/>
      <c r="G192" s="18"/>
      <c r="H192" s="18"/>
      <c r="I192" s="18"/>
      <c r="J192" s="18"/>
      <c r="K192" s="18"/>
      <c r="L192" s="1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2"/>
      <c r="C193" s="2"/>
      <c r="D193" s="2"/>
      <c r="E193" s="18"/>
      <c r="F193" s="18"/>
      <c r="G193" s="18"/>
      <c r="H193" s="18"/>
      <c r="I193" s="18"/>
      <c r="J193" s="18"/>
      <c r="K193" s="18"/>
      <c r="L193" s="1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2"/>
      <c r="C194" s="2"/>
      <c r="D194" s="2"/>
      <c r="E194" s="18"/>
      <c r="F194" s="18"/>
      <c r="G194" s="18"/>
      <c r="H194" s="18"/>
      <c r="I194" s="18"/>
      <c r="J194" s="18"/>
      <c r="K194" s="18"/>
      <c r="L194" s="18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2"/>
      <c r="C195" s="2"/>
      <c r="D195" s="2"/>
      <c r="E195" s="18"/>
      <c r="F195" s="18"/>
      <c r="G195" s="18"/>
      <c r="H195" s="18"/>
      <c r="I195" s="18"/>
      <c r="J195" s="18"/>
      <c r="K195" s="18"/>
      <c r="L195" s="18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2"/>
      <c r="C196" s="2"/>
      <c r="D196" s="2"/>
      <c r="E196" s="18"/>
      <c r="F196" s="18"/>
      <c r="G196" s="18"/>
      <c r="H196" s="18"/>
      <c r="I196" s="18"/>
      <c r="J196" s="18"/>
      <c r="K196" s="18"/>
      <c r="L196" s="1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2"/>
      <c r="C197" s="2"/>
      <c r="D197" s="2"/>
      <c r="E197" s="18"/>
      <c r="F197" s="18"/>
      <c r="G197" s="18"/>
      <c r="H197" s="18"/>
      <c r="I197" s="18"/>
      <c r="J197" s="18"/>
      <c r="K197" s="18"/>
      <c r="L197" s="1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2"/>
      <c r="C198" s="2"/>
      <c r="D198" s="2"/>
      <c r="E198" s="18"/>
      <c r="F198" s="18"/>
      <c r="G198" s="18"/>
      <c r="H198" s="18"/>
      <c r="I198" s="18"/>
      <c r="J198" s="18"/>
      <c r="K198" s="18"/>
      <c r="L198" s="1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2"/>
      <c r="C199" s="2"/>
      <c r="D199" s="2"/>
      <c r="E199" s="18"/>
      <c r="F199" s="18"/>
      <c r="G199" s="18"/>
      <c r="H199" s="18"/>
      <c r="I199" s="18"/>
      <c r="J199" s="18"/>
      <c r="K199" s="18"/>
      <c r="L199" s="1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2"/>
      <c r="C200" s="2"/>
      <c r="D200" s="2"/>
      <c r="E200" s="18"/>
      <c r="F200" s="18"/>
      <c r="G200" s="18"/>
      <c r="H200" s="18"/>
      <c r="I200" s="18"/>
      <c r="J200" s="18"/>
      <c r="K200" s="18"/>
      <c r="L200" s="1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2"/>
      <c r="C201" s="2"/>
      <c r="D201" s="2"/>
      <c r="E201" s="18"/>
      <c r="F201" s="18"/>
      <c r="G201" s="18"/>
      <c r="H201" s="18"/>
      <c r="I201" s="18"/>
      <c r="J201" s="18"/>
      <c r="K201" s="18"/>
      <c r="L201" s="1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2"/>
      <c r="C202" s="2"/>
      <c r="D202" s="2"/>
      <c r="E202" s="18"/>
      <c r="F202" s="18"/>
      <c r="G202" s="18"/>
      <c r="H202" s="18"/>
      <c r="I202" s="18"/>
      <c r="J202" s="18"/>
      <c r="K202" s="18"/>
      <c r="L202" s="1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2"/>
      <c r="C203" s="2"/>
      <c r="D203" s="2"/>
      <c r="E203" s="18"/>
      <c r="F203" s="18"/>
      <c r="G203" s="18"/>
      <c r="H203" s="18"/>
      <c r="I203" s="18"/>
      <c r="J203" s="18"/>
      <c r="K203" s="18"/>
      <c r="L203" s="1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2"/>
      <c r="C204" s="2"/>
      <c r="D204" s="2"/>
      <c r="E204" s="18"/>
      <c r="F204" s="18"/>
      <c r="G204" s="18"/>
      <c r="H204" s="18"/>
      <c r="I204" s="18"/>
      <c r="J204" s="18"/>
      <c r="K204" s="18"/>
      <c r="L204" s="1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2"/>
      <c r="C205" s="2"/>
      <c r="D205" s="2"/>
      <c r="E205" s="18"/>
      <c r="F205" s="18"/>
      <c r="G205" s="18"/>
      <c r="H205" s="18"/>
      <c r="I205" s="18"/>
      <c r="J205" s="18"/>
      <c r="K205" s="18"/>
      <c r="L205" s="1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2"/>
      <c r="C206" s="2"/>
      <c r="D206" s="2"/>
      <c r="E206" s="18"/>
      <c r="F206" s="18"/>
      <c r="G206" s="18"/>
      <c r="H206" s="18"/>
      <c r="I206" s="18"/>
      <c r="J206" s="18"/>
      <c r="K206" s="18"/>
      <c r="L206" s="1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2"/>
      <c r="C207" s="2"/>
      <c r="D207" s="2"/>
      <c r="E207" s="18"/>
      <c r="F207" s="18"/>
      <c r="G207" s="18"/>
      <c r="H207" s="18"/>
      <c r="I207" s="18"/>
      <c r="J207" s="18"/>
      <c r="K207" s="18"/>
      <c r="L207" s="1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2"/>
      <c r="C208" s="2"/>
      <c r="D208" s="2"/>
      <c r="E208" s="18"/>
      <c r="F208" s="18"/>
      <c r="G208" s="18"/>
      <c r="H208" s="18"/>
      <c r="I208" s="18"/>
      <c r="J208" s="18"/>
      <c r="K208" s="18"/>
      <c r="L208" s="1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2"/>
      <c r="C209" s="2"/>
      <c r="D209" s="2"/>
      <c r="E209" s="18"/>
      <c r="F209" s="18"/>
      <c r="G209" s="18"/>
      <c r="H209" s="18"/>
      <c r="I209" s="18"/>
      <c r="J209" s="18"/>
      <c r="K209" s="18"/>
      <c r="L209" s="1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2"/>
      <c r="C210" s="2"/>
      <c r="D210" s="2"/>
      <c r="E210" s="18"/>
      <c r="F210" s="18"/>
      <c r="G210" s="18"/>
      <c r="H210" s="18"/>
      <c r="I210" s="18"/>
      <c r="J210" s="18"/>
      <c r="K210" s="18"/>
      <c r="L210" s="1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2"/>
      <c r="C211" s="2"/>
      <c r="D211" s="2"/>
      <c r="E211" s="18"/>
      <c r="F211" s="18"/>
      <c r="G211" s="18"/>
      <c r="H211" s="18"/>
      <c r="I211" s="18"/>
      <c r="J211" s="18"/>
      <c r="K211" s="18"/>
      <c r="L211" s="1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2"/>
      <c r="C212" s="2"/>
      <c r="D212" s="2"/>
      <c r="E212" s="18"/>
      <c r="F212" s="18"/>
      <c r="G212" s="18"/>
      <c r="H212" s="18"/>
      <c r="I212" s="18"/>
      <c r="J212" s="18"/>
      <c r="K212" s="18"/>
      <c r="L212" s="1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2"/>
      <c r="C213" s="2"/>
      <c r="D213" s="2"/>
      <c r="E213" s="18"/>
      <c r="F213" s="18"/>
      <c r="G213" s="18"/>
      <c r="H213" s="18"/>
      <c r="I213" s="18"/>
      <c r="J213" s="18"/>
      <c r="K213" s="18"/>
      <c r="L213" s="1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2"/>
      <c r="C214" s="2"/>
      <c r="D214" s="2"/>
      <c r="E214" s="18"/>
      <c r="F214" s="18"/>
      <c r="G214" s="18"/>
      <c r="H214" s="18"/>
      <c r="I214" s="18"/>
      <c r="J214" s="18"/>
      <c r="K214" s="18"/>
      <c r="L214" s="1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2"/>
      <c r="C215" s="2"/>
      <c r="D215" s="2"/>
      <c r="E215" s="18"/>
      <c r="F215" s="18"/>
      <c r="G215" s="18"/>
      <c r="H215" s="18"/>
      <c r="I215" s="18"/>
      <c r="J215" s="18"/>
      <c r="K215" s="18"/>
      <c r="L215" s="1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2"/>
      <c r="C216" s="2"/>
      <c r="D216" s="2"/>
      <c r="E216" s="18"/>
      <c r="F216" s="18"/>
      <c r="G216" s="18"/>
      <c r="H216" s="18"/>
      <c r="I216" s="18"/>
      <c r="J216" s="18"/>
      <c r="K216" s="18"/>
      <c r="L216" s="1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2"/>
      <c r="C217" s="2"/>
      <c r="D217" s="2"/>
      <c r="E217" s="18"/>
      <c r="F217" s="18"/>
      <c r="G217" s="18"/>
      <c r="H217" s="18"/>
      <c r="I217" s="18"/>
      <c r="J217" s="18"/>
      <c r="K217" s="18"/>
      <c r="L217" s="1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2"/>
      <c r="C218" s="2"/>
      <c r="D218" s="2"/>
      <c r="E218" s="18"/>
      <c r="F218" s="18"/>
      <c r="G218" s="18"/>
      <c r="H218" s="18"/>
      <c r="I218" s="18"/>
      <c r="J218" s="18"/>
      <c r="K218" s="18"/>
      <c r="L218" s="1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2"/>
      <c r="C219" s="2"/>
      <c r="D219" s="2"/>
      <c r="E219" s="18"/>
      <c r="F219" s="18"/>
      <c r="G219" s="18"/>
      <c r="H219" s="18"/>
      <c r="I219" s="18"/>
      <c r="J219" s="18"/>
      <c r="K219" s="18"/>
      <c r="L219" s="1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2"/>
      <c r="C220" s="2"/>
      <c r="D220" s="2"/>
      <c r="E220" s="18"/>
      <c r="F220" s="18"/>
      <c r="G220" s="18"/>
      <c r="H220" s="18"/>
      <c r="I220" s="18"/>
      <c r="J220" s="18"/>
      <c r="K220" s="18"/>
      <c r="L220" s="1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2"/>
      <c r="C221" s="2"/>
      <c r="D221" s="2"/>
      <c r="E221" s="18"/>
      <c r="F221" s="18"/>
      <c r="G221" s="18"/>
      <c r="H221" s="18"/>
      <c r="I221" s="18"/>
      <c r="J221" s="18"/>
      <c r="K221" s="18"/>
      <c r="L221" s="1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2"/>
      <c r="C222" s="2"/>
      <c r="D222" s="2"/>
      <c r="E222" s="18"/>
      <c r="F222" s="18"/>
      <c r="G222" s="18"/>
      <c r="H222" s="18"/>
      <c r="I222" s="18"/>
      <c r="J222" s="18"/>
      <c r="K222" s="18"/>
      <c r="L222" s="1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2"/>
      <c r="C223" s="2"/>
      <c r="D223" s="2"/>
      <c r="E223" s="18"/>
      <c r="F223" s="18"/>
      <c r="G223" s="18"/>
      <c r="H223" s="18"/>
      <c r="I223" s="18"/>
      <c r="J223" s="18"/>
      <c r="K223" s="18"/>
      <c r="L223" s="1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2"/>
      <c r="C224" s="2"/>
      <c r="D224" s="2"/>
      <c r="E224" s="18"/>
      <c r="F224" s="18"/>
      <c r="G224" s="18"/>
      <c r="H224" s="18"/>
      <c r="I224" s="18"/>
      <c r="J224" s="18"/>
      <c r="K224" s="18"/>
      <c r="L224" s="1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2"/>
      <c r="C225" s="2"/>
      <c r="D225" s="2"/>
      <c r="E225" s="18"/>
      <c r="F225" s="18"/>
      <c r="G225" s="18"/>
      <c r="H225" s="18"/>
      <c r="I225" s="18"/>
      <c r="J225" s="18"/>
      <c r="K225" s="18"/>
      <c r="L225" s="1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18"/>
      <c r="L226" s="1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2"/>
      <c r="C227" s="2"/>
      <c r="D227" s="2"/>
      <c r="E227" s="18"/>
      <c r="F227" s="18"/>
      <c r="G227" s="18"/>
      <c r="H227" s="18"/>
      <c r="I227" s="18"/>
      <c r="J227" s="18"/>
      <c r="K227" s="18"/>
      <c r="L227" s="1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2"/>
      <c r="C228" s="2"/>
      <c r="D228" s="2"/>
      <c r="E228" s="18"/>
      <c r="F228" s="18"/>
      <c r="G228" s="18"/>
      <c r="H228" s="18"/>
      <c r="I228" s="18"/>
      <c r="J228" s="18"/>
      <c r="K228" s="18"/>
      <c r="L228" s="1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2"/>
      <c r="C229" s="2"/>
      <c r="D229" s="2"/>
      <c r="E229" s="18"/>
      <c r="F229" s="18"/>
      <c r="G229" s="18"/>
      <c r="H229" s="18"/>
      <c r="I229" s="18"/>
      <c r="J229" s="18"/>
      <c r="K229" s="18"/>
      <c r="L229" s="1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2"/>
      <c r="C230" s="2"/>
      <c r="D230" s="2"/>
      <c r="E230" s="18"/>
      <c r="F230" s="18"/>
      <c r="G230" s="18"/>
      <c r="H230" s="18"/>
      <c r="I230" s="18"/>
      <c r="J230" s="18"/>
      <c r="K230" s="18"/>
      <c r="L230" s="1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2"/>
      <c r="C231" s="2"/>
      <c r="D231" s="2"/>
      <c r="E231" s="18"/>
      <c r="F231" s="18"/>
      <c r="G231" s="18"/>
      <c r="H231" s="18"/>
      <c r="I231" s="18"/>
      <c r="J231" s="18"/>
      <c r="K231" s="18"/>
      <c r="L231" s="1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2"/>
      <c r="C232" s="2"/>
      <c r="D232" s="2"/>
      <c r="E232" s="18"/>
      <c r="F232" s="18"/>
      <c r="G232" s="18"/>
      <c r="H232" s="18"/>
      <c r="I232" s="18"/>
      <c r="J232" s="18"/>
      <c r="K232" s="18"/>
      <c r="L232" s="1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2"/>
      <c r="C233" s="2"/>
      <c r="D233" s="2"/>
      <c r="E233" s="18"/>
      <c r="F233" s="18"/>
      <c r="G233" s="18"/>
      <c r="H233" s="18"/>
      <c r="I233" s="18"/>
      <c r="J233" s="18"/>
      <c r="K233" s="18"/>
      <c r="L233" s="1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2"/>
      <c r="C234" s="2"/>
      <c r="D234" s="2"/>
      <c r="E234" s="18"/>
      <c r="F234" s="18"/>
      <c r="G234" s="18"/>
      <c r="H234" s="18"/>
      <c r="I234" s="18"/>
      <c r="J234" s="18"/>
      <c r="K234" s="18"/>
      <c r="L234" s="1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2"/>
      <c r="C235" s="2"/>
      <c r="D235" s="2"/>
      <c r="E235" s="18"/>
      <c r="F235" s="18"/>
      <c r="G235" s="18"/>
      <c r="H235" s="18"/>
      <c r="I235" s="18"/>
      <c r="J235" s="18"/>
      <c r="K235" s="18"/>
      <c r="L235" s="1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2"/>
      <c r="C236" s="2"/>
      <c r="D236" s="2"/>
      <c r="E236" s="18"/>
      <c r="F236" s="18"/>
      <c r="G236" s="18"/>
      <c r="H236" s="18"/>
      <c r="I236" s="18"/>
      <c r="J236" s="18"/>
      <c r="K236" s="18"/>
      <c r="L236" s="1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2"/>
      <c r="C237" s="2"/>
      <c r="D237" s="2"/>
      <c r="E237" s="18"/>
      <c r="F237" s="18"/>
      <c r="G237" s="18"/>
      <c r="H237" s="18"/>
      <c r="I237" s="18"/>
      <c r="J237" s="18"/>
      <c r="K237" s="18"/>
      <c r="L237" s="1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2"/>
      <c r="C238" s="2"/>
      <c r="D238" s="2"/>
      <c r="E238" s="18"/>
      <c r="F238" s="18"/>
      <c r="G238" s="18"/>
      <c r="H238" s="18"/>
      <c r="I238" s="18"/>
      <c r="J238" s="18"/>
      <c r="K238" s="18"/>
      <c r="L238" s="1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2"/>
      <c r="C239" s="2"/>
      <c r="D239" s="2"/>
      <c r="E239" s="18"/>
      <c r="F239" s="18"/>
      <c r="G239" s="18"/>
      <c r="H239" s="18"/>
      <c r="I239" s="18"/>
      <c r="J239" s="18"/>
      <c r="K239" s="18"/>
      <c r="L239" s="1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2"/>
      <c r="C240" s="2"/>
      <c r="D240" s="2"/>
      <c r="E240" s="18"/>
      <c r="F240" s="18"/>
      <c r="G240" s="18"/>
      <c r="H240" s="18"/>
      <c r="I240" s="18"/>
      <c r="J240" s="18"/>
      <c r="K240" s="18"/>
      <c r="L240" s="1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2"/>
      <c r="C241" s="2"/>
      <c r="D241" s="2"/>
      <c r="E241" s="18"/>
      <c r="F241" s="18"/>
      <c r="G241" s="18"/>
      <c r="H241" s="18"/>
      <c r="I241" s="18"/>
      <c r="J241" s="18"/>
      <c r="K241" s="18"/>
      <c r="L241" s="1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2"/>
      <c r="C242" s="2"/>
      <c r="D242" s="2"/>
      <c r="E242" s="18"/>
      <c r="F242" s="18"/>
      <c r="G242" s="18"/>
      <c r="H242" s="18"/>
      <c r="I242" s="18"/>
      <c r="J242" s="18"/>
      <c r="K242" s="18"/>
      <c r="L242" s="1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2"/>
      <c r="C243" s="2"/>
      <c r="D243" s="2"/>
      <c r="E243" s="18"/>
      <c r="F243" s="18"/>
      <c r="G243" s="18"/>
      <c r="H243" s="18"/>
      <c r="I243" s="18"/>
      <c r="J243" s="18"/>
      <c r="K243" s="18"/>
      <c r="L243" s="1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2"/>
      <c r="C244" s="2"/>
      <c r="D244" s="2"/>
      <c r="E244" s="18"/>
      <c r="F244" s="18"/>
      <c r="G244" s="18"/>
      <c r="H244" s="18"/>
      <c r="I244" s="18"/>
      <c r="J244" s="18"/>
      <c r="K244" s="18"/>
      <c r="L244" s="1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2"/>
      <c r="C245" s="2"/>
      <c r="D245" s="2"/>
      <c r="E245" s="18"/>
      <c r="F245" s="18"/>
      <c r="G245" s="18"/>
      <c r="H245" s="18"/>
      <c r="I245" s="18"/>
      <c r="J245" s="18"/>
      <c r="K245" s="18"/>
      <c r="L245" s="1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2"/>
      <c r="C246" s="2"/>
      <c r="D246" s="2"/>
      <c r="E246" s="18"/>
      <c r="F246" s="18"/>
      <c r="G246" s="18"/>
      <c r="H246" s="18"/>
      <c r="I246" s="18"/>
      <c r="J246" s="18"/>
      <c r="K246" s="18"/>
      <c r="L246" s="1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2"/>
      <c r="C247" s="2"/>
      <c r="D247" s="2"/>
      <c r="E247" s="18"/>
      <c r="F247" s="18"/>
      <c r="G247" s="18"/>
      <c r="H247" s="18"/>
      <c r="I247" s="18"/>
      <c r="J247" s="18"/>
      <c r="K247" s="18"/>
      <c r="L247" s="1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2"/>
      <c r="C248" s="2"/>
      <c r="D248" s="2"/>
      <c r="E248" s="18"/>
      <c r="F248" s="18"/>
      <c r="G248" s="18"/>
      <c r="H248" s="18"/>
      <c r="I248" s="18"/>
      <c r="J248" s="18"/>
      <c r="K248" s="18"/>
      <c r="L248" s="1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2"/>
      <c r="C249" s="2"/>
      <c r="D249" s="2"/>
      <c r="E249" s="18"/>
      <c r="F249" s="18"/>
      <c r="G249" s="18"/>
      <c r="H249" s="18"/>
      <c r="I249" s="18"/>
      <c r="J249" s="18"/>
      <c r="K249" s="18"/>
      <c r="L249" s="1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2"/>
      <c r="C250" s="2"/>
      <c r="D250" s="2"/>
      <c r="E250" s="18"/>
      <c r="F250" s="18"/>
      <c r="G250" s="18"/>
      <c r="H250" s="18"/>
      <c r="I250" s="18"/>
      <c r="J250" s="18"/>
      <c r="K250" s="18"/>
      <c r="L250" s="1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2"/>
      <c r="C251" s="2"/>
      <c r="D251" s="2"/>
      <c r="E251" s="18"/>
      <c r="F251" s="18"/>
      <c r="G251" s="18"/>
      <c r="H251" s="18"/>
      <c r="I251" s="18"/>
      <c r="J251" s="18"/>
      <c r="K251" s="18"/>
      <c r="L251" s="1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2"/>
      <c r="C252" s="2"/>
      <c r="D252" s="2"/>
      <c r="E252" s="18"/>
      <c r="F252" s="18"/>
      <c r="G252" s="18"/>
      <c r="H252" s="18"/>
      <c r="I252" s="18"/>
      <c r="J252" s="18"/>
      <c r="K252" s="18"/>
      <c r="L252" s="1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2"/>
      <c r="C253" s="2"/>
      <c r="D253" s="2"/>
      <c r="E253" s="18"/>
      <c r="F253" s="18"/>
      <c r="G253" s="18"/>
      <c r="H253" s="18"/>
      <c r="I253" s="18"/>
      <c r="J253" s="18"/>
      <c r="K253" s="18"/>
      <c r="L253" s="1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2"/>
      <c r="C254" s="2"/>
      <c r="D254" s="2"/>
      <c r="E254" s="18"/>
      <c r="F254" s="18"/>
      <c r="G254" s="18"/>
      <c r="H254" s="18"/>
      <c r="I254" s="18"/>
      <c r="J254" s="18"/>
      <c r="K254" s="18"/>
      <c r="L254" s="1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2"/>
      <c r="C255" s="2"/>
      <c r="D255" s="2"/>
      <c r="E255" s="18"/>
      <c r="F255" s="18"/>
      <c r="G255" s="18"/>
      <c r="H255" s="18"/>
      <c r="I255" s="18"/>
      <c r="J255" s="18"/>
      <c r="K255" s="18"/>
      <c r="L255" s="1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2"/>
      <c r="C256" s="2"/>
      <c r="D256" s="2"/>
      <c r="E256" s="18"/>
      <c r="F256" s="18"/>
      <c r="G256" s="18"/>
      <c r="H256" s="18"/>
      <c r="I256" s="18"/>
      <c r="J256" s="18"/>
      <c r="K256" s="18"/>
      <c r="L256" s="1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2"/>
      <c r="C257" s="2"/>
      <c r="D257" s="2"/>
      <c r="E257" s="18"/>
      <c r="F257" s="18"/>
      <c r="G257" s="18"/>
      <c r="H257" s="18"/>
      <c r="I257" s="18"/>
      <c r="J257" s="18"/>
      <c r="K257" s="18"/>
      <c r="L257" s="1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2"/>
      <c r="C258" s="2"/>
      <c r="D258" s="2"/>
      <c r="E258" s="18"/>
      <c r="F258" s="18"/>
      <c r="G258" s="18"/>
      <c r="H258" s="18"/>
      <c r="I258" s="18"/>
      <c r="J258" s="18"/>
      <c r="K258" s="18"/>
      <c r="L258" s="1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2"/>
      <c r="C259" s="2"/>
      <c r="D259" s="2"/>
      <c r="E259" s="18"/>
      <c r="F259" s="18"/>
      <c r="G259" s="18"/>
      <c r="H259" s="18"/>
      <c r="I259" s="18"/>
      <c r="J259" s="18"/>
      <c r="K259" s="18"/>
      <c r="L259" s="1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2"/>
      <c r="C260" s="2"/>
      <c r="D260" s="2"/>
      <c r="E260" s="18"/>
      <c r="F260" s="18"/>
      <c r="G260" s="18"/>
      <c r="H260" s="18"/>
      <c r="I260" s="18"/>
      <c r="J260" s="18"/>
      <c r="K260" s="18"/>
      <c r="L260" s="1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2"/>
      <c r="C261" s="2"/>
      <c r="D261" s="2"/>
      <c r="E261" s="18"/>
      <c r="F261" s="18"/>
      <c r="G261" s="18"/>
      <c r="H261" s="18"/>
      <c r="I261" s="18"/>
      <c r="J261" s="18"/>
      <c r="K261" s="18"/>
      <c r="L261" s="1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2"/>
      <c r="C262" s="2"/>
      <c r="D262" s="2"/>
      <c r="E262" s="18"/>
      <c r="F262" s="18"/>
      <c r="G262" s="18"/>
      <c r="H262" s="18"/>
      <c r="I262" s="18"/>
      <c r="J262" s="18"/>
      <c r="K262" s="18"/>
      <c r="L262" s="1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2"/>
      <c r="C263" s="2"/>
      <c r="D263" s="2"/>
      <c r="E263" s="18"/>
      <c r="F263" s="18"/>
      <c r="G263" s="18"/>
      <c r="H263" s="18"/>
      <c r="I263" s="18"/>
      <c r="J263" s="18"/>
      <c r="K263" s="18"/>
      <c r="L263" s="1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2"/>
      <c r="C264" s="2"/>
      <c r="D264" s="2"/>
      <c r="E264" s="18"/>
      <c r="F264" s="18"/>
      <c r="G264" s="18"/>
      <c r="H264" s="18"/>
      <c r="I264" s="18"/>
      <c r="J264" s="18"/>
      <c r="K264" s="18"/>
      <c r="L264" s="1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2"/>
      <c r="C265" s="2"/>
      <c r="D265" s="2"/>
      <c r="E265" s="18"/>
      <c r="F265" s="18"/>
      <c r="G265" s="18"/>
      <c r="H265" s="18"/>
      <c r="I265" s="18"/>
      <c r="J265" s="18"/>
      <c r="K265" s="18"/>
      <c r="L265" s="1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2"/>
      <c r="C266" s="2"/>
      <c r="D266" s="2"/>
      <c r="E266" s="18"/>
      <c r="F266" s="18"/>
      <c r="G266" s="18"/>
      <c r="H266" s="18"/>
      <c r="I266" s="18"/>
      <c r="J266" s="18"/>
      <c r="K266" s="18"/>
      <c r="L266" s="1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2"/>
      <c r="C267" s="2"/>
      <c r="D267" s="2"/>
      <c r="E267" s="18"/>
      <c r="F267" s="18"/>
      <c r="G267" s="18"/>
      <c r="H267" s="18"/>
      <c r="I267" s="18"/>
      <c r="J267" s="18"/>
      <c r="K267" s="18"/>
      <c r="L267" s="1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2"/>
      <c r="C268" s="2"/>
      <c r="D268" s="2"/>
      <c r="E268" s="18"/>
      <c r="F268" s="18"/>
      <c r="G268" s="18"/>
      <c r="H268" s="18"/>
      <c r="I268" s="18"/>
      <c r="J268" s="18"/>
      <c r="K268" s="18"/>
      <c r="L268" s="1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2"/>
      <c r="C269" s="2"/>
      <c r="D269" s="2"/>
      <c r="E269" s="18"/>
      <c r="F269" s="18"/>
      <c r="G269" s="18"/>
      <c r="H269" s="18"/>
      <c r="I269" s="18"/>
      <c r="J269" s="18"/>
      <c r="K269" s="18"/>
      <c r="L269" s="1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2"/>
      <c r="C270" s="2"/>
      <c r="D270" s="2"/>
      <c r="E270" s="18"/>
      <c r="F270" s="18"/>
      <c r="G270" s="18"/>
      <c r="H270" s="18"/>
      <c r="I270" s="18"/>
      <c r="J270" s="18"/>
      <c r="K270" s="18"/>
      <c r="L270" s="1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2"/>
      <c r="C271" s="2"/>
      <c r="D271" s="2"/>
      <c r="E271" s="18"/>
      <c r="F271" s="18"/>
      <c r="G271" s="18"/>
      <c r="H271" s="18"/>
      <c r="I271" s="18"/>
      <c r="J271" s="18"/>
      <c r="K271" s="18"/>
      <c r="L271" s="1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2"/>
      <c r="C272" s="2"/>
      <c r="D272" s="2"/>
      <c r="E272" s="18"/>
      <c r="F272" s="18"/>
      <c r="G272" s="18"/>
      <c r="H272" s="18"/>
      <c r="I272" s="18"/>
      <c r="J272" s="18"/>
      <c r="K272" s="18"/>
      <c r="L272" s="1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2"/>
      <c r="C273" s="2"/>
      <c r="D273" s="2"/>
      <c r="E273" s="18"/>
      <c r="F273" s="18"/>
      <c r="G273" s="18"/>
      <c r="H273" s="18"/>
      <c r="I273" s="18"/>
      <c r="J273" s="18"/>
      <c r="K273" s="18"/>
      <c r="L273" s="1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2"/>
      <c r="C274" s="2"/>
      <c r="D274" s="2"/>
      <c r="E274" s="18"/>
      <c r="F274" s="18"/>
      <c r="G274" s="18"/>
      <c r="H274" s="18"/>
      <c r="I274" s="18"/>
      <c r="J274" s="18"/>
      <c r="K274" s="18"/>
      <c r="L274" s="1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2"/>
      <c r="C275" s="2"/>
      <c r="D275" s="2"/>
      <c r="E275" s="18"/>
      <c r="F275" s="18"/>
      <c r="G275" s="18"/>
      <c r="H275" s="18"/>
      <c r="I275" s="18"/>
      <c r="J275" s="18"/>
      <c r="K275" s="18"/>
      <c r="L275" s="1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2"/>
      <c r="C276" s="2"/>
      <c r="D276" s="2"/>
      <c r="E276" s="18"/>
      <c r="F276" s="18"/>
      <c r="G276" s="18"/>
      <c r="H276" s="18"/>
      <c r="I276" s="18"/>
      <c r="J276" s="18"/>
      <c r="K276" s="18"/>
      <c r="L276" s="1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2"/>
      <c r="C277" s="2"/>
      <c r="D277" s="2"/>
      <c r="E277" s="18"/>
      <c r="F277" s="18"/>
      <c r="G277" s="18"/>
      <c r="H277" s="18"/>
      <c r="I277" s="18"/>
      <c r="J277" s="18"/>
      <c r="K277" s="18"/>
      <c r="L277" s="1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2"/>
      <c r="C278" s="2"/>
      <c r="D278" s="2"/>
      <c r="E278" s="18"/>
      <c r="F278" s="18"/>
      <c r="G278" s="18"/>
      <c r="H278" s="18"/>
      <c r="I278" s="18"/>
      <c r="J278" s="18"/>
      <c r="K278" s="18"/>
      <c r="L278" s="1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2"/>
      <c r="C279" s="2"/>
      <c r="D279" s="2"/>
      <c r="E279" s="18"/>
      <c r="F279" s="18"/>
      <c r="G279" s="18"/>
      <c r="H279" s="18"/>
      <c r="I279" s="18"/>
      <c r="J279" s="18"/>
      <c r="K279" s="18"/>
      <c r="L279" s="1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2"/>
      <c r="C280" s="2"/>
      <c r="D280" s="2"/>
      <c r="E280" s="18"/>
      <c r="F280" s="18"/>
      <c r="G280" s="18"/>
      <c r="H280" s="18"/>
      <c r="I280" s="18"/>
      <c r="J280" s="18"/>
      <c r="K280" s="18"/>
      <c r="L280" s="1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2"/>
      <c r="C281" s="2"/>
      <c r="D281" s="2"/>
      <c r="E281" s="18"/>
      <c r="F281" s="18"/>
      <c r="G281" s="18"/>
      <c r="H281" s="18"/>
      <c r="I281" s="18"/>
      <c r="J281" s="18"/>
      <c r="K281" s="18"/>
      <c r="L281" s="1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2"/>
      <c r="C282" s="2"/>
      <c r="D282" s="2"/>
      <c r="E282" s="18"/>
      <c r="F282" s="18"/>
      <c r="G282" s="18"/>
      <c r="H282" s="18"/>
      <c r="I282" s="18"/>
      <c r="J282" s="18"/>
      <c r="K282" s="18"/>
      <c r="L282" s="1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2"/>
      <c r="C283" s="2"/>
      <c r="D283" s="2"/>
      <c r="E283" s="18"/>
      <c r="F283" s="18"/>
      <c r="G283" s="18"/>
      <c r="H283" s="18"/>
      <c r="I283" s="18"/>
      <c r="J283" s="18"/>
      <c r="K283" s="18"/>
      <c r="L283" s="1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2"/>
      <c r="C284" s="2"/>
      <c r="D284" s="2"/>
      <c r="E284" s="18"/>
      <c r="F284" s="18"/>
      <c r="G284" s="18"/>
      <c r="H284" s="18"/>
      <c r="I284" s="18"/>
      <c r="J284" s="18"/>
      <c r="K284" s="18"/>
      <c r="L284" s="1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2"/>
      <c r="C285" s="2"/>
      <c r="D285" s="2"/>
      <c r="E285" s="18"/>
      <c r="F285" s="18"/>
      <c r="G285" s="18"/>
      <c r="H285" s="18"/>
      <c r="I285" s="18"/>
      <c r="J285" s="18"/>
      <c r="K285" s="18"/>
      <c r="L285" s="1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2"/>
      <c r="C286" s="2"/>
      <c r="D286" s="2"/>
      <c r="E286" s="18"/>
      <c r="F286" s="18"/>
      <c r="G286" s="18"/>
      <c r="H286" s="18"/>
      <c r="I286" s="18"/>
      <c r="J286" s="18"/>
      <c r="K286" s="18"/>
      <c r="L286" s="1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2"/>
      <c r="C287" s="2"/>
      <c r="D287" s="2"/>
      <c r="E287" s="18"/>
      <c r="F287" s="18"/>
      <c r="G287" s="18"/>
      <c r="H287" s="18"/>
      <c r="I287" s="18"/>
      <c r="J287" s="18"/>
      <c r="K287" s="18"/>
      <c r="L287" s="1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2"/>
      <c r="C288" s="2"/>
      <c r="D288" s="2"/>
      <c r="E288" s="18"/>
      <c r="F288" s="18"/>
      <c r="G288" s="18"/>
      <c r="H288" s="18"/>
      <c r="I288" s="18"/>
      <c r="J288" s="18"/>
      <c r="K288" s="18"/>
      <c r="L288" s="1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2"/>
      <c r="C289" s="2"/>
      <c r="D289" s="2"/>
      <c r="E289" s="18"/>
      <c r="F289" s="18"/>
      <c r="G289" s="18"/>
      <c r="H289" s="18"/>
      <c r="I289" s="18"/>
      <c r="J289" s="18"/>
      <c r="K289" s="18"/>
      <c r="L289" s="1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2"/>
      <c r="C290" s="2"/>
      <c r="D290" s="2"/>
      <c r="E290" s="18"/>
      <c r="F290" s="18"/>
      <c r="G290" s="18"/>
      <c r="H290" s="18"/>
      <c r="I290" s="18"/>
      <c r="J290" s="18"/>
      <c r="K290" s="18"/>
      <c r="L290" s="1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2"/>
      <c r="C291" s="2"/>
      <c r="D291" s="2"/>
      <c r="E291" s="18"/>
      <c r="F291" s="18"/>
      <c r="G291" s="18"/>
      <c r="H291" s="18"/>
      <c r="I291" s="18"/>
      <c r="J291" s="18"/>
      <c r="K291" s="18"/>
      <c r="L291" s="1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2"/>
      <c r="C292" s="2"/>
      <c r="D292" s="2"/>
      <c r="E292" s="18"/>
      <c r="F292" s="18"/>
      <c r="G292" s="18"/>
      <c r="H292" s="18"/>
      <c r="I292" s="18"/>
      <c r="J292" s="18"/>
      <c r="K292" s="18"/>
      <c r="L292" s="1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2"/>
      <c r="C293" s="2"/>
      <c r="D293" s="2"/>
      <c r="E293" s="18"/>
      <c r="F293" s="18"/>
      <c r="G293" s="18"/>
      <c r="H293" s="18"/>
      <c r="I293" s="18"/>
      <c r="J293" s="18"/>
      <c r="K293" s="18"/>
      <c r="L293" s="1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2"/>
      <c r="C294" s="2"/>
      <c r="D294" s="2"/>
      <c r="E294" s="18"/>
      <c r="F294" s="18"/>
      <c r="G294" s="18"/>
      <c r="H294" s="18"/>
      <c r="I294" s="18"/>
      <c r="J294" s="18"/>
      <c r="K294" s="18"/>
      <c r="L294" s="1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2"/>
      <c r="C295" s="2"/>
      <c r="D295" s="2"/>
      <c r="E295" s="18"/>
      <c r="F295" s="18"/>
      <c r="G295" s="18"/>
      <c r="H295" s="18"/>
      <c r="I295" s="18"/>
      <c r="J295" s="18"/>
      <c r="K295" s="18"/>
      <c r="L295" s="1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2"/>
      <c r="C296" s="2"/>
      <c r="D296" s="2"/>
      <c r="E296" s="18"/>
      <c r="F296" s="18"/>
      <c r="G296" s="18"/>
      <c r="H296" s="18"/>
      <c r="I296" s="18"/>
      <c r="J296" s="18"/>
      <c r="K296" s="18"/>
      <c r="L296" s="1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2"/>
      <c r="C297" s="2"/>
      <c r="D297" s="2"/>
      <c r="E297" s="18"/>
      <c r="F297" s="18"/>
      <c r="G297" s="18"/>
      <c r="H297" s="18"/>
      <c r="I297" s="18"/>
      <c r="J297" s="18"/>
      <c r="K297" s="18"/>
      <c r="L297" s="1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2"/>
      <c r="C298" s="2"/>
      <c r="D298" s="2"/>
      <c r="E298" s="18"/>
      <c r="F298" s="18"/>
      <c r="G298" s="18"/>
      <c r="H298" s="18"/>
      <c r="I298" s="18"/>
      <c r="J298" s="18"/>
      <c r="K298" s="18"/>
      <c r="L298" s="1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2"/>
      <c r="C299" s="2"/>
      <c r="D299" s="2"/>
      <c r="E299" s="18"/>
      <c r="F299" s="18"/>
      <c r="G299" s="18"/>
      <c r="H299" s="18"/>
      <c r="I299" s="18"/>
      <c r="J299" s="18"/>
      <c r="K299" s="18"/>
      <c r="L299" s="1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2"/>
      <c r="C300" s="2"/>
      <c r="D300" s="2"/>
      <c r="E300" s="18"/>
      <c r="F300" s="18"/>
      <c r="G300" s="18"/>
      <c r="H300" s="18"/>
      <c r="I300" s="18"/>
      <c r="J300" s="18"/>
      <c r="K300" s="18"/>
      <c r="L300" s="1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2"/>
      <c r="C301" s="2"/>
      <c r="D301" s="2"/>
      <c r="E301" s="18"/>
      <c r="F301" s="18"/>
      <c r="G301" s="18"/>
      <c r="H301" s="18"/>
      <c r="I301" s="18"/>
      <c r="J301" s="18"/>
      <c r="K301" s="18"/>
      <c r="L301" s="1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2"/>
      <c r="C302" s="2"/>
      <c r="D302" s="2"/>
      <c r="E302" s="18"/>
      <c r="F302" s="18"/>
      <c r="G302" s="18"/>
      <c r="H302" s="18"/>
      <c r="I302" s="18"/>
      <c r="J302" s="18"/>
      <c r="K302" s="18"/>
      <c r="L302" s="1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2"/>
      <c r="C303" s="2"/>
      <c r="D303" s="2"/>
      <c r="E303" s="18"/>
      <c r="F303" s="18"/>
      <c r="G303" s="18"/>
      <c r="H303" s="18"/>
      <c r="I303" s="18"/>
      <c r="J303" s="18"/>
      <c r="K303" s="18"/>
      <c r="L303" s="1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2"/>
      <c r="C304" s="2"/>
      <c r="D304" s="2"/>
      <c r="E304" s="18"/>
      <c r="F304" s="18"/>
      <c r="G304" s="18"/>
      <c r="H304" s="18"/>
      <c r="I304" s="18"/>
      <c r="J304" s="18"/>
      <c r="K304" s="18"/>
      <c r="L304" s="1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2"/>
      <c r="C305" s="2"/>
      <c r="D305" s="2"/>
      <c r="E305" s="18"/>
      <c r="F305" s="18"/>
      <c r="G305" s="18"/>
      <c r="H305" s="18"/>
      <c r="I305" s="18"/>
      <c r="J305" s="18"/>
      <c r="K305" s="18"/>
      <c r="L305" s="1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2"/>
      <c r="C306" s="2"/>
      <c r="D306" s="2"/>
      <c r="E306" s="18"/>
      <c r="F306" s="18"/>
      <c r="G306" s="18"/>
      <c r="H306" s="18"/>
      <c r="I306" s="18"/>
      <c r="J306" s="18"/>
      <c r="K306" s="18"/>
      <c r="L306" s="1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2"/>
      <c r="C307" s="2"/>
      <c r="D307" s="2"/>
      <c r="E307" s="18"/>
      <c r="F307" s="18"/>
      <c r="G307" s="18"/>
      <c r="H307" s="18"/>
      <c r="I307" s="18"/>
      <c r="J307" s="18"/>
      <c r="K307" s="18"/>
      <c r="L307" s="1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2"/>
      <c r="C308" s="2"/>
      <c r="D308" s="2"/>
      <c r="E308" s="18"/>
      <c r="F308" s="18"/>
      <c r="G308" s="18"/>
      <c r="H308" s="18"/>
      <c r="I308" s="18"/>
      <c r="J308" s="18"/>
      <c r="K308" s="18"/>
      <c r="L308" s="1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2"/>
      <c r="C309" s="2"/>
      <c r="D309" s="2"/>
      <c r="E309" s="18"/>
      <c r="F309" s="18"/>
      <c r="G309" s="18"/>
      <c r="H309" s="18"/>
      <c r="I309" s="18"/>
      <c r="J309" s="18"/>
      <c r="K309" s="18"/>
      <c r="L309" s="1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2"/>
      <c r="C310" s="2"/>
      <c r="D310" s="2"/>
      <c r="E310" s="18"/>
      <c r="F310" s="18"/>
      <c r="G310" s="18"/>
      <c r="H310" s="18"/>
      <c r="I310" s="18"/>
      <c r="J310" s="18"/>
      <c r="K310" s="18"/>
      <c r="L310" s="1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2"/>
      <c r="C311" s="2"/>
      <c r="D311" s="2"/>
      <c r="E311" s="18"/>
      <c r="F311" s="18"/>
      <c r="G311" s="18"/>
      <c r="H311" s="18"/>
      <c r="I311" s="18"/>
      <c r="J311" s="18"/>
      <c r="K311" s="18"/>
      <c r="L311" s="1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2"/>
      <c r="C312" s="2"/>
      <c r="D312" s="2"/>
      <c r="E312" s="18"/>
      <c r="F312" s="18"/>
      <c r="G312" s="18"/>
      <c r="H312" s="18"/>
      <c r="I312" s="18"/>
      <c r="J312" s="18"/>
      <c r="K312" s="18"/>
      <c r="L312" s="1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2"/>
      <c r="C313" s="2"/>
      <c r="D313" s="2"/>
      <c r="E313" s="18"/>
      <c r="F313" s="18"/>
      <c r="G313" s="18"/>
      <c r="H313" s="18"/>
      <c r="I313" s="18"/>
      <c r="J313" s="18"/>
      <c r="K313" s="18"/>
      <c r="L313" s="1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2"/>
      <c r="C314" s="2"/>
      <c r="D314" s="2"/>
      <c r="E314" s="18"/>
      <c r="F314" s="18"/>
      <c r="G314" s="18"/>
      <c r="H314" s="18"/>
      <c r="I314" s="18"/>
      <c r="J314" s="18"/>
      <c r="K314" s="18"/>
      <c r="L314" s="1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2"/>
      <c r="C315" s="2"/>
      <c r="D315" s="2"/>
      <c r="E315" s="18"/>
      <c r="F315" s="18"/>
      <c r="G315" s="18"/>
      <c r="H315" s="18"/>
      <c r="I315" s="18"/>
      <c r="J315" s="18"/>
      <c r="K315" s="18"/>
      <c r="L315" s="1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2"/>
      <c r="C316" s="2"/>
      <c r="D316" s="2"/>
      <c r="E316" s="18"/>
      <c r="F316" s="18"/>
      <c r="G316" s="18"/>
      <c r="H316" s="18"/>
      <c r="I316" s="18"/>
      <c r="J316" s="18"/>
      <c r="K316" s="18"/>
      <c r="L316" s="1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2"/>
      <c r="C317" s="2"/>
      <c r="D317" s="2"/>
      <c r="E317" s="18"/>
      <c r="F317" s="18"/>
      <c r="G317" s="18"/>
      <c r="H317" s="18"/>
      <c r="I317" s="18"/>
      <c r="J317" s="18"/>
      <c r="K317" s="18"/>
      <c r="L317" s="1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2"/>
      <c r="C318" s="2"/>
      <c r="D318" s="2"/>
      <c r="E318" s="18"/>
      <c r="F318" s="18"/>
      <c r="G318" s="18"/>
      <c r="H318" s="18"/>
      <c r="I318" s="18"/>
      <c r="J318" s="18"/>
      <c r="K318" s="18"/>
      <c r="L318" s="1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2"/>
      <c r="C319" s="2"/>
      <c r="D319" s="2"/>
      <c r="E319" s="18"/>
      <c r="F319" s="18"/>
      <c r="G319" s="18"/>
      <c r="H319" s="18"/>
      <c r="I319" s="18"/>
      <c r="J319" s="18"/>
      <c r="K319" s="18"/>
      <c r="L319" s="1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2"/>
      <c r="C320" s="2"/>
      <c r="D320" s="2"/>
      <c r="E320" s="18"/>
      <c r="F320" s="18"/>
      <c r="G320" s="18"/>
      <c r="H320" s="18"/>
      <c r="I320" s="18"/>
      <c r="J320" s="18"/>
      <c r="K320" s="18"/>
      <c r="L320" s="1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2"/>
      <c r="C321" s="2"/>
      <c r="D321" s="2"/>
      <c r="E321" s="18"/>
      <c r="F321" s="18"/>
      <c r="G321" s="18"/>
      <c r="H321" s="18"/>
      <c r="I321" s="18"/>
      <c r="J321" s="18"/>
      <c r="K321" s="18"/>
      <c r="L321" s="1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2"/>
      <c r="C322" s="2"/>
      <c r="D322" s="2"/>
      <c r="E322" s="18"/>
      <c r="F322" s="18"/>
      <c r="G322" s="18"/>
      <c r="H322" s="18"/>
      <c r="I322" s="18"/>
      <c r="J322" s="18"/>
      <c r="K322" s="18"/>
      <c r="L322" s="1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2"/>
      <c r="C323" s="2"/>
      <c r="D323" s="2"/>
      <c r="E323" s="18"/>
      <c r="F323" s="18"/>
      <c r="G323" s="18"/>
      <c r="H323" s="18"/>
      <c r="I323" s="18"/>
      <c r="J323" s="18"/>
      <c r="K323" s="18"/>
      <c r="L323" s="1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2"/>
      <c r="C324" s="2"/>
      <c r="D324" s="2"/>
      <c r="E324" s="18"/>
      <c r="F324" s="18"/>
      <c r="G324" s="18"/>
      <c r="H324" s="18"/>
      <c r="I324" s="18"/>
      <c r="J324" s="18"/>
      <c r="K324" s="18"/>
      <c r="L324" s="1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2"/>
      <c r="C325" s="2"/>
      <c r="D325" s="2"/>
      <c r="E325" s="18"/>
      <c r="F325" s="18"/>
      <c r="G325" s="18"/>
      <c r="H325" s="18"/>
      <c r="I325" s="18"/>
      <c r="J325" s="18"/>
      <c r="K325" s="18"/>
      <c r="L325" s="1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2"/>
      <c r="C326" s="2"/>
      <c r="D326" s="2"/>
      <c r="E326" s="18"/>
      <c r="F326" s="18"/>
      <c r="G326" s="18"/>
      <c r="H326" s="18"/>
      <c r="I326" s="18"/>
      <c r="J326" s="18"/>
      <c r="K326" s="18"/>
      <c r="L326" s="1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2"/>
      <c r="C327" s="2"/>
      <c r="D327" s="2"/>
      <c r="E327" s="18"/>
      <c r="F327" s="18"/>
      <c r="G327" s="18"/>
      <c r="H327" s="18"/>
      <c r="I327" s="18"/>
      <c r="J327" s="18"/>
      <c r="K327" s="18"/>
      <c r="L327" s="1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2"/>
      <c r="C328" s="2"/>
      <c r="D328" s="2"/>
      <c r="E328" s="18"/>
      <c r="F328" s="18"/>
      <c r="G328" s="18"/>
      <c r="H328" s="18"/>
      <c r="I328" s="18"/>
      <c r="J328" s="18"/>
      <c r="K328" s="18"/>
      <c r="L328" s="1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2"/>
      <c r="C329" s="2"/>
      <c r="D329" s="2"/>
      <c r="E329" s="18"/>
      <c r="F329" s="18"/>
      <c r="G329" s="18"/>
      <c r="H329" s="18"/>
      <c r="I329" s="18"/>
      <c r="J329" s="18"/>
      <c r="K329" s="18"/>
      <c r="L329" s="1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2"/>
      <c r="C330" s="2"/>
      <c r="D330" s="2"/>
      <c r="E330" s="18"/>
      <c r="F330" s="18"/>
      <c r="G330" s="18"/>
      <c r="H330" s="18"/>
      <c r="I330" s="18"/>
      <c r="J330" s="18"/>
      <c r="K330" s="18"/>
      <c r="L330" s="1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2"/>
      <c r="C331" s="2"/>
      <c r="D331" s="2"/>
      <c r="E331" s="18"/>
      <c r="F331" s="18"/>
      <c r="G331" s="18"/>
      <c r="H331" s="18"/>
      <c r="I331" s="18"/>
      <c r="J331" s="18"/>
      <c r="K331" s="18"/>
      <c r="L331" s="1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2"/>
      <c r="C332" s="2"/>
      <c r="D332" s="2"/>
      <c r="E332" s="18"/>
      <c r="F332" s="18"/>
      <c r="G332" s="18"/>
      <c r="H332" s="18"/>
      <c r="I332" s="18"/>
      <c r="J332" s="18"/>
      <c r="K332" s="18"/>
      <c r="L332" s="1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2"/>
      <c r="C333" s="2"/>
      <c r="D333" s="2"/>
      <c r="E333" s="18"/>
      <c r="F333" s="18"/>
      <c r="G333" s="18"/>
      <c r="H333" s="18"/>
      <c r="I333" s="18"/>
      <c r="J333" s="18"/>
      <c r="K333" s="18"/>
      <c r="L333" s="1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2"/>
      <c r="C334" s="2"/>
      <c r="D334" s="2"/>
      <c r="E334" s="18"/>
      <c r="F334" s="18"/>
      <c r="G334" s="18"/>
      <c r="H334" s="18"/>
      <c r="I334" s="18"/>
      <c r="J334" s="18"/>
      <c r="K334" s="18"/>
      <c r="L334" s="1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2"/>
      <c r="C335" s="2"/>
      <c r="D335" s="2"/>
      <c r="E335" s="18"/>
      <c r="F335" s="18"/>
      <c r="G335" s="18"/>
      <c r="H335" s="18"/>
      <c r="I335" s="18"/>
      <c r="J335" s="18"/>
      <c r="K335" s="18"/>
      <c r="L335" s="1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2"/>
      <c r="C336" s="2"/>
      <c r="D336" s="2"/>
      <c r="E336" s="18"/>
      <c r="F336" s="18"/>
      <c r="G336" s="18"/>
      <c r="H336" s="18"/>
      <c r="I336" s="18"/>
      <c r="J336" s="18"/>
      <c r="K336" s="18"/>
      <c r="L336" s="1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2"/>
      <c r="C337" s="2"/>
      <c r="D337" s="2"/>
      <c r="E337" s="18"/>
      <c r="F337" s="18"/>
      <c r="G337" s="18"/>
      <c r="H337" s="18"/>
      <c r="I337" s="18"/>
      <c r="J337" s="18"/>
      <c r="K337" s="18"/>
      <c r="L337" s="1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2"/>
      <c r="C338" s="2"/>
      <c r="D338" s="2"/>
      <c r="E338" s="18"/>
      <c r="F338" s="18"/>
      <c r="G338" s="18"/>
      <c r="H338" s="18"/>
      <c r="I338" s="18"/>
      <c r="J338" s="18"/>
      <c r="K338" s="18"/>
      <c r="L338" s="1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2"/>
      <c r="C339" s="2"/>
      <c r="D339" s="2"/>
      <c r="E339" s="18"/>
      <c r="F339" s="18"/>
      <c r="G339" s="18"/>
      <c r="H339" s="18"/>
      <c r="I339" s="18"/>
      <c r="J339" s="18"/>
      <c r="K339" s="18"/>
      <c r="L339" s="1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2"/>
      <c r="C340" s="2"/>
      <c r="D340" s="2"/>
      <c r="E340" s="18"/>
      <c r="F340" s="18"/>
      <c r="G340" s="18"/>
      <c r="H340" s="18"/>
      <c r="I340" s="18"/>
      <c r="J340" s="18"/>
      <c r="K340" s="18"/>
      <c r="L340" s="1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2"/>
      <c r="C341" s="2"/>
      <c r="D341" s="2"/>
      <c r="E341" s="18"/>
      <c r="F341" s="18"/>
      <c r="G341" s="18"/>
      <c r="H341" s="18"/>
      <c r="I341" s="18"/>
      <c r="J341" s="18"/>
      <c r="K341" s="18"/>
      <c r="L341" s="1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2"/>
      <c r="C342" s="2"/>
      <c r="D342" s="2"/>
      <c r="E342" s="18"/>
      <c r="F342" s="18"/>
      <c r="G342" s="18"/>
      <c r="H342" s="18"/>
      <c r="I342" s="18"/>
      <c r="J342" s="18"/>
      <c r="K342" s="18"/>
      <c r="L342" s="1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2"/>
      <c r="C343" s="2"/>
      <c r="D343" s="2"/>
      <c r="E343" s="18"/>
      <c r="F343" s="18"/>
      <c r="G343" s="18"/>
      <c r="H343" s="18"/>
      <c r="I343" s="18"/>
      <c r="J343" s="18"/>
      <c r="K343" s="18"/>
      <c r="L343" s="1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2"/>
      <c r="C344" s="2"/>
      <c r="D344" s="2"/>
      <c r="E344" s="18"/>
      <c r="F344" s="18"/>
      <c r="G344" s="18"/>
      <c r="H344" s="18"/>
      <c r="I344" s="18"/>
      <c r="J344" s="18"/>
      <c r="K344" s="18"/>
      <c r="L344" s="1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2"/>
      <c r="C345" s="2"/>
      <c r="D345" s="2"/>
      <c r="E345" s="18"/>
      <c r="F345" s="18"/>
      <c r="G345" s="18"/>
      <c r="H345" s="18"/>
      <c r="I345" s="18"/>
      <c r="J345" s="18"/>
      <c r="K345" s="18"/>
      <c r="L345" s="1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2"/>
      <c r="C346" s="2"/>
      <c r="D346" s="2"/>
      <c r="E346" s="18"/>
      <c r="F346" s="18"/>
      <c r="G346" s="18"/>
      <c r="H346" s="18"/>
      <c r="I346" s="18"/>
      <c r="J346" s="18"/>
      <c r="K346" s="18"/>
      <c r="L346" s="1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2"/>
      <c r="C347" s="2"/>
      <c r="D347" s="2"/>
      <c r="E347" s="18"/>
      <c r="F347" s="18"/>
      <c r="G347" s="18"/>
      <c r="H347" s="18"/>
      <c r="I347" s="18"/>
      <c r="J347" s="18"/>
      <c r="K347" s="18"/>
      <c r="L347" s="1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2"/>
      <c r="C348" s="2"/>
      <c r="D348" s="2"/>
      <c r="E348" s="18"/>
      <c r="F348" s="18"/>
      <c r="G348" s="18"/>
      <c r="H348" s="18"/>
      <c r="I348" s="18"/>
      <c r="J348" s="18"/>
      <c r="K348" s="18"/>
      <c r="L348" s="1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2"/>
      <c r="C349" s="2"/>
      <c r="D349" s="2"/>
      <c r="E349" s="18"/>
      <c r="F349" s="18"/>
      <c r="G349" s="18"/>
      <c r="H349" s="18"/>
      <c r="I349" s="18"/>
      <c r="J349" s="18"/>
      <c r="K349" s="18"/>
      <c r="L349" s="1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2"/>
      <c r="C350" s="2"/>
      <c r="D350" s="2"/>
      <c r="E350" s="18"/>
      <c r="F350" s="18"/>
      <c r="G350" s="18"/>
      <c r="H350" s="18"/>
      <c r="I350" s="18"/>
      <c r="J350" s="18"/>
      <c r="K350" s="18"/>
      <c r="L350" s="1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2"/>
      <c r="C351" s="2"/>
      <c r="D351" s="2"/>
      <c r="E351" s="18"/>
      <c r="F351" s="18"/>
      <c r="G351" s="18"/>
      <c r="H351" s="18"/>
      <c r="I351" s="18"/>
      <c r="J351" s="18"/>
      <c r="K351" s="18"/>
      <c r="L351" s="1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2"/>
      <c r="C352" s="2"/>
      <c r="D352" s="2"/>
      <c r="E352" s="18"/>
      <c r="F352" s="18"/>
      <c r="G352" s="18"/>
      <c r="H352" s="18"/>
      <c r="I352" s="18"/>
      <c r="J352" s="18"/>
      <c r="K352" s="18"/>
      <c r="L352" s="1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2"/>
      <c r="C353" s="2"/>
      <c r="D353" s="2"/>
      <c r="E353" s="18"/>
      <c r="F353" s="18"/>
      <c r="G353" s="18"/>
      <c r="H353" s="18"/>
      <c r="I353" s="18"/>
      <c r="J353" s="18"/>
      <c r="K353" s="18"/>
      <c r="L353" s="1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2"/>
      <c r="C354" s="2"/>
      <c r="D354" s="2"/>
      <c r="E354" s="18"/>
      <c r="F354" s="18"/>
      <c r="G354" s="18"/>
      <c r="H354" s="18"/>
      <c r="I354" s="18"/>
      <c r="J354" s="18"/>
      <c r="K354" s="18"/>
      <c r="L354" s="1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2"/>
      <c r="C355" s="2"/>
      <c r="D355" s="2"/>
      <c r="E355" s="18"/>
      <c r="F355" s="18"/>
      <c r="G355" s="18"/>
      <c r="H355" s="18"/>
      <c r="I355" s="18"/>
      <c r="J355" s="18"/>
      <c r="K355" s="18"/>
      <c r="L355" s="1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2"/>
      <c r="C356" s="2"/>
      <c r="D356" s="2"/>
      <c r="E356" s="18"/>
      <c r="F356" s="18"/>
      <c r="G356" s="18"/>
      <c r="H356" s="18"/>
      <c r="I356" s="18"/>
      <c r="J356" s="18"/>
      <c r="K356" s="18"/>
      <c r="L356" s="1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2"/>
      <c r="C357" s="2"/>
      <c r="D357" s="2"/>
      <c r="E357" s="18"/>
      <c r="F357" s="18"/>
      <c r="G357" s="18"/>
      <c r="H357" s="18"/>
      <c r="I357" s="18"/>
      <c r="J357" s="18"/>
      <c r="K357" s="18"/>
      <c r="L357" s="1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2"/>
      <c r="C358" s="2"/>
      <c r="D358" s="2"/>
      <c r="E358" s="18"/>
      <c r="F358" s="18"/>
      <c r="G358" s="18"/>
      <c r="H358" s="18"/>
      <c r="I358" s="18"/>
      <c r="J358" s="18"/>
      <c r="K358" s="18"/>
      <c r="L358" s="1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2"/>
      <c r="C359" s="2"/>
      <c r="D359" s="2"/>
      <c r="E359" s="18"/>
      <c r="F359" s="18"/>
      <c r="G359" s="18"/>
      <c r="H359" s="18"/>
      <c r="I359" s="18"/>
      <c r="J359" s="18"/>
      <c r="K359" s="18"/>
      <c r="L359" s="1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2"/>
      <c r="C360" s="2"/>
      <c r="D360" s="2"/>
      <c r="E360" s="18"/>
      <c r="F360" s="18"/>
      <c r="G360" s="18"/>
      <c r="H360" s="18"/>
      <c r="I360" s="18"/>
      <c r="J360" s="18"/>
      <c r="K360" s="18"/>
      <c r="L360" s="1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2"/>
      <c r="C361" s="2"/>
      <c r="D361" s="2"/>
      <c r="E361" s="18"/>
      <c r="F361" s="18"/>
      <c r="G361" s="18"/>
      <c r="H361" s="18"/>
      <c r="I361" s="18"/>
      <c r="J361" s="18"/>
      <c r="K361" s="18"/>
      <c r="L361" s="1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2"/>
      <c r="C362" s="2"/>
      <c r="D362" s="2"/>
      <c r="E362" s="18"/>
      <c r="F362" s="18"/>
      <c r="G362" s="18"/>
      <c r="H362" s="18"/>
      <c r="I362" s="18"/>
      <c r="J362" s="18"/>
      <c r="K362" s="18"/>
      <c r="L362" s="1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2"/>
      <c r="C363" s="2"/>
      <c r="D363" s="2"/>
      <c r="E363" s="18"/>
      <c r="F363" s="18"/>
      <c r="G363" s="18"/>
      <c r="H363" s="18"/>
      <c r="I363" s="18"/>
      <c r="J363" s="18"/>
      <c r="K363" s="18"/>
      <c r="L363" s="1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2"/>
      <c r="C364" s="2"/>
      <c r="D364" s="2"/>
      <c r="E364" s="18"/>
      <c r="F364" s="18"/>
      <c r="G364" s="18"/>
      <c r="H364" s="18"/>
      <c r="I364" s="18"/>
      <c r="J364" s="18"/>
      <c r="K364" s="18"/>
      <c r="L364" s="1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2"/>
      <c r="C365" s="2"/>
      <c r="D365" s="2"/>
      <c r="E365" s="18"/>
      <c r="F365" s="18"/>
      <c r="G365" s="18"/>
      <c r="H365" s="18"/>
      <c r="I365" s="18"/>
      <c r="J365" s="18"/>
      <c r="K365" s="18"/>
      <c r="L365" s="1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2"/>
      <c r="C366" s="2"/>
      <c r="D366" s="2"/>
      <c r="E366" s="18"/>
      <c r="F366" s="18"/>
      <c r="G366" s="18"/>
      <c r="H366" s="18"/>
      <c r="I366" s="18"/>
      <c r="J366" s="18"/>
      <c r="K366" s="18"/>
      <c r="L366" s="1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2"/>
      <c r="C367" s="2"/>
      <c r="D367" s="2"/>
      <c r="E367" s="18"/>
      <c r="F367" s="18"/>
      <c r="G367" s="18"/>
      <c r="H367" s="18"/>
      <c r="I367" s="18"/>
      <c r="J367" s="18"/>
      <c r="K367" s="18"/>
      <c r="L367" s="1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2"/>
      <c r="C368" s="2"/>
      <c r="D368" s="2"/>
      <c r="E368" s="18"/>
      <c r="F368" s="18"/>
      <c r="G368" s="18"/>
      <c r="H368" s="18"/>
      <c r="I368" s="18"/>
      <c r="J368" s="18"/>
      <c r="K368" s="18"/>
      <c r="L368" s="1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2"/>
      <c r="C369" s="2"/>
      <c r="D369" s="2"/>
      <c r="E369" s="18"/>
      <c r="F369" s="18"/>
      <c r="G369" s="18"/>
      <c r="H369" s="18"/>
      <c r="I369" s="18"/>
      <c r="J369" s="18"/>
      <c r="K369" s="18"/>
      <c r="L369" s="1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2"/>
      <c r="C370" s="2"/>
      <c r="D370" s="2"/>
      <c r="E370" s="18"/>
      <c r="F370" s="18"/>
      <c r="G370" s="18"/>
      <c r="H370" s="18"/>
      <c r="I370" s="18"/>
      <c r="J370" s="18"/>
      <c r="K370" s="18"/>
      <c r="L370" s="1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2"/>
      <c r="C371" s="2"/>
      <c r="D371" s="2"/>
      <c r="E371" s="18"/>
      <c r="F371" s="18"/>
      <c r="G371" s="18"/>
      <c r="H371" s="18"/>
      <c r="I371" s="18"/>
      <c r="J371" s="18"/>
      <c r="K371" s="18"/>
      <c r="L371" s="1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2"/>
      <c r="C372" s="2"/>
      <c r="D372" s="2"/>
      <c r="E372" s="18"/>
      <c r="F372" s="18"/>
      <c r="G372" s="18"/>
      <c r="H372" s="18"/>
      <c r="I372" s="18"/>
      <c r="J372" s="18"/>
      <c r="K372" s="18"/>
      <c r="L372" s="1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2"/>
      <c r="C373" s="2"/>
      <c r="D373" s="2"/>
      <c r="E373" s="18"/>
      <c r="F373" s="18"/>
      <c r="G373" s="18"/>
      <c r="H373" s="18"/>
      <c r="I373" s="18"/>
      <c r="J373" s="18"/>
      <c r="K373" s="18"/>
      <c r="L373" s="1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2"/>
      <c r="C374" s="2"/>
      <c r="D374" s="2"/>
      <c r="E374" s="18"/>
      <c r="F374" s="18"/>
      <c r="G374" s="18"/>
      <c r="H374" s="18"/>
      <c r="I374" s="18"/>
      <c r="J374" s="18"/>
      <c r="K374" s="18"/>
      <c r="L374" s="1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2"/>
      <c r="C375" s="2"/>
      <c r="D375" s="2"/>
      <c r="E375" s="18"/>
      <c r="F375" s="18"/>
      <c r="G375" s="18"/>
      <c r="H375" s="18"/>
      <c r="I375" s="18"/>
      <c r="J375" s="18"/>
      <c r="K375" s="18"/>
      <c r="L375" s="1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2"/>
      <c r="C376" s="2"/>
      <c r="D376" s="2"/>
      <c r="E376" s="18"/>
      <c r="F376" s="18"/>
      <c r="G376" s="18"/>
      <c r="H376" s="18"/>
      <c r="I376" s="18"/>
      <c r="J376" s="18"/>
      <c r="K376" s="18"/>
      <c r="L376" s="1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2"/>
      <c r="C377" s="2"/>
      <c r="D377" s="2"/>
      <c r="E377" s="18"/>
      <c r="F377" s="18"/>
      <c r="G377" s="18"/>
      <c r="H377" s="18"/>
      <c r="I377" s="18"/>
      <c r="J377" s="18"/>
      <c r="K377" s="18"/>
      <c r="L377" s="1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2"/>
      <c r="C378" s="2"/>
      <c r="D378" s="2"/>
      <c r="E378" s="18"/>
      <c r="F378" s="18"/>
      <c r="G378" s="18"/>
      <c r="H378" s="18"/>
      <c r="I378" s="18"/>
      <c r="J378" s="18"/>
      <c r="K378" s="18"/>
      <c r="L378" s="1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2"/>
      <c r="C379" s="2"/>
      <c r="D379" s="2"/>
      <c r="E379" s="18"/>
      <c r="F379" s="18"/>
      <c r="G379" s="18"/>
      <c r="H379" s="18"/>
      <c r="I379" s="18"/>
      <c r="J379" s="18"/>
      <c r="K379" s="18"/>
      <c r="L379" s="1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2"/>
      <c r="C380" s="2"/>
      <c r="D380" s="2"/>
      <c r="E380" s="18"/>
      <c r="F380" s="18"/>
      <c r="G380" s="18"/>
      <c r="H380" s="18"/>
      <c r="I380" s="18"/>
      <c r="J380" s="18"/>
      <c r="K380" s="18"/>
      <c r="L380" s="1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2"/>
      <c r="C381" s="2"/>
      <c r="D381" s="2"/>
      <c r="E381" s="18"/>
      <c r="F381" s="18"/>
      <c r="G381" s="18"/>
      <c r="H381" s="18"/>
      <c r="I381" s="18"/>
      <c r="J381" s="18"/>
      <c r="K381" s="18"/>
      <c r="L381" s="1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2"/>
      <c r="C382" s="2"/>
      <c r="D382" s="2"/>
      <c r="E382" s="18"/>
      <c r="F382" s="18"/>
      <c r="G382" s="18"/>
      <c r="H382" s="18"/>
      <c r="I382" s="18"/>
      <c r="J382" s="18"/>
      <c r="K382" s="18"/>
      <c r="L382" s="1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2"/>
      <c r="C383" s="2"/>
      <c r="D383" s="2"/>
      <c r="E383" s="18"/>
      <c r="F383" s="18"/>
      <c r="G383" s="18"/>
      <c r="H383" s="18"/>
      <c r="I383" s="18"/>
      <c r="J383" s="18"/>
      <c r="K383" s="18"/>
      <c r="L383" s="1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2"/>
      <c r="C384" s="2"/>
      <c r="D384" s="2"/>
      <c r="E384" s="18"/>
      <c r="F384" s="18"/>
      <c r="G384" s="18"/>
      <c r="H384" s="18"/>
      <c r="I384" s="18"/>
      <c r="J384" s="18"/>
      <c r="K384" s="18"/>
      <c r="L384" s="1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2"/>
      <c r="C385" s="2"/>
      <c r="D385" s="2"/>
      <c r="E385" s="18"/>
      <c r="F385" s="18"/>
      <c r="G385" s="18"/>
      <c r="H385" s="18"/>
      <c r="I385" s="18"/>
      <c r="J385" s="18"/>
      <c r="K385" s="18"/>
      <c r="L385" s="1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2"/>
      <c r="C386" s="2"/>
      <c r="D386" s="2"/>
      <c r="E386" s="18"/>
      <c r="F386" s="18"/>
      <c r="G386" s="18"/>
      <c r="H386" s="18"/>
      <c r="I386" s="18"/>
      <c r="J386" s="18"/>
      <c r="K386" s="18"/>
      <c r="L386" s="1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2"/>
      <c r="C387" s="2"/>
      <c r="D387" s="2"/>
      <c r="E387" s="18"/>
      <c r="F387" s="18"/>
      <c r="G387" s="18"/>
      <c r="H387" s="18"/>
      <c r="I387" s="18"/>
      <c r="J387" s="18"/>
      <c r="K387" s="18"/>
      <c r="L387" s="1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2"/>
      <c r="C388" s="2"/>
      <c r="D388" s="2"/>
      <c r="E388" s="18"/>
      <c r="F388" s="18"/>
      <c r="G388" s="18"/>
      <c r="H388" s="18"/>
      <c r="I388" s="18"/>
      <c r="J388" s="18"/>
      <c r="K388" s="18"/>
      <c r="L388" s="1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2"/>
      <c r="C389" s="2"/>
      <c r="D389" s="2"/>
      <c r="E389" s="18"/>
      <c r="F389" s="18"/>
      <c r="G389" s="18"/>
      <c r="H389" s="18"/>
      <c r="I389" s="18"/>
      <c r="J389" s="18"/>
      <c r="K389" s="18"/>
      <c r="L389" s="1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2"/>
      <c r="C390" s="2"/>
      <c r="D390" s="2"/>
      <c r="E390" s="18"/>
      <c r="F390" s="18"/>
      <c r="G390" s="18"/>
      <c r="H390" s="18"/>
      <c r="I390" s="18"/>
      <c r="J390" s="18"/>
      <c r="K390" s="18"/>
      <c r="L390" s="1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2"/>
      <c r="C391" s="2"/>
      <c r="D391" s="2"/>
      <c r="E391" s="18"/>
      <c r="F391" s="18"/>
      <c r="G391" s="18"/>
      <c r="H391" s="18"/>
      <c r="I391" s="18"/>
      <c r="J391" s="18"/>
      <c r="K391" s="18"/>
      <c r="L391" s="1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2"/>
      <c r="C392" s="2"/>
      <c r="D392" s="2"/>
      <c r="E392" s="18"/>
      <c r="F392" s="18"/>
      <c r="G392" s="18"/>
      <c r="H392" s="18"/>
      <c r="I392" s="18"/>
      <c r="J392" s="18"/>
      <c r="K392" s="18"/>
      <c r="L392" s="1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2"/>
      <c r="C393" s="2"/>
      <c r="D393" s="2"/>
      <c r="E393" s="18"/>
      <c r="F393" s="18"/>
      <c r="G393" s="18"/>
      <c r="H393" s="18"/>
      <c r="I393" s="18"/>
      <c r="J393" s="18"/>
      <c r="K393" s="18"/>
      <c r="L393" s="1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2"/>
      <c r="C394" s="2"/>
      <c r="D394" s="2"/>
      <c r="E394" s="18"/>
      <c r="F394" s="18"/>
      <c r="G394" s="18"/>
      <c r="H394" s="18"/>
      <c r="I394" s="18"/>
      <c r="J394" s="18"/>
      <c r="K394" s="18"/>
      <c r="L394" s="1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2"/>
      <c r="C395" s="2"/>
      <c r="D395" s="2"/>
      <c r="E395" s="18"/>
      <c r="F395" s="18"/>
      <c r="G395" s="18"/>
      <c r="H395" s="18"/>
      <c r="I395" s="18"/>
      <c r="J395" s="18"/>
      <c r="K395" s="18"/>
      <c r="L395" s="1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2"/>
      <c r="C396" s="2"/>
      <c r="D396" s="2"/>
      <c r="E396" s="18"/>
      <c r="F396" s="18"/>
      <c r="G396" s="18"/>
      <c r="H396" s="18"/>
      <c r="I396" s="18"/>
      <c r="J396" s="18"/>
      <c r="K396" s="18"/>
      <c r="L396" s="1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2"/>
      <c r="C397" s="2"/>
      <c r="D397" s="2"/>
      <c r="E397" s="18"/>
      <c r="F397" s="18"/>
      <c r="G397" s="18"/>
      <c r="H397" s="18"/>
      <c r="I397" s="18"/>
      <c r="J397" s="18"/>
      <c r="K397" s="18"/>
      <c r="L397" s="1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2"/>
      <c r="C398" s="2"/>
      <c r="D398" s="2"/>
      <c r="E398" s="18"/>
      <c r="F398" s="18"/>
      <c r="G398" s="18"/>
      <c r="H398" s="18"/>
      <c r="I398" s="18"/>
      <c r="J398" s="18"/>
      <c r="K398" s="18"/>
      <c r="L398" s="1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2"/>
      <c r="C399" s="2"/>
      <c r="D399" s="2"/>
      <c r="E399" s="18"/>
      <c r="F399" s="18"/>
      <c r="G399" s="18"/>
      <c r="H399" s="18"/>
      <c r="I399" s="18"/>
      <c r="J399" s="18"/>
      <c r="K399" s="18"/>
      <c r="L399" s="1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2"/>
      <c r="C400" s="2"/>
      <c r="D400" s="2"/>
      <c r="E400" s="18"/>
      <c r="F400" s="18"/>
      <c r="G400" s="18"/>
      <c r="H400" s="18"/>
      <c r="I400" s="18"/>
      <c r="J400" s="18"/>
      <c r="K400" s="18"/>
      <c r="L400" s="1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2"/>
      <c r="C401" s="2"/>
      <c r="D401" s="2"/>
      <c r="E401" s="18"/>
      <c r="F401" s="18"/>
      <c r="G401" s="18"/>
      <c r="H401" s="18"/>
      <c r="I401" s="18"/>
      <c r="J401" s="18"/>
      <c r="K401" s="18"/>
      <c r="L401" s="1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2"/>
      <c r="C402" s="2"/>
      <c r="D402" s="2"/>
      <c r="E402" s="18"/>
      <c r="F402" s="18"/>
      <c r="G402" s="18"/>
      <c r="H402" s="18"/>
      <c r="I402" s="18"/>
      <c r="J402" s="18"/>
      <c r="K402" s="18"/>
      <c r="L402" s="1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2"/>
      <c r="C403" s="2"/>
      <c r="D403" s="2"/>
      <c r="E403" s="18"/>
      <c r="F403" s="18"/>
      <c r="G403" s="18"/>
      <c r="H403" s="18"/>
      <c r="I403" s="18"/>
      <c r="J403" s="18"/>
      <c r="K403" s="18"/>
      <c r="L403" s="1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2"/>
      <c r="C404" s="2"/>
      <c r="D404" s="2"/>
      <c r="E404" s="18"/>
      <c r="F404" s="18"/>
      <c r="G404" s="18"/>
      <c r="H404" s="18"/>
      <c r="I404" s="18"/>
      <c r="J404" s="18"/>
      <c r="K404" s="18"/>
      <c r="L404" s="1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2"/>
      <c r="C405" s="2"/>
      <c r="D405" s="2"/>
      <c r="E405" s="18"/>
      <c r="F405" s="18"/>
      <c r="G405" s="18"/>
      <c r="H405" s="18"/>
      <c r="I405" s="18"/>
      <c r="J405" s="18"/>
      <c r="K405" s="18"/>
      <c r="L405" s="1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2"/>
      <c r="C406" s="2"/>
      <c r="D406" s="2"/>
      <c r="E406" s="18"/>
      <c r="F406" s="18"/>
      <c r="G406" s="18"/>
      <c r="H406" s="18"/>
      <c r="I406" s="18"/>
      <c r="J406" s="18"/>
      <c r="K406" s="18"/>
      <c r="L406" s="1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2"/>
      <c r="C407" s="2"/>
      <c r="D407" s="2"/>
      <c r="E407" s="18"/>
      <c r="F407" s="18"/>
      <c r="G407" s="18"/>
      <c r="H407" s="18"/>
      <c r="I407" s="18"/>
      <c r="J407" s="18"/>
      <c r="K407" s="18"/>
      <c r="L407" s="1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2"/>
      <c r="C408" s="2"/>
      <c r="D408" s="2"/>
      <c r="E408" s="18"/>
      <c r="F408" s="18"/>
      <c r="G408" s="18"/>
      <c r="H408" s="18"/>
      <c r="I408" s="18"/>
      <c r="J408" s="18"/>
      <c r="K408" s="18"/>
      <c r="L408" s="1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2"/>
      <c r="C409" s="2"/>
      <c r="D409" s="2"/>
      <c r="E409" s="18"/>
      <c r="F409" s="18"/>
      <c r="G409" s="18"/>
      <c r="H409" s="18"/>
      <c r="I409" s="18"/>
      <c r="J409" s="18"/>
      <c r="K409" s="18"/>
      <c r="L409" s="1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2"/>
      <c r="C410" s="2"/>
      <c r="D410" s="2"/>
      <c r="E410" s="18"/>
      <c r="F410" s="18"/>
      <c r="G410" s="18"/>
      <c r="H410" s="18"/>
      <c r="I410" s="18"/>
      <c r="J410" s="18"/>
      <c r="K410" s="18"/>
      <c r="L410" s="1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2"/>
      <c r="C411" s="2"/>
      <c r="D411" s="2"/>
      <c r="E411" s="18"/>
      <c r="F411" s="18"/>
      <c r="G411" s="18"/>
      <c r="H411" s="18"/>
      <c r="I411" s="18"/>
      <c r="J411" s="18"/>
      <c r="K411" s="18"/>
      <c r="L411" s="1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2"/>
      <c r="C412" s="2"/>
      <c r="D412" s="2"/>
      <c r="E412" s="18"/>
      <c r="F412" s="18"/>
      <c r="G412" s="18"/>
      <c r="H412" s="18"/>
      <c r="I412" s="18"/>
      <c r="J412" s="18"/>
      <c r="K412" s="18"/>
      <c r="L412" s="1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2"/>
      <c r="C413" s="2"/>
      <c r="D413" s="2"/>
      <c r="E413" s="18"/>
      <c r="F413" s="18"/>
      <c r="G413" s="18"/>
      <c r="H413" s="18"/>
      <c r="I413" s="18"/>
      <c r="J413" s="18"/>
      <c r="K413" s="18"/>
      <c r="L413" s="1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2"/>
      <c r="C414" s="2"/>
      <c r="D414" s="2"/>
      <c r="E414" s="18"/>
      <c r="F414" s="18"/>
      <c r="G414" s="18"/>
      <c r="H414" s="18"/>
      <c r="I414" s="18"/>
      <c r="J414" s="18"/>
      <c r="K414" s="18"/>
      <c r="L414" s="1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2"/>
      <c r="C415" s="2"/>
      <c r="D415" s="2"/>
      <c r="E415" s="18"/>
      <c r="F415" s="18"/>
      <c r="G415" s="18"/>
      <c r="H415" s="18"/>
      <c r="I415" s="18"/>
      <c r="J415" s="18"/>
      <c r="K415" s="18"/>
      <c r="L415" s="1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2"/>
      <c r="C416" s="2"/>
      <c r="D416" s="2"/>
      <c r="E416" s="18"/>
      <c r="F416" s="18"/>
      <c r="G416" s="18"/>
      <c r="H416" s="18"/>
      <c r="I416" s="18"/>
      <c r="J416" s="18"/>
      <c r="K416" s="18"/>
      <c r="L416" s="1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2"/>
      <c r="C417" s="2"/>
      <c r="D417" s="2"/>
      <c r="E417" s="18"/>
      <c r="F417" s="18"/>
      <c r="G417" s="18"/>
      <c r="H417" s="18"/>
      <c r="I417" s="18"/>
      <c r="J417" s="18"/>
      <c r="K417" s="18"/>
      <c r="L417" s="1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2"/>
      <c r="C418" s="2"/>
      <c r="D418" s="2"/>
      <c r="E418" s="18"/>
      <c r="F418" s="18"/>
      <c r="G418" s="18"/>
      <c r="H418" s="18"/>
      <c r="I418" s="18"/>
      <c r="J418" s="18"/>
      <c r="K418" s="18"/>
      <c r="L418" s="1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2"/>
      <c r="C419" s="2"/>
      <c r="D419" s="2"/>
      <c r="E419" s="18"/>
      <c r="F419" s="18"/>
      <c r="G419" s="18"/>
      <c r="H419" s="18"/>
      <c r="I419" s="18"/>
      <c r="J419" s="18"/>
      <c r="K419" s="18"/>
      <c r="L419" s="1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2"/>
      <c r="C420" s="2"/>
      <c r="D420" s="2"/>
      <c r="E420" s="18"/>
      <c r="F420" s="18"/>
      <c r="G420" s="18"/>
      <c r="H420" s="18"/>
      <c r="I420" s="18"/>
      <c r="J420" s="18"/>
      <c r="K420" s="18"/>
      <c r="L420" s="1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2"/>
      <c r="C421" s="2"/>
      <c r="D421" s="2"/>
      <c r="E421" s="18"/>
      <c r="F421" s="18"/>
      <c r="G421" s="18"/>
      <c r="H421" s="18"/>
      <c r="I421" s="18"/>
      <c r="J421" s="18"/>
      <c r="K421" s="18"/>
      <c r="L421" s="1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2"/>
      <c r="C422" s="2"/>
      <c r="D422" s="2"/>
      <c r="E422" s="18"/>
      <c r="F422" s="18"/>
      <c r="G422" s="18"/>
      <c r="H422" s="18"/>
      <c r="I422" s="18"/>
      <c r="J422" s="18"/>
      <c r="K422" s="18"/>
      <c r="L422" s="1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2"/>
      <c r="C423" s="2"/>
      <c r="D423" s="2"/>
      <c r="E423" s="18"/>
      <c r="F423" s="18"/>
      <c r="G423" s="18"/>
      <c r="H423" s="18"/>
      <c r="I423" s="18"/>
      <c r="J423" s="18"/>
      <c r="K423" s="18"/>
      <c r="L423" s="1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2"/>
      <c r="C424" s="2"/>
      <c r="D424" s="2"/>
      <c r="E424" s="18"/>
      <c r="F424" s="18"/>
      <c r="G424" s="18"/>
      <c r="H424" s="18"/>
      <c r="I424" s="18"/>
      <c r="J424" s="18"/>
      <c r="K424" s="18"/>
      <c r="L424" s="1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2"/>
      <c r="C425" s="2"/>
      <c r="D425" s="2"/>
      <c r="E425" s="18"/>
      <c r="F425" s="18"/>
      <c r="G425" s="18"/>
      <c r="H425" s="18"/>
      <c r="I425" s="18"/>
      <c r="J425" s="18"/>
      <c r="K425" s="18"/>
      <c r="L425" s="1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2"/>
      <c r="C426" s="2"/>
      <c r="D426" s="2"/>
      <c r="E426" s="18"/>
      <c r="F426" s="18"/>
      <c r="G426" s="18"/>
      <c r="H426" s="18"/>
      <c r="I426" s="18"/>
      <c r="J426" s="18"/>
      <c r="K426" s="18"/>
      <c r="L426" s="1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2"/>
      <c r="C427" s="2"/>
      <c r="D427" s="2"/>
      <c r="E427" s="18"/>
      <c r="F427" s="18"/>
      <c r="G427" s="18"/>
      <c r="H427" s="18"/>
      <c r="I427" s="18"/>
      <c r="J427" s="18"/>
      <c r="K427" s="18"/>
      <c r="L427" s="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2"/>
      <c r="C428" s="2"/>
      <c r="D428" s="2"/>
      <c r="E428" s="18"/>
      <c r="F428" s="18"/>
      <c r="G428" s="18"/>
      <c r="H428" s="18"/>
      <c r="I428" s="18"/>
      <c r="J428" s="18"/>
      <c r="K428" s="18"/>
      <c r="L428" s="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2"/>
      <c r="C429" s="2"/>
      <c r="D429" s="2"/>
      <c r="E429" s="18"/>
      <c r="F429" s="18"/>
      <c r="G429" s="18"/>
      <c r="H429" s="18"/>
      <c r="I429" s="18"/>
      <c r="J429" s="18"/>
      <c r="K429" s="18"/>
      <c r="L429" s="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2"/>
      <c r="C430" s="2"/>
      <c r="D430" s="2"/>
      <c r="E430" s="18"/>
      <c r="F430" s="18"/>
      <c r="G430" s="18"/>
      <c r="H430" s="18"/>
      <c r="I430" s="18"/>
      <c r="J430" s="18"/>
      <c r="K430" s="18"/>
      <c r="L430" s="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2"/>
      <c r="C431" s="2"/>
      <c r="D431" s="2"/>
      <c r="E431" s="18"/>
      <c r="F431" s="18"/>
      <c r="G431" s="18"/>
      <c r="H431" s="18"/>
      <c r="I431" s="18"/>
      <c r="J431" s="18"/>
      <c r="K431" s="18"/>
      <c r="L431" s="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2"/>
      <c r="C432" s="2"/>
      <c r="D432" s="2"/>
      <c r="E432" s="18"/>
      <c r="F432" s="18"/>
      <c r="G432" s="18"/>
      <c r="H432" s="18"/>
      <c r="I432" s="18"/>
      <c r="J432" s="18"/>
      <c r="K432" s="18"/>
      <c r="L432" s="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2"/>
      <c r="C433" s="2"/>
      <c r="D433" s="2"/>
      <c r="E433" s="18"/>
      <c r="F433" s="18"/>
      <c r="G433" s="18"/>
      <c r="H433" s="18"/>
      <c r="I433" s="18"/>
      <c r="J433" s="18"/>
      <c r="K433" s="18"/>
      <c r="L433" s="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2"/>
      <c r="C434" s="2"/>
      <c r="D434" s="2"/>
      <c r="E434" s="18"/>
      <c r="F434" s="18"/>
      <c r="G434" s="18"/>
      <c r="H434" s="18"/>
      <c r="I434" s="18"/>
      <c r="J434" s="18"/>
      <c r="K434" s="18"/>
      <c r="L434" s="1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2"/>
      <c r="C435" s="2"/>
      <c r="D435" s="2"/>
      <c r="E435" s="18"/>
      <c r="F435" s="18"/>
      <c r="G435" s="18"/>
      <c r="H435" s="18"/>
      <c r="I435" s="18"/>
      <c r="J435" s="18"/>
      <c r="K435" s="18"/>
      <c r="L435" s="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2"/>
      <c r="C436" s="2"/>
      <c r="D436" s="2"/>
      <c r="E436" s="18"/>
      <c r="F436" s="18"/>
      <c r="G436" s="18"/>
      <c r="H436" s="18"/>
      <c r="I436" s="18"/>
      <c r="J436" s="18"/>
      <c r="K436" s="18"/>
      <c r="L436" s="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2"/>
      <c r="C437" s="2"/>
      <c r="D437" s="2"/>
      <c r="E437" s="18"/>
      <c r="F437" s="18"/>
      <c r="G437" s="18"/>
      <c r="H437" s="18"/>
      <c r="I437" s="18"/>
      <c r="J437" s="18"/>
      <c r="K437" s="18"/>
      <c r="L437" s="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2"/>
      <c r="C438" s="2"/>
      <c r="D438" s="2"/>
      <c r="E438" s="18"/>
      <c r="F438" s="18"/>
      <c r="G438" s="18"/>
      <c r="H438" s="18"/>
      <c r="I438" s="18"/>
      <c r="J438" s="18"/>
      <c r="K438" s="18"/>
      <c r="L438" s="1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2"/>
      <c r="C439" s="2"/>
      <c r="D439" s="2"/>
      <c r="E439" s="18"/>
      <c r="F439" s="18"/>
      <c r="G439" s="18"/>
      <c r="H439" s="18"/>
      <c r="I439" s="18"/>
      <c r="J439" s="18"/>
      <c r="K439" s="18"/>
      <c r="L439" s="1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2"/>
      <c r="C440" s="2"/>
      <c r="D440" s="2"/>
      <c r="E440" s="18"/>
      <c r="F440" s="18"/>
      <c r="G440" s="18"/>
      <c r="H440" s="18"/>
      <c r="I440" s="18"/>
      <c r="J440" s="18"/>
      <c r="K440" s="18"/>
      <c r="L440" s="1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2"/>
      <c r="C441" s="2"/>
      <c r="D441" s="2"/>
      <c r="E441" s="18"/>
      <c r="F441" s="18"/>
      <c r="G441" s="18"/>
      <c r="H441" s="18"/>
      <c r="I441" s="18"/>
      <c r="J441" s="18"/>
      <c r="K441" s="18"/>
      <c r="L441" s="1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2"/>
      <c r="C442" s="2"/>
      <c r="D442" s="2"/>
      <c r="E442" s="18"/>
      <c r="F442" s="18"/>
      <c r="G442" s="18"/>
      <c r="H442" s="18"/>
      <c r="I442" s="18"/>
      <c r="J442" s="18"/>
      <c r="K442" s="18"/>
      <c r="L442" s="1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2"/>
      <c r="C443" s="2"/>
      <c r="D443" s="2"/>
      <c r="E443" s="18"/>
      <c r="F443" s="18"/>
      <c r="G443" s="18"/>
      <c r="H443" s="18"/>
      <c r="I443" s="18"/>
      <c r="J443" s="18"/>
      <c r="K443" s="18"/>
      <c r="L443" s="1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2"/>
      <c r="C444" s="2"/>
      <c r="D444" s="2"/>
      <c r="E444" s="18"/>
      <c r="F444" s="18"/>
      <c r="G444" s="18"/>
      <c r="H444" s="18"/>
      <c r="I444" s="18"/>
      <c r="J444" s="18"/>
      <c r="K444" s="18"/>
      <c r="L444" s="1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2"/>
      <c r="C445" s="2"/>
      <c r="D445" s="2"/>
      <c r="E445" s="18"/>
      <c r="F445" s="18"/>
      <c r="G445" s="18"/>
      <c r="H445" s="18"/>
      <c r="I445" s="18"/>
      <c r="J445" s="18"/>
      <c r="K445" s="18"/>
      <c r="L445" s="1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2"/>
      <c r="C446" s="2"/>
      <c r="D446" s="2"/>
      <c r="E446" s="18"/>
      <c r="F446" s="18"/>
      <c r="G446" s="18"/>
      <c r="H446" s="18"/>
      <c r="I446" s="18"/>
      <c r="J446" s="18"/>
      <c r="K446" s="18"/>
      <c r="L446" s="1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2"/>
      <c r="C447" s="2"/>
      <c r="D447" s="2"/>
      <c r="E447" s="18"/>
      <c r="F447" s="18"/>
      <c r="G447" s="18"/>
      <c r="H447" s="18"/>
      <c r="I447" s="18"/>
      <c r="J447" s="18"/>
      <c r="K447" s="18"/>
      <c r="L447" s="1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2"/>
      <c r="C448" s="2"/>
      <c r="D448" s="2"/>
      <c r="E448" s="18"/>
      <c r="F448" s="18"/>
      <c r="G448" s="18"/>
      <c r="H448" s="18"/>
      <c r="I448" s="18"/>
      <c r="J448" s="18"/>
      <c r="K448" s="18"/>
      <c r="L448" s="1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2"/>
      <c r="C449" s="2"/>
      <c r="D449" s="2"/>
      <c r="E449" s="18"/>
      <c r="F449" s="18"/>
      <c r="G449" s="18"/>
      <c r="H449" s="18"/>
      <c r="I449" s="18"/>
      <c r="J449" s="18"/>
      <c r="K449" s="18"/>
      <c r="L449" s="1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2"/>
      <c r="C450" s="2"/>
      <c r="D450" s="2"/>
      <c r="E450" s="18"/>
      <c r="F450" s="18"/>
      <c r="G450" s="18"/>
      <c r="H450" s="18"/>
      <c r="I450" s="18"/>
      <c r="J450" s="18"/>
      <c r="K450" s="18"/>
      <c r="L450" s="1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2"/>
      <c r="C451" s="2"/>
      <c r="D451" s="2"/>
      <c r="E451" s="18"/>
      <c r="F451" s="18"/>
      <c r="G451" s="18"/>
      <c r="H451" s="18"/>
      <c r="I451" s="18"/>
      <c r="J451" s="18"/>
      <c r="K451" s="18"/>
      <c r="L451" s="1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2"/>
      <c r="C452" s="2"/>
      <c r="D452" s="2"/>
      <c r="E452" s="18"/>
      <c r="F452" s="18"/>
      <c r="G452" s="18"/>
      <c r="H452" s="18"/>
      <c r="I452" s="18"/>
      <c r="J452" s="18"/>
      <c r="K452" s="18"/>
      <c r="L452" s="1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2"/>
      <c r="C453" s="2"/>
      <c r="D453" s="2"/>
      <c r="E453" s="18"/>
      <c r="F453" s="18"/>
      <c r="G453" s="18"/>
      <c r="H453" s="18"/>
      <c r="I453" s="18"/>
      <c r="J453" s="18"/>
      <c r="K453" s="18"/>
      <c r="L453" s="1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2"/>
      <c r="C454" s="2"/>
      <c r="D454" s="2"/>
      <c r="E454" s="18"/>
      <c r="F454" s="18"/>
      <c r="G454" s="18"/>
      <c r="H454" s="18"/>
      <c r="I454" s="18"/>
      <c r="J454" s="18"/>
      <c r="K454" s="18"/>
      <c r="L454" s="1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2"/>
      <c r="C455" s="2"/>
      <c r="D455" s="2"/>
      <c r="E455" s="18"/>
      <c r="F455" s="18"/>
      <c r="G455" s="18"/>
      <c r="H455" s="18"/>
      <c r="I455" s="18"/>
      <c r="J455" s="18"/>
      <c r="K455" s="18"/>
      <c r="L455" s="1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2"/>
      <c r="C456" s="2"/>
      <c r="D456" s="2"/>
      <c r="E456" s="18"/>
      <c r="F456" s="18"/>
      <c r="G456" s="18"/>
      <c r="H456" s="18"/>
      <c r="I456" s="18"/>
      <c r="J456" s="18"/>
      <c r="K456" s="18"/>
      <c r="L456" s="1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2"/>
      <c r="C457" s="2"/>
      <c r="D457" s="2"/>
      <c r="E457" s="18"/>
      <c r="F457" s="18"/>
      <c r="G457" s="18"/>
      <c r="H457" s="18"/>
      <c r="I457" s="18"/>
      <c r="J457" s="18"/>
      <c r="K457" s="18"/>
      <c r="L457" s="1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2"/>
      <c r="C458" s="2"/>
      <c r="D458" s="2"/>
      <c r="E458" s="18"/>
      <c r="F458" s="18"/>
      <c r="G458" s="18"/>
      <c r="H458" s="18"/>
      <c r="I458" s="18"/>
      <c r="J458" s="18"/>
      <c r="K458" s="18"/>
      <c r="L458" s="1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2"/>
      <c r="C459" s="2"/>
      <c r="D459" s="2"/>
      <c r="E459" s="18"/>
      <c r="F459" s="18"/>
      <c r="G459" s="18"/>
      <c r="H459" s="18"/>
      <c r="I459" s="18"/>
      <c r="J459" s="18"/>
      <c r="K459" s="18"/>
      <c r="L459" s="1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2"/>
      <c r="C460" s="2"/>
      <c r="D460" s="2"/>
      <c r="E460" s="18"/>
      <c r="F460" s="18"/>
      <c r="G460" s="18"/>
      <c r="H460" s="18"/>
      <c r="I460" s="18"/>
      <c r="J460" s="18"/>
      <c r="K460" s="18"/>
      <c r="L460" s="1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2"/>
      <c r="C461" s="2"/>
      <c r="D461" s="2"/>
      <c r="E461" s="18"/>
      <c r="F461" s="18"/>
      <c r="G461" s="18"/>
      <c r="H461" s="18"/>
      <c r="I461" s="18"/>
      <c r="J461" s="18"/>
      <c r="K461" s="18"/>
      <c r="L461" s="1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2"/>
      <c r="C462" s="2"/>
      <c r="D462" s="2"/>
      <c r="E462" s="18"/>
      <c r="F462" s="18"/>
      <c r="G462" s="18"/>
      <c r="H462" s="18"/>
      <c r="I462" s="18"/>
      <c r="J462" s="18"/>
      <c r="K462" s="18"/>
      <c r="L462" s="1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2"/>
      <c r="C463" s="2"/>
      <c r="D463" s="2"/>
      <c r="E463" s="18"/>
      <c r="F463" s="18"/>
      <c r="G463" s="18"/>
      <c r="H463" s="18"/>
      <c r="I463" s="18"/>
      <c r="J463" s="18"/>
      <c r="K463" s="18"/>
      <c r="L463" s="1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2"/>
      <c r="C464" s="2"/>
      <c r="D464" s="2"/>
      <c r="E464" s="18"/>
      <c r="F464" s="18"/>
      <c r="G464" s="18"/>
      <c r="H464" s="18"/>
      <c r="I464" s="18"/>
      <c r="J464" s="18"/>
      <c r="K464" s="18"/>
      <c r="L464" s="1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2"/>
      <c r="C465" s="2"/>
      <c r="D465" s="2"/>
      <c r="E465" s="18"/>
      <c r="F465" s="18"/>
      <c r="G465" s="18"/>
      <c r="H465" s="18"/>
      <c r="I465" s="18"/>
      <c r="J465" s="18"/>
      <c r="K465" s="18"/>
      <c r="L465" s="1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2"/>
      <c r="C466" s="2"/>
      <c r="D466" s="2"/>
      <c r="E466" s="18"/>
      <c r="F466" s="18"/>
      <c r="G466" s="18"/>
      <c r="H466" s="18"/>
      <c r="I466" s="18"/>
      <c r="J466" s="18"/>
      <c r="K466" s="18"/>
      <c r="L466" s="1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2"/>
      <c r="C467" s="2"/>
      <c r="D467" s="2"/>
      <c r="E467" s="18"/>
      <c r="F467" s="18"/>
      <c r="G467" s="18"/>
      <c r="H467" s="18"/>
      <c r="I467" s="18"/>
      <c r="J467" s="18"/>
      <c r="K467" s="18"/>
      <c r="L467" s="1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2"/>
      <c r="C468" s="2"/>
      <c r="D468" s="2"/>
      <c r="E468" s="18"/>
      <c r="F468" s="18"/>
      <c r="G468" s="18"/>
      <c r="H468" s="18"/>
      <c r="I468" s="18"/>
      <c r="J468" s="18"/>
      <c r="K468" s="18"/>
      <c r="L468" s="1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2"/>
      <c r="C469" s="2"/>
      <c r="D469" s="2"/>
      <c r="E469" s="18"/>
      <c r="F469" s="18"/>
      <c r="G469" s="18"/>
      <c r="H469" s="18"/>
      <c r="I469" s="18"/>
      <c r="J469" s="18"/>
      <c r="K469" s="18"/>
      <c r="L469" s="1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2"/>
      <c r="C470" s="2"/>
      <c r="D470" s="2"/>
      <c r="E470" s="18"/>
      <c r="F470" s="18"/>
      <c r="G470" s="18"/>
      <c r="H470" s="18"/>
      <c r="I470" s="18"/>
      <c r="J470" s="18"/>
      <c r="K470" s="18"/>
      <c r="L470" s="1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2"/>
      <c r="C471" s="2"/>
      <c r="D471" s="2"/>
      <c r="E471" s="18"/>
      <c r="F471" s="18"/>
      <c r="G471" s="18"/>
      <c r="H471" s="18"/>
      <c r="I471" s="18"/>
      <c r="J471" s="18"/>
      <c r="K471" s="18"/>
      <c r="L471" s="1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2"/>
      <c r="C472" s="2"/>
      <c r="D472" s="2"/>
      <c r="E472" s="18"/>
      <c r="F472" s="18"/>
      <c r="G472" s="18"/>
      <c r="H472" s="18"/>
      <c r="I472" s="18"/>
      <c r="J472" s="18"/>
      <c r="K472" s="18"/>
      <c r="L472" s="1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2"/>
      <c r="C473" s="2"/>
      <c r="D473" s="2"/>
      <c r="E473" s="18"/>
      <c r="F473" s="18"/>
      <c r="G473" s="18"/>
      <c r="H473" s="18"/>
      <c r="I473" s="18"/>
      <c r="J473" s="18"/>
      <c r="K473" s="18"/>
      <c r="L473" s="1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2"/>
      <c r="C474" s="2"/>
      <c r="D474" s="2"/>
      <c r="E474" s="18"/>
      <c r="F474" s="18"/>
      <c r="G474" s="18"/>
      <c r="H474" s="18"/>
      <c r="I474" s="18"/>
      <c r="J474" s="18"/>
      <c r="K474" s="18"/>
      <c r="L474" s="1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2"/>
      <c r="C475" s="2"/>
      <c r="D475" s="2"/>
      <c r="E475" s="18"/>
      <c r="F475" s="18"/>
      <c r="G475" s="18"/>
      <c r="H475" s="18"/>
      <c r="I475" s="18"/>
      <c r="J475" s="18"/>
      <c r="K475" s="18"/>
      <c r="L475" s="1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2"/>
      <c r="C476" s="2"/>
      <c r="D476" s="2"/>
      <c r="E476" s="18"/>
      <c r="F476" s="18"/>
      <c r="G476" s="18"/>
      <c r="H476" s="18"/>
      <c r="I476" s="18"/>
      <c r="J476" s="18"/>
      <c r="K476" s="18"/>
      <c r="L476" s="1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2"/>
      <c r="C477" s="2"/>
      <c r="D477" s="2"/>
      <c r="E477" s="18"/>
      <c r="F477" s="18"/>
      <c r="G477" s="18"/>
      <c r="H477" s="18"/>
      <c r="I477" s="18"/>
      <c r="J477" s="18"/>
      <c r="K477" s="18"/>
      <c r="L477" s="1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2"/>
      <c r="C478" s="2"/>
      <c r="D478" s="2"/>
      <c r="E478" s="18"/>
      <c r="F478" s="18"/>
      <c r="G478" s="18"/>
      <c r="H478" s="18"/>
      <c r="I478" s="18"/>
      <c r="J478" s="18"/>
      <c r="K478" s="18"/>
      <c r="L478" s="1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2"/>
      <c r="C479" s="2"/>
      <c r="D479" s="2"/>
      <c r="E479" s="18"/>
      <c r="F479" s="18"/>
      <c r="G479" s="18"/>
      <c r="H479" s="18"/>
      <c r="I479" s="18"/>
      <c r="J479" s="18"/>
      <c r="K479" s="18"/>
      <c r="L479" s="1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2"/>
      <c r="C480" s="2"/>
      <c r="D480" s="2"/>
      <c r="E480" s="18"/>
      <c r="F480" s="18"/>
      <c r="G480" s="18"/>
      <c r="H480" s="18"/>
      <c r="I480" s="18"/>
      <c r="J480" s="18"/>
      <c r="K480" s="18"/>
      <c r="L480" s="1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2"/>
      <c r="C481" s="2"/>
      <c r="D481" s="2"/>
      <c r="E481" s="18"/>
      <c r="F481" s="18"/>
      <c r="G481" s="18"/>
      <c r="H481" s="18"/>
      <c r="I481" s="18"/>
      <c r="J481" s="18"/>
      <c r="K481" s="18"/>
      <c r="L481" s="1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2"/>
      <c r="C482" s="2"/>
      <c r="D482" s="2"/>
      <c r="E482" s="18"/>
      <c r="F482" s="18"/>
      <c r="G482" s="18"/>
      <c r="H482" s="18"/>
      <c r="I482" s="18"/>
      <c r="J482" s="18"/>
      <c r="K482" s="18"/>
      <c r="L482" s="1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2"/>
      <c r="C483" s="2"/>
      <c r="D483" s="2"/>
      <c r="E483" s="18"/>
      <c r="F483" s="18"/>
      <c r="G483" s="18"/>
      <c r="H483" s="18"/>
      <c r="I483" s="18"/>
      <c r="J483" s="18"/>
      <c r="K483" s="18"/>
      <c r="L483" s="1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2"/>
      <c r="C484" s="2"/>
      <c r="D484" s="2"/>
      <c r="E484" s="18"/>
      <c r="F484" s="18"/>
      <c r="G484" s="18"/>
      <c r="H484" s="18"/>
      <c r="I484" s="18"/>
      <c r="J484" s="18"/>
      <c r="K484" s="18"/>
      <c r="L484" s="1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2"/>
      <c r="C485" s="2"/>
      <c r="D485" s="2"/>
      <c r="E485" s="18"/>
      <c r="F485" s="18"/>
      <c r="G485" s="18"/>
      <c r="H485" s="18"/>
      <c r="I485" s="18"/>
      <c r="J485" s="18"/>
      <c r="K485" s="18"/>
      <c r="L485" s="1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2"/>
      <c r="C486" s="2"/>
      <c r="D486" s="2"/>
      <c r="E486" s="18"/>
      <c r="F486" s="18"/>
      <c r="G486" s="18"/>
      <c r="H486" s="18"/>
      <c r="I486" s="18"/>
      <c r="J486" s="18"/>
      <c r="K486" s="18"/>
      <c r="L486" s="1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2"/>
      <c r="C487" s="2"/>
      <c r="D487" s="2"/>
      <c r="E487" s="18"/>
      <c r="F487" s="18"/>
      <c r="G487" s="18"/>
      <c r="H487" s="18"/>
      <c r="I487" s="18"/>
      <c r="J487" s="18"/>
      <c r="K487" s="18"/>
      <c r="L487" s="1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2"/>
      <c r="C488" s="2"/>
      <c r="D488" s="2"/>
      <c r="E488" s="18"/>
      <c r="F488" s="18"/>
      <c r="G488" s="18"/>
      <c r="H488" s="18"/>
      <c r="I488" s="18"/>
      <c r="J488" s="18"/>
      <c r="K488" s="18"/>
      <c r="L488" s="1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2"/>
      <c r="C489" s="2"/>
      <c r="D489" s="2"/>
      <c r="E489" s="18"/>
      <c r="F489" s="18"/>
      <c r="G489" s="18"/>
      <c r="H489" s="18"/>
      <c r="I489" s="18"/>
      <c r="J489" s="18"/>
      <c r="K489" s="18"/>
      <c r="L489" s="1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2"/>
      <c r="C490" s="2"/>
      <c r="D490" s="2"/>
      <c r="E490" s="18"/>
      <c r="F490" s="18"/>
      <c r="G490" s="18"/>
      <c r="H490" s="18"/>
      <c r="I490" s="18"/>
      <c r="J490" s="18"/>
      <c r="K490" s="18"/>
      <c r="L490" s="1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2"/>
      <c r="C491" s="2"/>
      <c r="D491" s="2"/>
      <c r="E491" s="18"/>
      <c r="F491" s="18"/>
      <c r="G491" s="18"/>
      <c r="H491" s="18"/>
      <c r="I491" s="18"/>
      <c r="J491" s="18"/>
      <c r="K491" s="18"/>
      <c r="L491" s="1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2"/>
      <c r="C492" s="2"/>
      <c r="D492" s="2"/>
      <c r="E492" s="18"/>
      <c r="F492" s="18"/>
      <c r="G492" s="18"/>
      <c r="H492" s="18"/>
      <c r="I492" s="18"/>
      <c r="J492" s="18"/>
      <c r="K492" s="18"/>
      <c r="L492" s="1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2"/>
      <c r="C493" s="2"/>
      <c r="D493" s="2"/>
      <c r="E493" s="18"/>
      <c r="F493" s="18"/>
      <c r="G493" s="18"/>
      <c r="H493" s="18"/>
      <c r="I493" s="18"/>
      <c r="J493" s="18"/>
      <c r="K493" s="18"/>
      <c r="L493" s="1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2"/>
      <c r="C494" s="2"/>
      <c r="D494" s="2"/>
      <c r="E494" s="18"/>
      <c r="F494" s="18"/>
      <c r="G494" s="18"/>
      <c r="H494" s="18"/>
      <c r="I494" s="18"/>
      <c r="J494" s="18"/>
      <c r="K494" s="18"/>
      <c r="L494" s="1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2"/>
      <c r="C495" s="2"/>
      <c r="D495" s="2"/>
      <c r="E495" s="18"/>
      <c r="F495" s="18"/>
      <c r="G495" s="18"/>
      <c r="H495" s="18"/>
      <c r="I495" s="18"/>
      <c r="J495" s="18"/>
      <c r="K495" s="18"/>
      <c r="L495" s="1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2"/>
      <c r="C496" s="2"/>
      <c r="D496" s="2"/>
      <c r="E496" s="18"/>
      <c r="F496" s="18"/>
      <c r="G496" s="18"/>
      <c r="H496" s="18"/>
      <c r="I496" s="18"/>
      <c r="J496" s="18"/>
      <c r="K496" s="18"/>
      <c r="L496" s="1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2"/>
      <c r="C497" s="2"/>
      <c r="D497" s="2"/>
      <c r="E497" s="18"/>
      <c r="F497" s="18"/>
      <c r="G497" s="18"/>
      <c r="H497" s="18"/>
      <c r="I497" s="18"/>
      <c r="J497" s="18"/>
      <c r="K497" s="18"/>
      <c r="L497" s="1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2"/>
      <c r="C498" s="2"/>
      <c r="D498" s="2"/>
      <c r="E498" s="18"/>
      <c r="F498" s="18"/>
      <c r="G498" s="18"/>
      <c r="H498" s="18"/>
      <c r="I498" s="18"/>
      <c r="J498" s="18"/>
      <c r="K498" s="18"/>
      <c r="L498" s="1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2"/>
      <c r="C499" s="2"/>
      <c r="D499" s="2"/>
      <c r="E499" s="18"/>
      <c r="F499" s="18"/>
      <c r="G499" s="18"/>
      <c r="H499" s="18"/>
      <c r="I499" s="18"/>
      <c r="J499" s="18"/>
      <c r="K499" s="18"/>
      <c r="L499" s="1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2"/>
      <c r="C500" s="2"/>
      <c r="D500" s="2"/>
      <c r="E500" s="18"/>
      <c r="F500" s="18"/>
      <c r="G500" s="18"/>
      <c r="H500" s="18"/>
      <c r="I500" s="18"/>
      <c r="J500" s="18"/>
      <c r="K500" s="18"/>
      <c r="L500" s="1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2"/>
      <c r="C501" s="2"/>
      <c r="D501" s="2"/>
      <c r="E501" s="18"/>
      <c r="F501" s="18"/>
      <c r="G501" s="18"/>
      <c r="H501" s="18"/>
      <c r="I501" s="18"/>
      <c r="J501" s="18"/>
      <c r="K501" s="18"/>
      <c r="L501" s="1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2"/>
      <c r="C502" s="2"/>
      <c r="D502" s="2"/>
      <c r="E502" s="18"/>
      <c r="F502" s="18"/>
      <c r="G502" s="18"/>
      <c r="H502" s="18"/>
      <c r="I502" s="18"/>
      <c r="J502" s="18"/>
      <c r="K502" s="18"/>
      <c r="L502" s="1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2"/>
      <c r="C503" s="2"/>
      <c r="D503" s="2"/>
      <c r="E503" s="18"/>
      <c r="F503" s="18"/>
      <c r="G503" s="18"/>
      <c r="H503" s="18"/>
      <c r="I503" s="18"/>
      <c r="J503" s="18"/>
      <c r="K503" s="18"/>
      <c r="L503" s="1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2"/>
      <c r="C504" s="2"/>
      <c r="D504" s="2"/>
      <c r="E504" s="18"/>
      <c r="F504" s="18"/>
      <c r="G504" s="18"/>
      <c r="H504" s="18"/>
      <c r="I504" s="18"/>
      <c r="J504" s="18"/>
      <c r="K504" s="18"/>
      <c r="L504" s="1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2"/>
      <c r="C505" s="2"/>
      <c r="D505" s="2"/>
      <c r="E505" s="18"/>
      <c r="F505" s="18"/>
      <c r="G505" s="18"/>
      <c r="H505" s="18"/>
      <c r="I505" s="18"/>
      <c r="J505" s="18"/>
      <c r="K505" s="18"/>
      <c r="L505" s="1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2"/>
      <c r="C506" s="2"/>
      <c r="D506" s="2"/>
      <c r="E506" s="18"/>
      <c r="F506" s="18"/>
      <c r="G506" s="18"/>
      <c r="H506" s="18"/>
      <c r="I506" s="18"/>
      <c r="J506" s="18"/>
      <c r="K506" s="18"/>
      <c r="L506" s="1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2"/>
      <c r="C507" s="2"/>
      <c r="D507" s="2"/>
      <c r="E507" s="18"/>
      <c r="F507" s="18"/>
      <c r="G507" s="18"/>
      <c r="H507" s="18"/>
      <c r="I507" s="18"/>
      <c r="J507" s="18"/>
      <c r="K507" s="18"/>
      <c r="L507" s="1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2"/>
      <c r="C508" s="2"/>
      <c r="D508" s="2"/>
      <c r="E508" s="18"/>
      <c r="F508" s="18"/>
      <c r="G508" s="18"/>
      <c r="H508" s="18"/>
      <c r="I508" s="18"/>
      <c r="J508" s="18"/>
      <c r="K508" s="18"/>
      <c r="L508" s="1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2"/>
      <c r="C509" s="2"/>
      <c r="D509" s="2"/>
      <c r="E509" s="18"/>
      <c r="F509" s="18"/>
      <c r="G509" s="18"/>
      <c r="H509" s="18"/>
      <c r="I509" s="18"/>
      <c r="J509" s="18"/>
      <c r="K509" s="18"/>
      <c r="L509" s="1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2"/>
      <c r="C510" s="2"/>
      <c r="D510" s="2"/>
      <c r="E510" s="18"/>
      <c r="F510" s="18"/>
      <c r="G510" s="18"/>
      <c r="H510" s="18"/>
      <c r="I510" s="18"/>
      <c r="J510" s="18"/>
      <c r="K510" s="18"/>
      <c r="L510" s="1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2"/>
      <c r="C511" s="2"/>
      <c r="D511" s="2"/>
      <c r="E511" s="18"/>
      <c r="F511" s="18"/>
      <c r="G511" s="18"/>
      <c r="H511" s="18"/>
      <c r="I511" s="18"/>
      <c r="J511" s="18"/>
      <c r="K511" s="18"/>
      <c r="L511" s="1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2"/>
      <c r="C512" s="2"/>
      <c r="D512" s="2"/>
      <c r="E512" s="18"/>
      <c r="F512" s="18"/>
      <c r="G512" s="18"/>
      <c r="H512" s="18"/>
      <c r="I512" s="18"/>
      <c r="J512" s="18"/>
      <c r="K512" s="18"/>
      <c r="L512" s="1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2"/>
      <c r="C513" s="2"/>
      <c r="D513" s="2"/>
      <c r="E513" s="18"/>
      <c r="F513" s="18"/>
      <c r="G513" s="18"/>
      <c r="H513" s="18"/>
      <c r="I513" s="18"/>
      <c r="J513" s="18"/>
      <c r="K513" s="18"/>
      <c r="L513" s="1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2"/>
      <c r="C514" s="2"/>
      <c r="D514" s="2"/>
      <c r="E514" s="18"/>
      <c r="F514" s="18"/>
      <c r="G514" s="18"/>
      <c r="H514" s="18"/>
      <c r="I514" s="18"/>
      <c r="J514" s="18"/>
      <c r="K514" s="18"/>
      <c r="L514" s="1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2"/>
      <c r="C515" s="2"/>
      <c r="D515" s="2"/>
      <c r="E515" s="18"/>
      <c r="F515" s="18"/>
      <c r="G515" s="18"/>
      <c r="H515" s="18"/>
      <c r="I515" s="18"/>
      <c r="J515" s="18"/>
      <c r="K515" s="18"/>
      <c r="L515" s="1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2"/>
      <c r="C516" s="2"/>
      <c r="D516" s="2"/>
      <c r="E516" s="18"/>
      <c r="F516" s="18"/>
      <c r="G516" s="18"/>
      <c r="H516" s="18"/>
      <c r="I516" s="18"/>
      <c r="J516" s="18"/>
      <c r="K516" s="18"/>
      <c r="L516" s="1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2"/>
      <c r="C517" s="2"/>
      <c r="D517" s="2"/>
      <c r="E517" s="18"/>
      <c r="F517" s="18"/>
      <c r="G517" s="18"/>
      <c r="H517" s="18"/>
      <c r="I517" s="18"/>
      <c r="J517" s="18"/>
      <c r="K517" s="18"/>
      <c r="L517" s="1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2"/>
      <c r="C518" s="2"/>
      <c r="D518" s="2"/>
      <c r="E518" s="18"/>
      <c r="F518" s="18"/>
      <c r="G518" s="18"/>
      <c r="H518" s="18"/>
      <c r="I518" s="18"/>
      <c r="J518" s="18"/>
      <c r="K518" s="18"/>
      <c r="L518" s="1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2"/>
      <c r="C519" s="2"/>
      <c r="D519" s="2"/>
      <c r="E519" s="18"/>
      <c r="F519" s="18"/>
      <c r="G519" s="18"/>
      <c r="H519" s="18"/>
      <c r="I519" s="18"/>
      <c r="J519" s="18"/>
      <c r="K519" s="18"/>
      <c r="L519" s="1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2"/>
      <c r="C520" s="2"/>
      <c r="D520" s="2"/>
      <c r="E520" s="18"/>
      <c r="F520" s="18"/>
      <c r="G520" s="18"/>
      <c r="H520" s="18"/>
      <c r="I520" s="18"/>
      <c r="J520" s="18"/>
      <c r="K520" s="18"/>
      <c r="L520" s="1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2"/>
      <c r="C521" s="2"/>
      <c r="D521" s="2"/>
      <c r="E521" s="18"/>
      <c r="F521" s="18"/>
      <c r="G521" s="18"/>
      <c r="H521" s="18"/>
      <c r="I521" s="18"/>
      <c r="J521" s="18"/>
      <c r="K521" s="18"/>
      <c r="L521" s="1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2"/>
      <c r="C522" s="2"/>
      <c r="D522" s="2"/>
      <c r="E522" s="18"/>
      <c r="F522" s="18"/>
      <c r="G522" s="18"/>
      <c r="H522" s="18"/>
      <c r="I522" s="18"/>
      <c r="J522" s="18"/>
      <c r="K522" s="18"/>
      <c r="L522" s="1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2"/>
      <c r="C523" s="2"/>
      <c r="D523" s="2"/>
      <c r="E523" s="18"/>
      <c r="F523" s="18"/>
      <c r="G523" s="18"/>
      <c r="H523" s="18"/>
      <c r="I523" s="18"/>
      <c r="J523" s="18"/>
      <c r="K523" s="18"/>
      <c r="L523" s="1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2"/>
      <c r="C524" s="2"/>
      <c r="D524" s="2"/>
      <c r="E524" s="18"/>
      <c r="F524" s="18"/>
      <c r="G524" s="18"/>
      <c r="H524" s="18"/>
      <c r="I524" s="18"/>
      <c r="J524" s="18"/>
      <c r="K524" s="18"/>
      <c r="L524" s="1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2"/>
      <c r="C525" s="2"/>
      <c r="D525" s="2"/>
      <c r="E525" s="18"/>
      <c r="F525" s="18"/>
      <c r="G525" s="18"/>
      <c r="H525" s="18"/>
      <c r="I525" s="18"/>
      <c r="J525" s="18"/>
      <c r="K525" s="18"/>
      <c r="L525" s="1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2"/>
      <c r="C526" s="2"/>
      <c r="D526" s="2"/>
      <c r="E526" s="18"/>
      <c r="F526" s="18"/>
      <c r="G526" s="18"/>
      <c r="H526" s="18"/>
      <c r="I526" s="18"/>
      <c r="J526" s="18"/>
      <c r="K526" s="18"/>
      <c r="L526" s="1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2"/>
      <c r="C527" s="2"/>
      <c r="D527" s="2"/>
      <c r="E527" s="18"/>
      <c r="F527" s="18"/>
      <c r="G527" s="18"/>
      <c r="H527" s="18"/>
      <c r="I527" s="18"/>
      <c r="J527" s="18"/>
      <c r="K527" s="18"/>
      <c r="L527" s="1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2"/>
      <c r="C528" s="2"/>
      <c r="D528" s="2"/>
      <c r="E528" s="18"/>
      <c r="F528" s="18"/>
      <c r="G528" s="18"/>
      <c r="H528" s="18"/>
      <c r="I528" s="18"/>
      <c r="J528" s="18"/>
      <c r="K528" s="18"/>
      <c r="L528" s="1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2"/>
      <c r="C529" s="2"/>
      <c r="D529" s="2"/>
      <c r="E529" s="18"/>
      <c r="F529" s="18"/>
      <c r="G529" s="18"/>
      <c r="H529" s="18"/>
      <c r="I529" s="18"/>
      <c r="J529" s="18"/>
      <c r="K529" s="18"/>
      <c r="L529" s="1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2"/>
      <c r="C530" s="2"/>
      <c r="D530" s="2"/>
      <c r="E530" s="18"/>
      <c r="F530" s="18"/>
      <c r="G530" s="18"/>
      <c r="H530" s="18"/>
      <c r="I530" s="18"/>
      <c r="J530" s="18"/>
      <c r="K530" s="18"/>
      <c r="L530" s="1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2"/>
      <c r="C531" s="2"/>
      <c r="D531" s="2"/>
      <c r="E531" s="18"/>
      <c r="F531" s="18"/>
      <c r="G531" s="18"/>
      <c r="H531" s="18"/>
      <c r="I531" s="18"/>
      <c r="J531" s="18"/>
      <c r="K531" s="18"/>
      <c r="L531" s="1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2"/>
      <c r="C532" s="2"/>
      <c r="D532" s="2"/>
      <c r="E532" s="18"/>
      <c r="F532" s="18"/>
      <c r="G532" s="18"/>
      <c r="H532" s="18"/>
      <c r="I532" s="18"/>
      <c r="J532" s="18"/>
      <c r="K532" s="18"/>
      <c r="L532" s="1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2"/>
      <c r="C533" s="2"/>
      <c r="D533" s="2"/>
      <c r="E533" s="18"/>
      <c r="F533" s="18"/>
      <c r="G533" s="18"/>
      <c r="H533" s="18"/>
      <c r="I533" s="18"/>
      <c r="J533" s="18"/>
      <c r="K533" s="18"/>
      <c r="L533" s="1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2"/>
      <c r="C534" s="2"/>
      <c r="D534" s="2"/>
      <c r="E534" s="18"/>
      <c r="F534" s="18"/>
      <c r="G534" s="18"/>
      <c r="H534" s="18"/>
      <c r="I534" s="18"/>
      <c r="J534" s="18"/>
      <c r="K534" s="18"/>
      <c r="L534" s="1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2"/>
      <c r="C535" s="2"/>
      <c r="D535" s="2"/>
      <c r="E535" s="18"/>
      <c r="F535" s="18"/>
      <c r="G535" s="18"/>
      <c r="H535" s="18"/>
      <c r="I535" s="18"/>
      <c r="J535" s="18"/>
      <c r="K535" s="18"/>
      <c r="L535" s="1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2"/>
      <c r="C536" s="2"/>
      <c r="D536" s="2"/>
      <c r="E536" s="18"/>
      <c r="F536" s="18"/>
      <c r="G536" s="18"/>
      <c r="H536" s="18"/>
      <c r="I536" s="18"/>
      <c r="J536" s="18"/>
      <c r="K536" s="18"/>
      <c r="L536" s="1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2"/>
      <c r="C537" s="2"/>
      <c r="D537" s="2"/>
      <c r="E537" s="18"/>
      <c r="F537" s="18"/>
      <c r="G537" s="18"/>
      <c r="H537" s="18"/>
      <c r="I537" s="18"/>
      <c r="J537" s="18"/>
      <c r="K537" s="18"/>
      <c r="L537" s="1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2"/>
      <c r="C538" s="2"/>
      <c r="D538" s="2"/>
      <c r="E538" s="18"/>
      <c r="F538" s="18"/>
      <c r="G538" s="18"/>
      <c r="H538" s="18"/>
      <c r="I538" s="18"/>
      <c r="J538" s="18"/>
      <c r="K538" s="18"/>
      <c r="L538" s="1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2"/>
      <c r="C539" s="2"/>
      <c r="D539" s="2"/>
      <c r="E539" s="18"/>
      <c r="F539" s="18"/>
      <c r="G539" s="18"/>
      <c r="H539" s="18"/>
      <c r="I539" s="18"/>
      <c r="J539" s="18"/>
      <c r="K539" s="18"/>
      <c r="L539" s="1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2"/>
      <c r="C540" s="2"/>
      <c r="D540" s="2"/>
      <c r="E540" s="18"/>
      <c r="F540" s="18"/>
      <c r="G540" s="18"/>
      <c r="H540" s="18"/>
      <c r="I540" s="18"/>
      <c r="J540" s="18"/>
      <c r="K540" s="18"/>
      <c r="L540" s="1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2"/>
      <c r="C541" s="2"/>
      <c r="D541" s="2"/>
      <c r="E541" s="18"/>
      <c r="F541" s="18"/>
      <c r="G541" s="18"/>
      <c r="H541" s="18"/>
      <c r="I541" s="18"/>
      <c r="J541" s="18"/>
      <c r="K541" s="18"/>
      <c r="L541" s="1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2"/>
      <c r="C542" s="2"/>
      <c r="D542" s="2"/>
      <c r="E542" s="18"/>
      <c r="F542" s="18"/>
      <c r="G542" s="18"/>
      <c r="H542" s="18"/>
      <c r="I542" s="18"/>
      <c r="J542" s="18"/>
      <c r="K542" s="18"/>
      <c r="L542" s="1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2"/>
      <c r="C543" s="2"/>
      <c r="D543" s="2"/>
      <c r="E543" s="18"/>
      <c r="F543" s="18"/>
      <c r="G543" s="18"/>
      <c r="H543" s="18"/>
      <c r="I543" s="18"/>
      <c r="J543" s="18"/>
      <c r="K543" s="18"/>
      <c r="L543" s="1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2"/>
      <c r="C544" s="2"/>
      <c r="D544" s="2"/>
      <c r="E544" s="18"/>
      <c r="F544" s="18"/>
      <c r="G544" s="18"/>
      <c r="H544" s="18"/>
      <c r="I544" s="18"/>
      <c r="J544" s="18"/>
      <c r="K544" s="18"/>
      <c r="L544" s="1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2"/>
      <c r="C545" s="2"/>
      <c r="D545" s="2"/>
      <c r="E545" s="18"/>
      <c r="F545" s="18"/>
      <c r="G545" s="18"/>
      <c r="H545" s="18"/>
      <c r="I545" s="18"/>
      <c r="J545" s="18"/>
      <c r="K545" s="18"/>
      <c r="L545" s="1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2"/>
      <c r="C546" s="2"/>
      <c r="D546" s="2"/>
      <c r="E546" s="18"/>
      <c r="F546" s="18"/>
      <c r="G546" s="18"/>
      <c r="H546" s="18"/>
      <c r="I546" s="18"/>
      <c r="J546" s="18"/>
      <c r="K546" s="18"/>
      <c r="L546" s="1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2"/>
      <c r="C547" s="2"/>
      <c r="D547" s="2"/>
      <c r="E547" s="18"/>
      <c r="F547" s="18"/>
      <c r="G547" s="18"/>
      <c r="H547" s="18"/>
      <c r="I547" s="18"/>
      <c r="J547" s="18"/>
      <c r="K547" s="18"/>
      <c r="L547" s="1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2"/>
      <c r="C548" s="2"/>
      <c r="D548" s="2"/>
      <c r="E548" s="18"/>
      <c r="F548" s="18"/>
      <c r="G548" s="18"/>
      <c r="H548" s="18"/>
      <c r="I548" s="18"/>
      <c r="J548" s="18"/>
      <c r="K548" s="18"/>
      <c r="L548" s="1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2"/>
      <c r="C549" s="2"/>
      <c r="D549" s="2"/>
      <c r="E549" s="18"/>
      <c r="F549" s="18"/>
      <c r="G549" s="18"/>
      <c r="H549" s="18"/>
      <c r="I549" s="18"/>
      <c r="J549" s="18"/>
      <c r="K549" s="18"/>
      <c r="L549" s="1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2"/>
      <c r="C550" s="2"/>
      <c r="D550" s="2"/>
      <c r="E550" s="18"/>
      <c r="F550" s="18"/>
      <c r="G550" s="18"/>
      <c r="H550" s="18"/>
      <c r="I550" s="18"/>
      <c r="J550" s="18"/>
      <c r="K550" s="18"/>
      <c r="L550" s="1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2"/>
      <c r="C551" s="2"/>
      <c r="D551" s="2"/>
      <c r="E551" s="18"/>
      <c r="F551" s="18"/>
      <c r="G551" s="18"/>
      <c r="H551" s="18"/>
      <c r="I551" s="18"/>
      <c r="J551" s="18"/>
      <c r="K551" s="18"/>
      <c r="L551" s="1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2"/>
      <c r="C552" s="2"/>
      <c r="D552" s="2"/>
      <c r="E552" s="18"/>
      <c r="F552" s="18"/>
      <c r="G552" s="18"/>
      <c r="H552" s="18"/>
      <c r="I552" s="18"/>
      <c r="J552" s="18"/>
      <c r="K552" s="18"/>
      <c r="L552" s="1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2"/>
      <c r="C553" s="2"/>
      <c r="D553" s="2"/>
      <c r="E553" s="18"/>
      <c r="F553" s="18"/>
      <c r="G553" s="18"/>
      <c r="H553" s="18"/>
      <c r="I553" s="18"/>
      <c r="J553" s="18"/>
      <c r="K553" s="18"/>
      <c r="L553" s="1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2"/>
      <c r="C554" s="2"/>
      <c r="D554" s="2"/>
      <c r="E554" s="18"/>
      <c r="F554" s="18"/>
      <c r="G554" s="18"/>
      <c r="H554" s="18"/>
      <c r="I554" s="18"/>
      <c r="J554" s="18"/>
      <c r="K554" s="18"/>
      <c r="L554" s="1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2"/>
      <c r="C555" s="2"/>
      <c r="D555" s="2"/>
      <c r="E555" s="18"/>
      <c r="F555" s="18"/>
      <c r="G555" s="18"/>
      <c r="H555" s="18"/>
      <c r="I555" s="18"/>
      <c r="J555" s="18"/>
      <c r="K555" s="18"/>
      <c r="L555" s="1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2"/>
      <c r="C556" s="2"/>
      <c r="D556" s="2"/>
      <c r="E556" s="18"/>
      <c r="F556" s="18"/>
      <c r="G556" s="18"/>
      <c r="H556" s="18"/>
      <c r="I556" s="18"/>
      <c r="J556" s="18"/>
      <c r="K556" s="18"/>
      <c r="L556" s="1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2"/>
      <c r="C557" s="2"/>
      <c r="D557" s="2"/>
      <c r="E557" s="18"/>
      <c r="F557" s="18"/>
      <c r="G557" s="18"/>
      <c r="H557" s="18"/>
      <c r="I557" s="18"/>
      <c r="J557" s="18"/>
      <c r="K557" s="18"/>
      <c r="L557" s="1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2"/>
      <c r="C558" s="2"/>
      <c r="D558" s="2"/>
      <c r="E558" s="18"/>
      <c r="F558" s="18"/>
      <c r="G558" s="18"/>
      <c r="H558" s="18"/>
      <c r="I558" s="18"/>
      <c r="J558" s="18"/>
      <c r="K558" s="18"/>
      <c r="L558" s="1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2"/>
      <c r="C559" s="2"/>
      <c r="D559" s="2"/>
      <c r="E559" s="18"/>
      <c r="F559" s="18"/>
      <c r="G559" s="18"/>
      <c r="H559" s="18"/>
      <c r="I559" s="18"/>
      <c r="J559" s="18"/>
      <c r="K559" s="18"/>
      <c r="L559" s="1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2"/>
      <c r="C560" s="2"/>
      <c r="D560" s="2"/>
      <c r="E560" s="18"/>
      <c r="F560" s="18"/>
      <c r="G560" s="18"/>
      <c r="H560" s="18"/>
      <c r="I560" s="18"/>
      <c r="J560" s="18"/>
      <c r="K560" s="18"/>
      <c r="L560" s="1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2"/>
      <c r="C561" s="2"/>
      <c r="D561" s="2"/>
      <c r="E561" s="18"/>
      <c r="F561" s="18"/>
      <c r="G561" s="18"/>
      <c r="H561" s="18"/>
      <c r="I561" s="18"/>
      <c r="J561" s="18"/>
      <c r="K561" s="18"/>
      <c r="L561" s="1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2"/>
      <c r="C562" s="2"/>
      <c r="D562" s="2"/>
      <c r="E562" s="18"/>
      <c r="F562" s="18"/>
      <c r="G562" s="18"/>
      <c r="H562" s="18"/>
      <c r="I562" s="18"/>
      <c r="J562" s="18"/>
      <c r="K562" s="18"/>
      <c r="L562" s="1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2"/>
      <c r="C563" s="2"/>
      <c r="D563" s="2"/>
      <c r="E563" s="18"/>
      <c r="F563" s="18"/>
      <c r="G563" s="18"/>
      <c r="H563" s="18"/>
      <c r="I563" s="18"/>
      <c r="J563" s="18"/>
      <c r="K563" s="18"/>
      <c r="L563" s="1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2"/>
      <c r="C564" s="2"/>
      <c r="D564" s="2"/>
      <c r="E564" s="18"/>
      <c r="F564" s="18"/>
      <c r="G564" s="18"/>
      <c r="H564" s="18"/>
      <c r="I564" s="18"/>
      <c r="J564" s="18"/>
      <c r="K564" s="18"/>
      <c r="L564" s="1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2"/>
      <c r="C565" s="2"/>
      <c r="D565" s="2"/>
      <c r="E565" s="18"/>
      <c r="F565" s="18"/>
      <c r="G565" s="18"/>
      <c r="H565" s="18"/>
      <c r="I565" s="18"/>
      <c r="J565" s="18"/>
      <c r="K565" s="18"/>
      <c r="L565" s="1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2"/>
      <c r="C566" s="2"/>
      <c r="D566" s="2"/>
      <c r="E566" s="18"/>
      <c r="F566" s="18"/>
      <c r="G566" s="18"/>
      <c r="H566" s="18"/>
      <c r="I566" s="18"/>
      <c r="J566" s="18"/>
      <c r="K566" s="18"/>
      <c r="L566" s="1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2"/>
      <c r="C567" s="2"/>
      <c r="D567" s="2"/>
      <c r="E567" s="18"/>
      <c r="F567" s="18"/>
      <c r="G567" s="18"/>
      <c r="H567" s="18"/>
      <c r="I567" s="18"/>
      <c r="J567" s="18"/>
      <c r="K567" s="18"/>
      <c r="L567" s="1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2"/>
      <c r="C568" s="2"/>
      <c r="D568" s="2"/>
      <c r="E568" s="18"/>
      <c r="F568" s="18"/>
      <c r="G568" s="18"/>
      <c r="H568" s="18"/>
      <c r="I568" s="18"/>
      <c r="J568" s="18"/>
      <c r="K568" s="18"/>
      <c r="L568" s="1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2"/>
      <c r="C569" s="2"/>
      <c r="D569" s="2"/>
      <c r="E569" s="18"/>
      <c r="F569" s="18"/>
      <c r="G569" s="18"/>
      <c r="H569" s="18"/>
      <c r="I569" s="18"/>
      <c r="J569" s="18"/>
      <c r="K569" s="18"/>
      <c r="L569" s="1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2"/>
      <c r="C570" s="2"/>
      <c r="D570" s="2"/>
      <c r="E570" s="18"/>
      <c r="F570" s="18"/>
      <c r="G570" s="18"/>
      <c r="H570" s="18"/>
      <c r="I570" s="18"/>
      <c r="J570" s="18"/>
      <c r="K570" s="18"/>
      <c r="L570" s="1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2"/>
      <c r="C571" s="2"/>
      <c r="D571" s="2"/>
      <c r="E571" s="18"/>
      <c r="F571" s="18"/>
      <c r="G571" s="18"/>
      <c r="H571" s="18"/>
      <c r="I571" s="18"/>
      <c r="J571" s="18"/>
      <c r="K571" s="18"/>
      <c r="L571" s="1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2"/>
      <c r="C572" s="2"/>
      <c r="D572" s="2"/>
      <c r="E572" s="18"/>
      <c r="F572" s="18"/>
      <c r="G572" s="18"/>
      <c r="H572" s="18"/>
      <c r="I572" s="18"/>
      <c r="J572" s="18"/>
      <c r="K572" s="18"/>
      <c r="L572" s="1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2"/>
      <c r="C573" s="2"/>
      <c r="D573" s="2"/>
      <c r="E573" s="18"/>
      <c r="F573" s="18"/>
      <c r="G573" s="18"/>
      <c r="H573" s="18"/>
      <c r="I573" s="18"/>
      <c r="J573" s="18"/>
      <c r="K573" s="18"/>
      <c r="L573" s="1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2"/>
      <c r="C574" s="2"/>
      <c r="D574" s="2"/>
      <c r="E574" s="18"/>
      <c r="F574" s="18"/>
      <c r="G574" s="18"/>
      <c r="H574" s="18"/>
      <c r="I574" s="18"/>
      <c r="J574" s="18"/>
      <c r="K574" s="18"/>
      <c r="L574" s="1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2"/>
      <c r="C575" s="2"/>
      <c r="D575" s="2"/>
      <c r="E575" s="18"/>
      <c r="F575" s="18"/>
      <c r="G575" s="18"/>
      <c r="H575" s="18"/>
      <c r="I575" s="18"/>
      <c r="J575" s="18"/>
      <c r="K575" s="18"/>
      <c r="L575" s="1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2"/>
      <c r="C576" s="2"/>
      <c r="D576" s="2"/>
      <c r="E576" s="18"/>
      <c r="F576" s="18"/>
      <c r="G576" s="18"/>
      <c r="H576" s="18"/>
      <c r="I576" s="18"/>
      <c r="J576" s="18"/>
      <c r="K576" s="18"/>
      <c r="L576" s="1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2"/>
      <c r="C577" s="2"/>
      <c r="D577" s="2"/>
      <c r="E577" s="18"/>
      <c r="F577" s="18"/>
      <c r="G577" s="18"/>
      <c r="H577" s="18"/>
      <c r="I577" s="18"/>
      <c r="J577" s="18"/>
      <c r="K577" s="18"/>
      <c r="L577" s="1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2"/>
      <c r="C578" s="2"/>
      <c r="D578" s="2"/>
      <c r="E578" s="18"/>
      <c r="F578" s="18"/>
      <c r="G578" s="18"/>
      <c r="H578" s="18"/>
      <c r="I578" s="18"/>
      <c r="J578" s="18"/>
      <c r="K578" s="18"/>
      <c r="L578" s="1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2"/>
      <c r="C579" s="2"/>
      <c r="D579" s="2"/>
      <c r="E579" s="18"/>
      <c r="F579" s="18"/>
      <c r="G579" s="18"/>
      <c r="H579" s="18"/>
      <c r="I579" s="18"/>
      <c r="J579" s="18"/>
      <c r="K579" s="18"/>
      <c r="L579" s="1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2"/>
      <c r="C580" s="2"/>
      <c r="D580" s="2"/>
      <c r="E580" s="18"/>
      <c r="F580" s="18"/>
      <c r="G580" s="18"/>
      <c r="H580" s="18"/>
      <c r="I580" s="18"/>
      <c r="J580" s="18"/>
      <c r="K580" s="18"/>
      <c r="L580" s="1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2"/>
      <c r="C581" s="2"/>
      <c r="D581" s="2"/>
      <c r="E581" s="18"/>
      <c r="F581" s="18"/>
      <c r="G581" s="18"/>
      <c r="H581" s="18"/>
      <c r="I581" s="18"/>
      <c r="J581" s="18"/>
      <c r="K581" s="18"/>
      <c r="L581" s="1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2"/>
      <c r="C582" s="2"/>
      <c r="D582" s="2"/>
      <c r="E582" s="18"/>
      <c r="F582" s="18"/>
      <c r="G582" s="18"/>
      <c r="H582" s="18"/>
      <c r="I582" s="18"/>
      <c r="J582" s="18"/>
      <c r="K582" s="18"/>
      <c r="L582" s="1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2"/>
      <c r="C583" s="2"/>
      <c r="D583" s="2"/>
      <c r="E583" s="18"/>
      <c r="F583" s="18"/>
      <c r="G583" s="18"/>
      <c r="H583" s="18"/>
      <c r="I583" s="18"/>
      <c r="J583" s="18"/>
      <c r="K583" s="18"/>
      <c r="L583" s="1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2"/>
      <c r="C584" s="2"/>
      <c r="D584" s="2"/>
      <c r="E584" s="18"/>
      <c r="F584" s="18"/>
      <c r="G584" s="18"/>
      <c r="H584" s="18"/>
      <c r="I584" s="18"/>
      <c r="J584" s="18"/>
      <c r="K584" s="18"/>
      <c r="L584" s="1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2"/>
      <c r="C585" s="2"/>
      <c r="D585" s="2"/>
      <c r="E585" s="18"/>
      <c r="F585" s="18"/>
      <c r="G585" s="18"/>
      <c r="H585" s="18"/>
      <c r="I585" s="18"/>
      <c r="J585" s="18"/>
      <c r="K585" s="18"/>
      <c r="L585" s="1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2"/>
      <c r="C586" s="2"/>
      <c r="D586" s="2"/>
      <c r="E586" s="18"/>
      <c r="F586" s="18"/>
      <c r="G586" s="18"/>
      <c r="H586" s="18"/>
      <c r="I586" s="18"/>
      <c r="J586" s="18"/>
      <c r="K586" s="18"/>
      <c r="L586" s="1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2"/>
      <c r="C587" s="2"/>
      <c r="D587" s="2"/>
      <c r="E587" s="18"/>
      <c r="F587" s="18"/>
      <c r="G587" s="18"/>
      <c r="H587" s="18"/>
      <c r="I587" s="18"/>
      <c r="J587" s="18"/>
      <c r="K587" s="18"/>
      <c r="L587" s="1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2"/>
      <c r="C588" s="2"/>
      <c r="D588" s="2"/>
      <c r="E588" s="18"/>
      <c r="F588" s="18"/>
      <c r="G588" s="18"/>
      <c r="H588" s="18"/>
      <c r="I588" s="18"/>
      <c r="J588" s="18"/>
      <c r="K588" s="18"/>
      <c r="L588" s="1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2"/>
      <c r="C589" s="2"/>
      <c r="D589" s="2"/>
      <c r="E589" s="18"/>
      <c r="F589" s="18"/>
      <c r="G589" s="18"/>
      <c r="H589" s="18"/>
      <c r="I589" s="18"/>
      <c r="J589" s="18"/>
      <c r="K589" s="18"/>
      <c r="L589" s="1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2"/>
      <c r="C590" s="2"/>
      <c r="D590" s="2"/>
      <c r="E590" s="18"/>
      <c r="F590" s="18"/>
      <c r="G590" s="18"/>
      <c r="H590" s="18"/>
      <c r="I590" s="18"/>
      <c r="J590" s="18"/>
      <c r="K590" s="18"/>
      <c r="L590" s="1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2"/>
      <c r="C591" s="2"/>
      <c r="D591" s="2"/>
      <c r="E591" s="18"/>
      <c r="F591" s="18"/>
      <c r="G591" s="18"/>
      <c r="H591" s="18"/>
      <c r="I591" s="18"/>
      <c r="J591" s="18"/>
      <c r="K591" s="18"/>
      <c r="L591" s="1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2"/>
      <c r="C592" s="2"/>
      <c r="D592" s="2"/>
      <c r="E592" s="18"/>
      <c r="F592" s="18"/>
      <c r="G592" s="18"/>
      <c r="H592" s="18"/>
      <c r="I592" s="18"/>
      <c r="J592" s="18"/>
      <c r="K592" s="18"/>
      <c r="L592" s="1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2"/>
      <c r="C593" s="2"/>
      <c r="D593" s="2"/>
      <c r="E593" s="18"/>
      <c r="F593" s="18"/>
      <c r="G593" s="18"/>
      <c r="H593" s="18"/>
      <c r="I593" s="18"/>
      <c r="J593" s="18"/>
      <c r="K593" s="18"/>
      <c r="L593" s="1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2"/>
      <c r="C594" s="2"/>
      <c r="D594" s="2"/>
      <c r="E594" s="18"/>
      <c r="F594" s="18"/>
      <c r="G594" s="18"/>
      <c r="H594" s="18"/>
      <c r="I594" s="18"/>
      <c r="J594" s="18"/>
      <c r="K594" s="18"/>
      <c r="L594" s="1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2"/>
      <c r="C595" s="2"/>
      <c r="D595" s="2"/>
      <c r="E595" s="18"/>
      <c r="F595" s="18"/>
      <c r="G595" s="18"/>
      <c r="H595" s="18"/>
      <c r="I595" s="18"/>
      <c r="J595" s="18"/>
      <c r="K595" s="18"/>
      <c r="L595" s="1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2"/>
      <c r="C596" s="2"/>
      <c r="D596" s="2"/>
      <c r="E596" s="18"/>
      <c r="F596" s="18"/>
      <c r="G596" s="18"/>
      <c r="H596" s="18"/>
      <c r="I596" s="18"/>
      <c r="J596" s="18"/>
      <c r="K596" s="18"/>
      <c r="L596" s="1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2"/>
      <c r="C597" s="2"/>
      <c r="D597" s="2"/>
      <c r="E597" s="18"/>
      <c r="F597" s="18"/>
      <c r="G597" s="18"/>
      <c r="H597" s="18"/>
      <c r="I597" s="18"/>
      <c r="J597" s="18"/>
      <c r="K597" s="18"/>
      <c r="L597" s="1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2"/>
      <c r="C598" s="2"/>
      <c r="D598" s="2"/>
      <c r="E598" s="18"/>
      <c r="F598" s="18"/>
      <c r="G598" s="18"/>
      <c r="H598" s="18"/>
      <c r="I598" s="18"/>
      <c r="J598" s="18"/>
      <c r="K598" s="18"/>
      <c r="L598" s="1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2"/>
      <c r="C599" s="2"/>
      <c r="D599" s="2"/>
      <c r="E599" s="18"/>
      <c r="F599" s="18"/>
      <c r="G599" s="18"/>
      <c r="H599" s="18"/>
      <c r="I599" s="18"/>
      <c r="J599" s="18"/>
      <c r="K599" s="18"/>
      <c r="L599" s="1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2"/>
      <c r="C600" s="2"/>
      <c r="D600" s="2"/>
      <c r="E600" s="18"/>
      <c r="F600" s="18"/>
      <c r="G600" s="18"/>
      <c r="H600" s="18"/>
      <c r="I600" s="18"/>
      <c r="J600" s="18"/>
      <c r="K600" s="18"/>
      <c r="L600" s="1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2"/>
      <c r="C601" s="2"/>
      <c r="D601" s="2"/>
      <c r="E601" s="18"/>
      <c r="F601" s="18"/>
      <c r="G601" s="18"/>
      <c r="H601" s="18"/>
      <c r="I601" s="18"/>
      <c r="J601" s="18"/>
      <c r="K601" s="18"/>
      <c r="L601" s="1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2"/>
      <c r="C602" s="2"/>
      <c r="D602" s="2"/>
      <c r="E602" s="18"/>
      <c r="F602" s="18"/>
      <c r="G602" s="18"/>
      <c r="H602" s="18"/>
      <c r="I602" s="18"/>
      <c r="J602" s="18"/>
      <c r="K602" s="18"/>
      <c r="L602" s="1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2"/>
      <c r="C603" s="2"/>
      <c r="D603" s="2"/>
      <c r="E603" s="18"/>
      <c r="F603" s="18"/>
      <c r="G603" s="18"/>
      <c r="H603" s="18"/>
      <c r="I603" s="18"/>
      <c r="J603" s="18"/>
      <c r="K603" s="18"/>
      <c r="L603" s="1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2"/>
      <c r="C604" s="2"/>
      <c r="D604" s="2"/>
      <c r="E604" s="18"/>
      <c r="F604" s="18"/>
      <c r="G604" s="18"/>
      <c r="H604" s="18"/>
      <c r="I604" s="18"/>
      <c r="J604" s="18"/>
      <c r="K604" s="18"/>
      <c r="L604" s="1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2"/>
      <c r="C605" s="2"/>
      <c r="D605" s="2"/>
      <c r="E605" s="18"/>
      <c r="F605" s="18"/>
      <c r="G605" s="18"/>
      <c r="H605" s="18"/>
      <c r="I605" s="18"/>
      <c r="J605" s="18"/>
      <c r="K605" s="18"/>
      <c r="L605" s="1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2"/>
      <c r="C606" s="2"/>
      <c r="D606" s="2"/>
      <c r="E606" s="18"/>
      <c r="F606" s="18"/>
      <c r="G606" s="18"/>
      <c r="H606" s="18"/>
      <c r="I606" s="18"/>
      <c r="J606" s="18"/>
      <c r="K606" s="18"/>
      <c r="L606" s="1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2"/>
      <c r="C607" s="2"/>
      <c r="D607" s="2"/>
      <c r="E607" s="18"/>
      <c r="F607" s="18"/>
      <c r="G607" s="18"/>
      <c r="H607" s="18"/>
      <c r="I607" s="18"/>
      <c r="J607" s="18"/>
      <c r="K607" s="18"/>
      <c r="L607" s="1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2"/>
      <c r="C608" s="2"/>
      <c r="D608" s="2"/>
      <c r="E608" s="18"/>
      <c r="F608" s="18"/>
      <c r="G608" s="18"/>
      <c r="H608" s="18"/>
      <c r="I608" s="18"/>
      <c r="J608" s="18"/>
      <c r="K608" s="18"/>
      <c r="L608" s="1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2"/>
      <c r="C609" s="2"/>
      <c r="D609" s="2"/>
      <c r="E609" s="18"/>
      <c r="F609" s="18"/>
      <c r="G609" s="18"/>
      <c r="H609" s="18"/>
      <c r="I609" s="18"/>
      <c r="J609" s="18"/>
      <c r="K609" s="18"/>
      <c r="L609" s="1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2"/>
      <c r="C610" s="2"/>
      <c r="D610" s="2"/>
      <c r="E610" s="18"/>
      <c r="F610" s="18"/>
      <c r="G610" s="18"/>
      <c r="H610" s="18"/>
      <c r="I610" s="18"/>
      <c r="J610" s="18"/>
      <c r="K610" s="18"/>
      <c r="L610" s="1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2"/>
      <c r="C611" s="2"/>
      <c r="D611" s="2"/>
      <c r="E611" s="18"/>
      <c r="F611" s="18"/>
      <c r="G611" s="18"/>
      <c r="H611" s="18"/>
      <c r="I611" s="18"/>
      <c r="J611" s="18"/>
      <c r="K611" s="18"/>
      <c r="L611" s="1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2"/>
      <c r="C612" s="2"/>
      <c r="D612" s="2"/>
      <c r="E612" s="18"/>
      <c r="F612" s="18"/>
      <c r="G612" s="18"/>
      <c r="H612" s="18"/>
      <c r="I612" s="18"/>
      <c r="J612" s="18"/>
      <c r="K612" s="18"/>
      <c r="L612" s="1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2"/>
      <c r="C613" s="2"/>
      <c r="D613" s="2"/>
      <c r="E613" s="18"/>
      <c r="F613" s="18"/>
      <c r="G613" s="18"/>
      <c r="H613" s="18"/>
      <c r="I613" s="18"/>
      <c r="J613" s="18"/>
      <c r="K613" s="18"/>
      <c r="L613" s="1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2"/>
      <c r="C614" s="2"/>
      <c r="D614" s="2"/>
      <c r="E614" s="18"/>
      <c r="F614" s="18"/>
      <c r="G614" s="18"/>
      <c r="H614" s="18"/>
      <c r="I614" s="18"/>
      <c r="J614" s="18"/>
      <c r="K614" s="18"/>
      <c r="L614" s="1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2"/>
      <c r="C615" s="2"/>
      <c r="D615" s="2"/>
      <c r="E615" s="18"/>
      <c r="F615" s="18"/>
      <c r="G615" s="18"/>
      <c r="H615" s="18"/>
      <c r="I615" s="18"/>
      <c r="J615" s="18"/>
      <c r="K615" s="18"/>
      <c r="L615" s="1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2"/>
      <c r="C616" s="2"/>
      <c r="D616" s="2"/>
      <c r="E616" s="18"/>
      <c r="F616" s="18"/>
      <c r="G616" s="18"/>
      <c r="H616" s="18"/>
      <c r="I616" s="18"/>
      <c r="J616" s="18"/>
      <c r="K616" s="18"/>
      <c r="L616" s="1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2"/>
      <c r="C617" s="2"/>
      <c r="D617" s="2"/>
      <c r="E617" s="18"/>
      <c r="F617" s="18"/>
      <c r="G617" s="18"/>
      <c r="H617" s="18"/>
      <c r="I617" s="18"/>
      <c r="J617" s="18"/>
      <c r="K617" s="18"/>
      <c r="L617" s="1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2"/>
      <c r="C618" s="2"/>
      <c r="D618" s="2"/>
      <c r="E618" s="18"/>
      <c r="F618" s="18"/>
      <c r="G618" s="18"/>
      <c r="H618" s="18"/>
      <c r="I618" s="18"/>
      <c r="J618" s="18"/>
      <c r="K618" s="18"/>
      <c r="L618" s="1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2"/>
      <c r="C619" s="2"/>
      <c r="D619" s="2"/>
      <c r="E619" s="18"/>
      <c r="F619" s="18"/>
      <c r="G619" s="18"/>
      <c r="H619" s="18"/>
      <c r="I619" s="18"/>
      <c r="J619" s="18"/>
      <c r="K619" s="18"/>
      <c r="L619" s="1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2"/>
      <c r="C620" s="2"/>
      <c r="D620" s="2"/>
      <c r="E620" s="18"/>
      <c r="F620" s="18"/>
      <c r="G620" s="18"/>
      <c r="H620" s="18"/>
      <c r="I620" s="18"/>
      <c r="J620" s="18"/>
      <c r="K620" s="18"/>
      <c r="L620" s="1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2"/>
      <c r="C621" s="2"/>
      <c r="D621" s="2"/>
      <c r="E621" s="18"/>
      <c r="F621" s="18"/>
      <c r="G621" s="18"/>
      <c r="H621" s="18"/>
      <c r="I621" s="18"/>
      <c r="J621" s="18"/>
      <c r="K621" s="18"/>
      <c r="L621" s="1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2"/>
      <c r="C622" s="2"/>
      <c r="D622" s="2"/>
      <c r="E622" s="18"/>
      <c r="F622" s="18"/>
      <c r="G622" s="18"/>
      <c r="H622" s="18"/>
      <c r="I622" s="18"/>
      <c r="J622" s="18"/>
      <c r="K622" s="18"/>
      <c r="L622" s="1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2"/>
      <c r="C623" s="2"/>
      <c r="D623" s="2"/>
      <c r="E623" s="18"/>
      <c r="F623" s="18"/>
      <c r="G623" s="18"/>
      <c r="H623" s="18"/>
      <c r="I623" s="18"/>
      <c r="J623" s="18"/>
      <c r="K623" s="18"/>
      <c r="L623" s="1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2"/>
      <c r="C624" s="2"/>
      <c r="D624" s="2"/>
      <c r="E624" s="18"/>
      <c r="F624" s="18"/>
      <c r="G624" s="18"/>
      <c r="H624" s="18"/>
      <c r="I624" s="18"/>
      <c r="J624" s="18"/>
      <c r="K624" s="18"/>
      <c r="L624" s="1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2"/>
      <c r="C625" s="2"/>
      <c r="D625" s="2"/>
      <c r="E625" s="18"/>
      <c r="F625" s="18"/>
      <c r="G625" s="18"/>
      <c r="H625" s="18"/>
      <c r="I625" s="18"/>
      <c r="J625" s="18"/>
      <c r="K625" s="18"/>
      <c r="L625" s="1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2"/>
      <c r="C626" s="2"/>
      <c r="D626" s="2"/>
      <c r="E626" s="18"/>
      <c r="F626" s="18"/>
      <c r="G626" s="18"/>
      <c r="H626" s="18"/>
      <c r="I626" s="18"/>
      <c r="J626" s="18"/>
      <c r="K626" s="18"/>
      <c r="L626" s="1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2"/>
      <c r="C627" s="2"/>
      <c r="D627" s="2"/>
      <c r="E627" s="18"/>
      <c r="F627" s="18"/>
      <c r="G627" s="18"/>
      <c r="H627" s="18"/>
      <c r="I627" s="18"/>
      <c r="J627" s="18"/>
      <c r="K627" s="18"/>
      <c r="L627" s="1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2"/>
      <c r="C628" s="2"/>
      <c r="D628" s="2"/>
      <c r="E628" s="18"/>
      <c r="F628" s="18"/>
      <c r="G628" s="18"/>
      <c r="H628" s="18"/>
      <c r="I628" s="18"/>
      <c r="J628" s="18"/>
      <c r="K628" s="18"/>
      <c r="L628" s="1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2"/>
      <c r="C629" s="2"/>
      <c r="D629" s="2"/>
      <c r="E629" s="18"/>
      <c r="F629" s="18"/>
      <c r="G629" s="18"/>
      <c r="H629" s="18"/>
      <c r="I629" s="18"/>
      <c r="J629" s="18"/>
      <c r="K629" s="18"/>
      <c r="L629" s="1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2"/>
      <c r="C630" s="2"/>
      <c r="D630" s="2"/>
      <c r="E630" s="18"/>
      <c r="F630" s="18"/>
      <c r="G630" s="18"/>
      <c r="H630" s="18"/>
      <c r="I630" s="18"/>
      <c r="J630" s="18"/>
      <c r="K630" s="18"/>
      <c r="L630" s="1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2"/>
      <c r="C631" s="2"/>
      <c r="D631" s="2"/>
      <c r="E631" s="18"/>
      <c r="F631" s="18"/>
      <c r="G631" s="18"/>
      <c r="H631" s="18"/>
      <c r="I631" s="18"/>
      <c r="J631" s="18"/>
      <c r="K631" s="18"/>
      <c r="L631" s="1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2"/>
      <c r="C632" s="2"/>
      <c r="D632" s="2"/>
      <c r="E632" s="18"/>
      <c r="F632" s="18"/>
      <c r="G632" s="18"/>
      <c r="H632" s="18"/>
      <c r="I632" s="18"/>
      <c r="J632" s="18"/>
      <c r="K632" s="18"/>
      <c r="L632" s="1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2"/>
      <c r="C633" s="2"/>
      <c r="D633" s="2"/>
      <c r="E633" s="18"/>
      <c r="F633" s="18"/>
      <c r="G633" s="18"/>
      <c r="H633" s="18"/>
      <c r="I633" s="18"/>
      <c r="J633" s="18"/>
      <c r="K633" s="18"/>
      <c r="L633" s="1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2"/>
      <c r="C634" s="2"/>
      <c r="D634" s="2"/>
      <c r="E634" s="18"/>
      <c r="F634" s="18"/>
      <c r="G634" s="18"/>
      <c r="H634" s="18"/>
      <c r="I634" s="18"/>
      <c r="J634" s="18"/>
      <c r="K634" s="18"/>
      <c r="L634" s="1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2"/>
      <c r="C635" s="2"/>
      <c r="D635" s="2"/>
      <c r="E635" s="18"/>
      <c r="F635" s="18"/>
      <c r="G635" s="18"/>
      <c r="H635" s="18"/>
      <c r="I635" s="18"/>
      <c r="J635" s="18"/>
      <c r="K635" s="18"/>
      <c r="L635" s="1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2"/>
      <c r="C636" s="2"/>
      <c r="D636" s="2"/>
      <c r="E636" s="18"/>
      <c r="F636" s="18"/>
      <c r="G636" s="18"/>
      <c r="H636" s="18"/>
      <c r="I636" s="18"/>
      <c r="J636" s="18"/>
      <c r="K636" s="18"/>
      <c r="L636" s="1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2"/>
      <c r="C637" s="2"/>
      <c r="D637" s="2"/>
      <c r="E637" s="18"/>
      <c r="F637" s="18"/>
      <c r="G637" s="18"/>
      <c r="H637" s="18"/>
      <c r="I637" s="18"/>
      <c r="J637" s="18"/>
      <c r="K637" s="18"/>
      <c r="L637" s="1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2"/>
      <c r="C638" s="2"/>
      <c r="D638" s="2"/>
      <c r="E638" s="18"/>
      <c r="F638" s="18"/>
      <c r="G638" s="18"/>
      <c r="H638" s="18"/>
      <c r="I638" s="18"/>
      <c r="J638" s="18"/>
      <c r="K638" s="18"/>
      <c r="L638" s="1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2"/>
      <c r="C639" s="2"/>
      <c r="D639" s="2"/>
      <c r="E639" s="18"/>
      <c r="F639" s="18"/>
      <c r="G639" s="18"/>
      <c r="H639" s="18"/>
      <c r="I639" s="18"/>
      <c r="J639" s="18"/>
      <c r="K639" s="18"/>
      <c r="L639" s="1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2"/>
      <c r="C640" s="2"/>
      <c r="D640" s="2"/>
      <c r="E640" s="18"/>
      <c r="F640" s="18"/>
      <c r="G640" s="18"/>
      <c r="H640" s="18"/>
      <c r="I640" s="18"/>
      <c r="J640" s="18"/>
      <c r="K640" s="18"/>
      <c r="L640" s="1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2"/>
      <c r="C641" s="2"/>
      <c r="D641" s="2"/>
      <c r="E641" s="18"/>
      <c r="F641" s="18"/>
      <c r="G641" s="18"/>
      <c r="H641" s="18"/>
      <c r="I641" s="18"/>
      <c r="J641" s="18"/>
      <c r="K641" s="18"/>
      <c r="L641" s="1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2"/>
      <c r="C642" s="2"/>
      <c r="D642" s="2"/>
      <c r="E642" s="18"/>
      <c r="F642" s="18"/>
      <c r="G642" s="18"/>
      <c r="H642" s="18"/>
      <c r="I642" s="18"/>
      <c r="J642" s="18"/>
      <c r="K642" s="18"/>
      <c r="L642" s="1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2"/>
      <c r="C643" s="2"/>
      <c r="D643" s="2"/>
      <c r="E643" s="18"/>
      <c r="F643" s="18"/>
      <c r="G643" s="18"/>
      <c r="H643" s="18"/>
      <c r="I643" s="18"/>
      <c r="J643" s="18"/>
      <c r="K643" s="18"/>
      <c r="L643" s="1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2"/>
      <c r="C644" s="2"/>
      <c r="D644" s="2"/>
      <c r="E644" s="18"/>
      <c r="F644" s="18"/>
      <c r="G644" s="18"/>
      <c r="H644" s="18"/>
      <c r="I644" s="18"/>
      <c r="J644" s="18"/>
      <c r="K644" s="18"/>
      <c r="L644" s="1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2"/>
      <c r="C645" s="2"/>
      <c r="D645" s="2"/>
      <c r="E645" s="18"/>
      <c r="F645" s="18"/>
      <c r="G645" s="18"/>
      <c r="H645" s="18"/>
      <c r="I645" s="18"/>
      <c r="J645" s="18"/>
      <c r="K645" s="18"/>
      <c r="L645" s="1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2"/>
      <c r="C646" s="2"/>
      <c r="D646" s="2"/>
      <c r="E646" s="18"/>
      <c r="F646" s="18"/>
      <c r="G646" s="18"/>
      <c r="H646" s="18"/>
      <c r="I646" s="18"/>
      <c r="J646" s="18"/>
      <c r="K646" s="18"/>
      <c r="L646" s="1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2"/>
      <c r="C647" s="2"/>
      <c r="D647" s="2"/>
      <c r="E647" s="18"/>
      <c r="F647" s="18"/>
      <c r="G647" s="18"/>
      <c r="H647" s="18"/>
      <c r="I647" s="18"/>
      <c r="J647" s="18"/>
      <c r="K647" s="18"/>
      <c r="L647" s="1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2"/>
      <c r="C648" s="2"/>
      <c r="D648" s="2"/>
      <c r="E648" s="18"/>
      <c r="F648" s="18"/>
      <c r="G648" s="18"/>
      <c r="H648" s="18"/>
      <c r="I648" s="18"/>
      <c r="J648" s="18"/>
      <c r="K648" s="18"/>
      <c r="L648" s="1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2"/>
      <c r="C649" s="2"/>
      <c r="D649" s="2"/>
      <c r="E649" s="18"/>
      <c r="F649" s="18"/>
      <c r="G649" s="18"/>
      <c r="H649" s="18"/>
      <c r="I649" s="18"/>
      <c r="J649" s="18"/>
      <c r="K649" s="18"/>
      <c r="L649" s="1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2"/>
      <c r="C650" s="2"/>
      <c r="D650" s="2"/>
      <c r="E650" s="18"/>
      <c r="F650" s="18"/>
      <c r="G650" s="18"/>
      <c r="H650" s="18"/>
      <c r="I650" s="18"/>
      <c r="J650" s="18"/>
      <c r="K650" s="18"/>
      <c r="L650" s="1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2"/>
      <c r="C651" s="2"/>
      <c r="D651" s="2"/>
      <c r="E651" s="18"/>
      <c r="F651" s="18"/>
      <c r="G651" s="18"/>
      <c r="H651" s="18"/>
      <c r="I651" s="18"/>
      <c r="J651" s="18"/>
      <c r="K651" s="18"/>
      <c r="L651" s="1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2"/>
      <c r="C652" s="2"/>
      <c r="D652" s="2"/>
      <c r="E652" s="18"/>
      <c r="F652" s="18"/>
      <c r="G652" s="18"/>
      <c r="H652" s="18"/>
      <c r="I652" s="18"/>
      <c r="J652" s="18"/>
      <c r="K652" s="18"/>
      <c r="L652" s="1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2"/>
      <c r="C653" s="2"/>
      <c r="D653" s="2"/>
      <c r="E653" s="18"/>
      <c r="F653" s="18"/>
      <c r="G653" s="18"/>
      <c r="H653" s="18"/>
      <c r="I653" s="18"/>
      <c r="J653" s="18"/>
      <c r="K653" s="18"/>
      <c r="L653" s="1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2"/>
      <c r="C654" s="2"/>
      <c r="D654" s="2"/>
      <c r="E654" s="18"/>
      <c r="F654" s="18"/>
      <c r="G654" s="18"/>
      <c r="H654" s="18"/>
      <c r="I654" s="18"/>
      <c r="J654" s="18"/>
      <c r="K654" s="18"/>
      <c r="L654" s="1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2"/>
      <c r="C655" s="2"/>
      <c r="D655" s="2"/>
      <c r="E655" s="18"/>
      <c r="F655" s="18"/>
      <c r="G655" s="18"/>
      <c r="H655" s="18"/>
      <c r="I655" s="18"/>
      <c r="J655" s="18"/>
      <c r="K655" s="18"/>
      <c r="L655" s="1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2"/>
      <c r="C656" s="2"/>
      <c r="D656" s="2"/>
      <c r="E656" s="18"/>
      <c r="F656" s="18"/>
      <c r="G656" s="18"/>
      <c r="H656" s="18"/>
      <c r="I656" s="18"/>
      <c r="J656" s="18"/>
      <c r="K656" s="18"/>
      <c r="L656" s="1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2"/>
      <c r="C657" s="2"/>
      <c r="D657" s="2"/>
      <c r="E657" s="18"/>
      <c r="F657" s="18"/>
      <c r="G657" s="18"/>
      <c r="H657" s="18"/>
      <c r="I657" s="18"/>
      <c r="J657" s="18"/>
      <c r="K657" s="18"/>
      <c r="L657" s="1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2"/>
      <c r="C658" s="2"/>
      <c r="D658" s="2"/>
      <c r="E658" s="18"/>
      <c r="F658" s="18"/>
      <c r="G658" s="18"/>
      <c r="H658" s="18"/>
      <c r="I658" s="18"/>
      <c r="J658" s="18"/>
      <c r="K658" s="18"/>
      <c r="L658" s="1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2"/>
      <c r="C659" s="2"/>
      <c r="D659" s="2"/>
      <c r="E659" s="18"/>
      <c r="F659" s="18"/>
      <c r="G659" s="18"/>
      <c r="H659" s="18"/>
      <c r="I659" s="18"/>
      <c r="J659" s="18"/>
      <c r="K659" s="18"/>
      <c r="L659" s="1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2"/>
      <c r="C660" s="2"/>
      <c r="D660" s="2"/>
      <c r="E660" s="18"/>
      <c r="F660" s="18"/>
      <c r="G660" s="18"/>
      <c r="H660" s="18"/>
      <c r="I660" s="18"/>
      <c r="J660" s="18"/>
      <c r="K660" s="18"/>
      <c r="L660" s="1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2"/>
      <c r="C661" s="2"/>
      <c r="D661" s="2"/>
      <c r="E661" s="18"/>
      <c r="F661" s="18"/>
      <c r="G661" s="18"/>
      <c r="H661" s="18"/>
      <c r="I661" s="18"/>
      <c r="J661" s="18"/>
      <c r="K661" s="18"/>
      <c r="L661" s="1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2"/>
      <c r="C662" s="2"/>
      <c r="D662" s="2"/>
      <c r="E662" s="18"/>
      <c r="F662" s="18"/>
      <c r="G662" s="18"/>
      <c r="H662" s="18"/>
      <c r="I662" s="18"/>
      <c r="J662" s="18"/>
      <c r="K662" s="18"/>
      <c r="L662" s="1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2"/>
      <c r="C663" s="2"/>
      <c r="D663" s="2"/>
      <c r="E663" s="18"/>
      <c r="F663" s="18"/>
      <c r="G663" s="18"/>
      <c r="H663" s="18"/>
      <c r="I663" s="18"/>
      <c r="J663" s="18"/>
      <c r="K663" s="18"/>
      <c r="L663" s="1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2"/>
      <c r="C664" s="2"/>
      <c r="D664" s="2"/>
      <c r="E664" s="18"/>
      <c r="F664" s="18"/>
      <c r="G664" s="18"/>
      <c r="H664" s="18"/>
      <c r="I664" s="18"/>
      <c r="J664" s="18"/>
      <c r="K664" s="18"/>
      <c r="L664" s="1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2"/>
      <c r="C665" s="2"/>
      <c r="D665" s="2"/>
      <c r="E665" s="18"/>
      <c r="F665" s="18"/>
      <c r="G665" s="18"/>
      <c r="H665" s="18"/>
      <c r="I665" s="18"/>
      <c r="J665" s="18"/>
      <c r="K665" s="18"/>
      <c r="L665" s="1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2"/>
      <c r="C666" s="2"/>
      <c r="D666" s="2"/>
      <c r="E666" s="18"/>
      <c r="F666" s="18"/>
      <c r="G666" s="18"/>
      <c r="H666" s="18"/>
      <c r="I666" s="18"/>
      <c r="J666" s="18"/>
      <c r="K666" s="18"/>
      <c r="L666" s="1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2"/>
      <c r="C667" s="2"/>
      <c r="D667" s="2"/>
      <c r="E667" s="18"/>
      <c r="F667" s="18"/>
      <c r="G667" s="18"/>
      <c r="H667" s="18"/>
      <c r="I667" s="18"/>
      <c r="J667" s="18"/>
      <c r="K667" s="18"/>
      <c r="L667" s="1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2"/>
      <c r="C668" s="2"/>
      <c r="D668" s="2"/>
      <c r="E668" s="18"/>
      <c r="F668" s="18"/>
      <c r="G668" s="18"/>
      <c r="H668" s="18"/>
      <c r="I668" s="18"/>
      <c r="J668" s="18"/>
      <c r="K668" s="18"/>
      <c r="L668" s="1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2"/>
      <c r="C669" s="2"/>
      <c r="D669" s="2"/>
      <c r="E669" s="18"/>
      <c r="F669" s="18"/>
      <c r="G669" s="18"/>
      <c r="H669" s="18"/>
      <c r="I669" s="18"/>
      <c r="J669" s="18"/>
      <c r="K669" s="18"/>
      <c r="L669" s="1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2"/>
      <c r="C670" s="2"/>
      <c r="D670" s="2"/>
      <c r="E670" s="18"/>
      <c r="F670" s="18"/>
      <c r="G670" s="18"/>
      <c r="H670" s="18"/>
      <c r="I670" s="18"/>
      <c r="J670" s="18"/>
      <c r="K670" s="18"/>
      <c r="L670" s="1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2"/>
      <c r="C671" s="2"/>
      <c r="D671" s="2"/>
      <c r="E671" s="18"/>
      <c r="F671" s="18"/>
      <c r="G671" s="18"/>
      <c r="H671" s="18"/>
      <c r="I671" s="18"/>
      <c r="J671" s="18"/>
      <c r="K671" s="18"/>
      <c r="L671" s="1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2"/>
      <c r="C672" s="2"/>
      <c r="D672" s="2"/>
      <c r="E672" s="18"/>
      <c r="F672" s="18"/>
      <c r="G672" s="18"/>
      <c r="H672" s="18"/>
      <c r="I672" s="18"/>
      <c r="J672" s="18"/>
      <c r="K672" s="18"/>
      <c r="L672" s="1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2"/>
      <c r="C673" s="2"/>
      <c r="D673" s="2"/>
      <c r="E673" s="18"/>
      <c r="F673" s="18"/>
      <c r="G673" s="18"/>
      <c r="H673" s="18"/>
      <c r="I673" s="18"/>
      <c r="J673" s="18"/>
      <c r="K673" s="18"/>
      <c r="L673" s="1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2"/>
      <c r="C674" s="2"/>
      <c r="D674" s="2"/>
      <c r="E674" s="18"/>
      <c r="F674" s="18"/>
      <c r="G674" s="18"/>
      <c r="H674" s="18"/>
      <c r="I674" s="18"/>
      <c r="J674" s="18"/>
      <c r="K674" s="18"/>
      <c r="L674" s="1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2"/>
      <c r="C675" s="2"/>
      <c r="D675" s="2"/>
      <c r="E675" s="18"/>
      <c r="F675" s="18"/>
      <c r="G675" s="18"/>
      <c r="H675" s="18"/>
      <c r="I675" s="18"/>
      <c r="J675" s="18"/>
      <c r="K675" s="18"/>
      <c r="L675" s="1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2"/>
      <c r="C676" s="2"/>
      <c r="D676" s="2"/>
      <c r="E676" s="18"/>
      <c r="F676" s="18"/>
      <c r="G676" s="18"/>
      <c r="H676" s="18"/>
      <c r="I676" s="18"/>
      <c r="J676" s="18"/>
      <c r="K676" s="18"/>
      <c r="L676" s="1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2"/>
      <c r="C677" s="2"/>
      <c r="D677" s="2"/>
      <c r="E677" s="18"/>
      <c r="F677" s="18"/>
      <c r="G677" s="18"/>
      <c r="H677" s="18"/>
      <c r="I677" s="18"/>
      <c r="J677" s="18"/>
      <c r="K677" s="18"/>
      <c r="L677" s="1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2"/>
      <c r="C678" s="2"/>
      <c r="D678" s="2"/>
      <c r="E678" s="18"/>
      <c r="F678" s="18"/>
      <c r="G678" s="18"/>
      <c r="H678" s="18"/>
      <c r="I678" s="18"/>
      <c r="J678" s="18"/>
      <c r="K678" s="18"/>
      <c r="L678" s="1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2"/>
      <c r="C679" s="2"/>
      <c r="D679" s="2"/>
      <c r="E679" s="18"/>
      <c r="F679" s="18"/>
      <c r="G679" s="18"/>
      <c r="H679" s="18"/>
      <c r="I679" s="18"/>
      <c r="J679" s="18"/>
      <c r="K679" s="18"/>
      <c r="L679" s="1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2"/>
      <c r="C680" s="2"/>
      <c r="D680" s="2"/>
      <c r="E680" s="18"/>
      <c r="F680" s="18"/>
      <c r="G680" s="18"/>
      <c r="H680" s="18"/>
      <c r="I680" s="18"/>
      <c r="J680" s="18"/>
      <c r="K680" s="18"/>
      <c r="L680" s="1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2"/>
      <c r="C681" s="2"/>
      <c r="D681" s="2"/>
      <c r="E681" s="18"/>
      <c r="F681" s="18"/>
      <c r="G681" s="18"/>
      <c r="H681" s="18"/>
      <c r="I681" s="18"/>
      <c r="J681" s="18"/>
      <c r="K681" s="18"/>
      <c r="L681" s="1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2"/>
      <c r="C682" s="2"/>
      <c r="D682" s="2"/>
      <c r="E682" s="18"/>
      <c r="F682" s="18"/>
      <c r="G682" s="18"/>
      <c r="H682" s="18"/>
      <c r="I682" s="18"/>
      <c r="J682" s="18"/>
      <c r="K682" s="18"/>
      <c r="L682" s="1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2"/>
      <c r="C683" s="2"/>
      <c r="D683" s="2"/>
      <c r="E683" s="18"/>
      <c r="F683" s="18"/>
      <c r="G683" s="18"/>
      <c r="H683" s="18"/>
      <c r="I683" s="18"/>
      <c r="J683" s="18"/>
      <c r="K683" s="18"/>
      <c r="L683" s="1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2"/>
      <c r="C684" s="2"/>
      <c r="D684" s="2"/>
      <c r="E684" s="18"/>
      <c r="F684" s="18"/>
      <c r="G684" s="18"/>
      <c r="H684" s="18"/>
      <c r="I684" s="18"/>
      <c r="J684" s="18"/>
      <c r="K684" s="18"/>
      <c r="L684" s="1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2"/>
      <c r="C685" s="2"/>
      <c r="D685" s="2"/>
      <c r="E685" s="18"/>
      <c r="F685" s="18"/>
      <c r="G685" s="18"/>
      <c r="H685" s="18"/>
      <c r="I685" s="18"/>
      <c r="J685" s="18"/>
      <c r="K685" s="18"/>
      <c r="L685" s="1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2"/>
      <c r="C686" s="2"/>
      <c r="D686" s="2"/>
      <c r="E686" s="18"/>
      <c r="F686" s="18"/>
      <c r="G686" s="18"/>
      <c r="H686" s="18"/>
      <c r="I686" s="18"/>
      <c r="J686" s="18"/>
      <c r="K686" s="18"/>
      <c r="L686" s="1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2"/>
      <c r="C687" s="2"/>
      <c r="D687" s="2"/>
      <c r="E687" s="18"/>
      <c r="F687" s="18"/>
      <c r="G687" s="18"/>
      <c r="H687" s="18"/>
      <c r="I687" s="18"/>
      <c r="J687" s="18"/>
      <c r="K687" s="18"/>
      <c r="L687" s="1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2"/>
      <c r="C688" s="2"/>
      <c r="D688" s="2"/>
      <c r="E688" s="18"/>
      <c r="F688" s="18"/>
      <c r="G688" s="18"/>
      <c r="H688" s="18"/>
      <c r="I688" s="18"/>
      <c r="J688" s="18"/>
      <c r="K688" s="18"/>
      <c r="L688" s="1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2"/>
      <c r="C689" s="2"/>
      <c r="D689" s="2"/>
      <c r="E689" s="18"/>
      <c r="F689" s="18"/>
      <c r="G689" s="18"/>
      <c r="H689" s="18"/>
      <c r="I689" s="18"/>
      <c r="J689" s="18"/>
      <c r="K689" s="18"/>
      <c r="L689" s="1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2"/>
      <c r="C690" s="2"/>
      <c r="D690" s="2"/>
      <c r="E690" s="18"/>
      <c r="F690" s="18"/>
      <c r="G690" s="18"/>
      <c r="H690" s="18"/>
      <c r="I690" s="18"/>
      <c r="J690" s="18"/>
      <c r="K690" s="18"/>
      <c r="L690" s="1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2"/>
      <c r="C691" s="2"/>
      <c r="D691" s="2"/>
      <c r="E691" s="18"/>
      <c r="F691" s="18"/>
      <c r="G691" s="18"/>
      <c r="H691" s="18"/>
      <c r="I691" s="18"/>
      <c r="J691" s="18"/>
      <c r="K691" s="18"/>
      <c r="L691" s="1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2"/>
      <c r="C692" s="2"/>
      <c r="D692" s="2"/>
      <c r="E692" s="18"/>
      <c r="F692" s="18"/>
      <c r="G692" s="18"/>
      <c r="H692" s="18"/>
      <c r="I692" s="18"/>
      <c r="J692" s="18"/>
      <c r="K692" s="18"/>
      <c r="L692" s="1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2"/>
      <c r="C693" s="2"/>
      <c r="D693" s="2"/>
      <c r="E693" s="18"/>
      <c r="F693" s="18"/>
      <c r="G693" s="18"/>
      <c r="H693" s="18"/>
      <c r="I693" s="18"/>
      <c r="J693" s="18"/>
      <c r="K693" s="18"/>
      <c r="L693" s="1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2"/>
      <c r="C694" s="2"/>
      <c r="D694" s="2"/>
      <c r="E694" s="18"/>
      <c r="F694" s="18"/>
      <c r="G694" s="18"/>
      <c r="H694" s="18"/>
      <c r="I694" s="18"/>
      <c r="J694" s="18"/>
      <c r="K694" s="18"/>
      <c r="L694" s="1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2"/>
      <c r="C695" s="2"/>
      <c r="D695" s="2"/>
      <c r="E695" s="18"/>
      <c r="F695" s="18"/>
      <c r="G695" s="18"/>
      <c r="H695" s="18"/>
      <c r="I695" s="18"/>
      <c r="J695" s="18"/>
      <c r="K695" s="18"/>
      <c r="L695" s="1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2"/>
      <c r="C696" s="2"/>
      <c r="D696" s="2"/>
      <c r="E696" s="18"/>
      <c r="F696" s="18"/>
      <c r="G696" s="18"/>
      <c r="H696" s="18"/>
      <c r="I696" s="18"/>
      <c r="J696" s="18"/>
      <c r="K696" s="18"/>
      <c r="L696" s="1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2"/>
      <c r="C697" s="2"/>
      <c r="D697" s="2"/>
      <c r="E697" s="18"/>
      <c r="F697" s="18"/>
      <c r="G697" s="18"/>
      <c r="H697" s="18"/>
      <c r="I697" s="18"/>
      <c r="J697" s="18"/>
      <c r="K697" s="18"/>
      <c r="L697" s="1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2"/>
      <c r="C698" s="2"/>
      <c r="D698" s="2"/>
      <c r="E698" s="18"/>
      <c r="F698" s="18"/>
      <c r="G698" s="18"/>
      <c r="H698" s="18"/>
      <c r="I698" s="18"/>
      <c r="J698" s="18"/>
      <c r="K698" s="18"/>
      <c r="L698" s="1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2"/>
      <c r="C699" s="2"/>
      <c r="D699" s="2"/>
      <c r="E699" s="18"/>
      <c r="F699" s="18"/>
      <c r="G699" s="18"/>
      <c r="H699" s="18"/>
      <c r="I699" s="18"/>
      <c r="J699" s="18"/>
      <c r="K699" s="18"/>
      <c r="L699" s="1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2"/>
      <c r="C700" s="2"/>
      <c r="D700" s="2"/>
      <c r="E700" s="18"/>
      <c r="F700" s="18"/>
      <c r="G700" s="18"/>
      <c r="H700" s="18"/>
      <c r="I700" s="18"/>
      <c r="J700" s="18"/>
      <c r="K700" s="18"/>
      <c r="L700" s="1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2"/>
      <c r="C701" s="2"/>
      <c r="D701" s="2"/>
      <c r="E701" s="18"/>
      <c r="F701" s="18"/>
      <c r="G701" s="18"/>
      <c r="H701" s="18"/>
      <c r="I701" s="18"/>
      <c r="J701" s="18"/>
      <c r="K701" s="18"/>
      <c r="L701" s="1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2"/>
      <c r="C702" s="2"/>
      <c r="D702" s="2"/>
      <c r="E702" s="18"/>
      <c r="F702" s="18"/>
      <c r="G702" s="18"/>
      <c r="H702" s="18"/>
      <c r="I702" s="18"/>
      <c r="J702" s="18"/>
      <c r="K702" s="18"/>
      <c r="L702" s="1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2"/>
      <c r="C703" s="2"/>
      <c r="D703" s="2"/>
      <c r="E703" s="18"/>
      <c r="F703" s="18"/>
      <c r="G703" s="18"/>
      <c r="H703" s="18"/>
      <c r="I703" s="18"/>
      <c r="J703" s="18"/>
      <c r="K703" s="18"/>
      <c r="L703" s="1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2"/>
      <c r="C704" s="2"/>
      <c r="D704" s="2"/>
      <c r="E704" s="18"/>
      <c r="F704" s="18"/>
      <c r="G704" s="18"/>
      <c r="H704" s="18"/>
      <c r="I704" s="18"/>
      <c r="J704" s="18"/>
      <c r="K704" s="18"/>
      <c r="L704" s="1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2"/>
      <c r="C705" s="2"/>
      <c r="D705" s="2"/>
      <c r="E705" s="18"/>
      <c r="F705" s="18"/>
      <c r="G705" s="18"/>
      <c r="H705" s="18"/>
      <c r="I705" s="18"/>
      <c r="J705" s="18"/>
      <c r="K705" s="18"/>
      <c r="L705" s="1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2"/>
      <c r="C706" s="2"/>
      <c r="D706" s="2"/>
      <c r="E706" s="18"/>
      <c r="F706" s="18"/>
      <c r="G706" s="18"/>
      <c r="H706" s="18"/>
      <c r="I706" s="18"/>
      <c r="J706" s="18"/>
      <c r="K706" s="18"/>
      <c r="L706" s="1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2"/>
      <c r="C707" s="2"/>
      <c r="D707" s="2"/>
      <c r="E707" s="18"/>
      <c r="F707" s="18"/>
      <c r="G707" s="18"/>
      <c r="H707" s="18"/>
      <c r="I707" s="18"/>
      <c r="J707" s="18"/>
      <c r="K707" s="18"/>
      <c r="L707" s="1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2"/>
      <c r="C708" s="2"/>
      <c r="D708" s="2"/>
      <c r="E708" s="18"/>
      <c r="F708" s="18"/>
      <c r="G708" s="18"/>
      <c r="H708" s="18"/>
      <c r="I708" s="18"/>
      <c r="J708" s="18"/>
      <c r="K708" s="18"/>
      <c r="L708" s="1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2"/>
      <c r="C709" s="2"/>
      <c r="D709" s="2"/>
      <c r="E709" s="18"/>
      <c r="F709" s="18"/>
      <c r="G709" s="18"/>
      <c r="H709" s="18"/>
      <c r="I709" s="18"/>
      <c r="J709" s="18"/>
      <c r="K709" s="18"/>
      <c r="L709" s="1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2"/>
      <c r="C710" s="2"/>
      <c r="D710" s="2"/>
      <c r="E710" s="18"/>
      <c r="F710" s="18"/>
      <c r="G710" s="18"/>
      <c r="H710" s="18"/>
      <c r="I710" s="18"/>
      <c r="J710" s="18"/>
      <c r="K710" s="18"/>
      <c r="L710" s="1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2"/>
      <c r="C711" s="2"/>
      <c r="D711" s="2"/>
      <c r="E711" s="18"/>
      <c r="F711" s="18"/>
      <c r="G711" s="18"/>
      <c r="H711" s="18"/>
      <c r="I711" s="18"/>
      <c r="J711" s="18"/>
      <c r="K711" s="18"/>
      <c r="L711" s="1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2"/>
      <c r="C712" s="2"/>
      <c r="D712" s="2"/>
      <c r="E712" s="18"/>
      <c r="F712" s="18"/>
      <c r="G712" s="18"/>
      <c r="H712" s="18"/>
      <c r="I712" s="18"/>
      <c r="J712" s="18"/>
      <c r="K712" s="18"/>
      <c r="L712" s="1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2"/>
      <c r="C713" s="2"/>
      <c r="D713" s="2"/>
      <c r="E713" s="18"/>
      <c r="F713" s="18"/>
      <c r="G713" s="18"/>
      <c r="H713" s="18"/>
      <c r="I713" s="18"/>
      <c r="J713" s="18"/>
      <c r="K713" s="18"/>
      <c r="L713" s="1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2"/>
      <c r="C714" s="2"/>
      <c r="D714" s="2"/>
      <c r="E714" s="18"/>
      <c r="F714" s="18"/>
      <c r="G714" s="18"/>
      <c r="H714" s="18"/>
      <c r="I714" s="18"/>
      <c r="J714" s="18"/>
      <c r="K714" s="18"/>
      <c r="L714" s="1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2"/>
      <c r="C715" s="2"/>
      <c r="D715" s="2"/>
      <c r="E715" s="18"/>
      <c r="F715" s="18"/>
      <c r="G715" s="18"/>
      <c r="H715" s="18"/>
      <c r="I715" s="18"/>
      <c r="J715" s="18"/>
      <c r="K715" s="18"/>
      <c r="L715" s="1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2"/>
      <c r="C716" s="2"/>
      <c r="D716" s="2"/>
      <c r="E716" s="18"/>
      <c r="F716" s="18"/>
      <c r="G716" s="18"/>
      <c r="H716" s="18"/>
      <c r="I716" s="18"/>
      <c r="J716" s="18"/>
      <c r="K716" s="18"/>
      <c r="L716" s="1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2"/>
      <c r="C717" s="2"/>
      <c r="D717" s="2"/>
      <c r="E717" s="18"/>
      <c r="F717" s="18"/>
      <c r="G717" s="18"/>
      <c r="H717" s="18"/>
      <c r="I717" s="18"/>
      <c r="J717" s="18"/>
      <c r="K717" s="18"/>
      <c r="L717" s="1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2"/>
      <c r="C718" s="2"/>
      <c r="D718" s="2"/>
      <c r="E718" s="18"/>
      <c r="F718" s="18"/>
      <c r="G718" s="18"/>
      <c r="H718" s="18"/>
      <c r="I718" s="18"/>
      <c r="J718" s="18"/>
      <c r="K718" s="18"/>
      <c r="L718" s="1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2"/>
      <c r="C719" s="2"/>
      <c r="D719" s="2"/>
      <c r="E719" s="18"/>
      <c r="F719" s="18"/>
      <c r="G719" s="18"/>
      <c r="H719" s="18"/>
      <c r="I719" s="18"/>
      <c r="J719" s="18"/>
      <c r="K719" s="18"/>
      <c r="L719" s="1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2"/>
      <c r="C720" s="2"/>
      <c r="D720" s="2"/>
      <c r="E720" s="18"/>
      <c r="F720" s="18"/>
      <c r="G720" s="18"/>
      <c r="H720" s="18"/>
      <c r="I720" s="18"/>
      <c r="J720" s="18"/>
      <c r="K720" s="18"/>
      <c r="L720" s="1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2"/>
      <c r="C721" s="2"/>
      <c r="D721" s="2"/>
      <c r="E721" s="18"/>
      <c r="F721" s="18"/>
      <c r="G721" s="18"/>
      <c r="H721" s="18"/>
      <c r="I721" s="18"/>
      <c r="J721" s="18"/>
      <c r="K721" s="18"/>
      <c r="L721" s="1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2"/>
      <c r="C722" s="2"/>
      <c r="D722" s="2"/>
      <c r="E722" s="18"/>
      <c r="F722" s="18"/>
      <c r="G722" s="18"/>
      <c r="H722" s="18"/>
      <c r="I722" s="18"/>
      <c r="J722" s="18"/>
      <c r="K722" s="18"/>
      <c r="L722" s="1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2"/>
      <c r="C723" s="2"/>
      <c r="D723" s="2"/>
      <c r="E723" s="18"/>
      <c r="F723" s="18"/>
      <c r="G723" s="18"/>
      <c r="H723" s="18"/>
      <c r="I723" s="18"/>
      <c r="J723" s="18"/>
      <c r="K723" s="18"/>
      <c r="L723" s="1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2"/>
      <c r="C724" s="2"/>
      <c r="D724" s="2"/>
      <c r="E724" s="18"/>
      <c r="F724" s="18"/>
      <c r="G724" s="18"/>
      <c r="H724" s="18"/>
      <c r="I724" s="18"/>
      <c r="J724" s="18"/>
      <c r="K724" s="18"/>
      <c r="L724" s="1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2"/>
      <c r="C725" s="2"/>
      <c r="D725" s="2"/>
      <c r="E725" s="18"/>
      <c r="F725" s="18"/>
      <c r="G725" s="18"/>
      <c r="H725" s="18"/>
      <c r="I725" s="18"/>
      <c r="J725" s="18"/>
      <c r="K725" s="18"/>
      <c r="L725" s="1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2"/>
      <c r="C726" s="2"/>
      <c r="D726" s="2"/>
      <c r="E726" s="18"/>
      <c r="F726" s="18"/>
      <c r="G726" s="18"/>
      <c r="H726" s="18"/>
      <c r="I726" s="18"/>
      <c r="J726" s="18"/>
      <c r="K726" s="18"/>
      <c r="L726" s="1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2"/>
      <c r="C727" s="2"/>
      <c r="D727" s="2"/>
      <c r="E727" s="18"/>
      <c r="F727" s="18"/>
      <c r="G727" s="18"/>
      <c r="H727" s="18"/>
      <c r="I727" s="18"/>
      <c r="J727" s="18"/>
      <c r="K727" s="18"/>
      <c r="L727" s="1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2"/>
      <c r="C728" s="2"/>
      <c r="D728" s="2"/>
      <c r="E728" s="18"/>
      <c r="F728" s="18"/>
      <c r="G728" s="18"/>
      <c r="H728" s="18"/>
      <c r="I728" s="18"/>
      <c r="J728" s="18"/>
      <c r="K728" s="18"/>
      <c r="L728" s="1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2"/>
      <c r="C729" s="2"/>
      <c r="D729" s="2"/>
      <c r="E729" s="18"/>
      <c r="F729" s="18"/>
      <c r="G729" s="18"/>
      <c r="H729" s="18"/>
      <c r="I729" s="18"/>
      <c r="J729" s="18"/>
      <c r="K729" s="18"/>
      <c r="L729" s="1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2"/>
      <c r="C730" s="2"/>
      <c r="D730" s="2"/>
      <c r="E730" s="18"/>
      <c r="F730" s="18"/>
      <c r="G730" s="18"/>
      <c r="H730" s="18"/>
      <c r="I730" s="18"/>
      <c r="J730" s="18"/>
      <c r="K730" s="18"/>
      <c r="L730" s="1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2"/>
      <c r="C731" s="2"/>
      <c r="D731" s="2"/>
      <c r="E731" s="18"/>
      <c r="F731" s="18"/>
      <c r="G731" s="18"/>
      <c r="H731" s="18"/>
      <c r="I731" s="18"/>
      <c r="J731" s="18"/>
      <c r="K731" s="18"/>
      <c r="L731" s="1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2"/>
      <c r="C732" s="2"/>
      <c r="D732" s="2"/>
      <c r="E732" s="18"/>
      <c r="F732" s="18"/>
      <c r="G732" s="18"/>
      <c r="H732" s="18"/>
      <c r="I732" s="18"/>
      <c r="J732" s="18"/>
      <c r="K732" s="18"/>
      <c r="L732" s="1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2"/>
      <c r="C733" s="2"/>
      <c r="D733" s="2"/>
      <c r="E733" s="18"/>
      <c r="F733" s="18"/>
      <c r="G733" s="18"/>
      <c r="H733" s="18"/>
      <c r="I733" s="18"/>
      <c r="J733" s="18"/>
      <c r="K733" s="18"/>
      <c r="L733" s="1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2"/>
      <c r="C734" s="2"/>
      <c r="D734" s="2"/>
      <c r="E734" s="18"/>
      <c r="F734" s="18"/>
      <c r="G734" s="18"/>
      <c r="H734" s="18"/>
      <c r="I734" s="18"/>
      <c r="J734" s="18"/>
      <c r="K734" s="18"/>
      <c r="L734" s="1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2"/>
      <c r="C735" s="2"/>
      <c r="D735" s="2"/>
      <c r="E735" s="18"/>
      <c r="F735" s="18"/>
      <c r="G735" s="18"/>
      <c r="H735" s="18"/>
      <c r="I735" s="18"/>
      <c r="J735" s="18"/>
      <c r="K735" s="18"/>
      <c r="L735" s="1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2"/>
      <c r="C736" s="2"/>
      <c r="D736" s="2"/>
      <c r="E736" s="18"/>
      <c r="F736" s="18"/>
      <c r="G736" s="18"/>
      <c r="H736" s="18"/>
      <c r="I736" s="18"/>
      <c r="J736" s="18"/>
      <c r="K736" s="18"/>
      <c r="L736" s="1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2"/>
      <c r="C737" s="2"/>
      <c r="D737" s="2"/>
      <c r="E737" s="18"/>
      <c r="F737" s="18"/>
      <c r="G737" s="18"/>
      <c r="H737" s="18"/>
      <c r="I737" s="18"/>
      <c r="J737" s="18"/>
      <c r="K737" s="18"/>
      <c r="L737" s="1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2"/>
      <c r="C738" s="2"/>
      <c r="D738" s="2"/>
      <c r="E738" s="18"/>
      <c r="F738" s="18"/>
      <c r="G738" s="18"/>
      <c r="H738" s="18"/>
      <c r="I738" s="18"/>
      <c r="J738" s="18"/>
      <c r="K738" s="18"/>
      <c r="L738" s="1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2"/>
      <c r="C739" s="2"/>
      <c r="D739" s="2"/>
      <c r="E739" s="18"/>
      <c r="F739" s="18"/>
      <c r="G739" s="18"/>
      <c r="H739" s="18"/>
      <c r="I739" s="18"/>
      <c r="J739" s="18"/>
      <c r="K739" s="18"/>
      <c r="L739" s="1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2"/>
      <c r="C740" s="2"/>
      <c r="D740" s="2"/>
      <c r="E740" s="18"/>
      <c r="F740" s="18"/>
      <c r="G740" s="18"/>
      <c r="H740" s="18"/>
      <c r="I740" s="18"/>
      <c r="J740" s="18"/>
      <c r="K740" s="18"/>
      <c r="L740" s="1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2"/>
      <c r="C741" s="2"/>
      <c r="D741" s="2"/>
      <c r="E741" s="18"/>
      <c r="F741" s="18"/>
      <c r="G741" s="18"/>
      <c r="H741" s="18"/>
      <c r="I741" s="18"/>
      <c r="J741" s="18"/>
      <c r="K741" s="18"/>
      <c r="L741" s="1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2"/>
      <c r="C742" s="2"/>
      <c r="D742" s="2"/>
      <c r="E742" s="18"/>
      <c r="F742" s="18"/>
      <c r="G742" s="18"/>
      <c r="H742" s="18"/>
      <c r="I742" s="18"/>
      <c r="J742" s="18"/>
      <c r="K742" s="18"/>
      <c r="L742" s="1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2"/>
      <c r="C743" s="2"/>
      <c r="D743" s="2"/>
      <c r="E743" s="18"/>
      <c r="F743" s="18"/>
      <c r="G743" s="18"/>
      <c r="H743" s="18"/>
      <c r="I743" s="18"/>
      <c r="J743" s="18"/>
      <c r="K743" s="18"/>
      <c r="L743" s="1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2"/>
      <c r="C744" s="2"/>
      <c r="D744" s="2"/>
      <c r="E744" s="18"/>
      <c r="F744" s="18"/>
      <c r="G744" s="18"/>
      <c r="H744" s="18"/>
      <c r="I744" s="18"/>
      <c r="J744" s="18"/>
      <c r="K744" s="18"/>
      <c r="L744" s="1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2"/>
      <c r="C745" s="2"/>
      <c r="D745" s="2"/>
      <c r="E745" s="18"/>
      <c r="F745" s="18"/>
      <c r="G745" s="18"/>
      <c r="H745" s="18"/>
      <c r="I745" s="18"/>
      <c r="J745" s="18"/>
      <c r="K745" s="18"/>
      <c r="L745" s="1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2"/>
      <c r="C746" s="2"/>
      <c r="D746" s="2"/>
      <c r="E746" s="18"/>
      <c r="F746" s="18"/>
      <c r="G746" s="18"/>
      <c r="H746" s="18"/>
      <c r="I746" s="18"/>
      <c r="J746" s="18"/>
      <c r="K746" s="18"/>
      <c r="L746" s="1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2"/>
      <c r="C747" s="2"/>
      <c r="D747" s="2"/>
      <c r="E747" s="18"/>
      <c r="F747" s="18"/>
      <c r="G747" s="18"/>
      <c r="H747" s="18"/>
      <c r="I747" s="18"/>
      <c r="J747" s="18"/>
      <c r="K747" s="18"/>
      <c r="L747" s="1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2"/>
      <c r="C748" s="2"/>
      <c r="D748" s="2"/>
      <c r="E748" s="18"/>
      <c r="F748" s="18"/>
      <c r="G748" s="18"/>
      <c r="H748" s="18"/>
      <c r="I748" s="18"/>
      <c r="J748" s="18"/>
      <c r="K748" s="18"/>
      <c r="L748" s="1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2"/>
      <c r="C749" s="2"/>
      <c r="D749" s="2"/>
      <c r="E749" s="18"/>
      <c r="F749" s="18"/>
      <c r="G749" s="18"/>
      <c r="H749" s="18"/>
      <c r="I749" s="18"/>
      <c r="J749" s="18"/>
      <c r="K749" s="18"/>
      <c r="L749" s="1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2"/>
      <c r="C750" s="2"/>
      <c r="D750" s="2"/>
      <c r="E750" s="18"/>
      <c r="F750" s="18"/>
      <c r="G750" s="18"/>
      <c r="H750" s="18"/>
      <c r="I750" s="18"/>
      <c r="J750" s="18"/>
      <c r="K750" s="18"/>
      <c r="L750" s="1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2"/>
      <c r="C751" s="2"/>
      <c r="D751" s="2"/>
      <c r="E751" s="18"/>
      <c r="F751" s="18"/>
      <c r="G751" s="18"/>
      <c r="H751" s="18"/>
      <c r="I751" s="18"/>
      <c r="J751" s="18"/>
      <c r="K751" s="18"/>
      <c r="L751" s="1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2"/>
      <c r="C752" s="2"/>
      <c r="D752" s="2"/>
      <c r="E752" s="18"/>
      <c r="F752" s="18"/>
      <c r="G752" s="18"/>
      <c r="H752" s="18"/>
      <c r="I752" s="18"/>
      <c r="J752" s="18"/>
      <c r="K752" s="18"/>
      <c r="L752" s="1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2"/>
      <c r="C753" s="2"/>
      <c r="D753" s="2"/>
      <c r="E753" s="18"/>
      <c r="F753" s="18"/>
      <c r="G753" s="18"/>
      <c r="H753" s="18"/>
      <c r="I753" s="18"/>
      <c r="J753" s="18"/>
      <c r="K753" s="18"/>
      <c r="L753" s="1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2"/>
      <c r="C754" s="2"/>
      <c r="D754" s="2"/>
      <c r="E754" s="18"/>
      <c r="F754" s="18"/>
      <c r="G754" s="18"/>
      <c r="H754" s="18"/>
      <c r="I754" s="18"/>
      <c r="J754" s="18"/>
      <c r="K754" s="18"/>
      <c r="L754" s="1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2"/>
      <c r="C755" s="2"/>
      <c r="D755" s="2"/>
      <c r="E755" s="18"/>
      <c r="F755" s="18"/>
      <c r="G755" s="18"/>
      <c r="H755" s="18"/>
      <c r="I755" s="18"/>
      <c r="J755" s="18"/>
      <c r="K755" s="18"/>
      <c r="L755" s="1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2"/>
      <c r="C756" s="2"/>
      <c r="D756" s="2"/>
      <c r="E756" s="18"/>
      <c r="F756" s="18"/>
      <c r="G756" s="18"/>
      <c r="H756" s="18"/>
      <c r="I756" s="18"/>
      <c r="J756" s="18"/>
      <c r="K756" s="18"/>
      <c r="L756" s="1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2"/>
      <c r="C757" s="2"/>
      <c r="D757" s="2"/>
      <c r="E757" s="18"/>
      <c r="F757" s="18"/>
      <c r="G757" s="18"/>
      <c r="H757" s="18"/>
      <c r="I757" s="18"/>
      <c r="J757" s="18"/>
      <c r="K757" s="18"/>
      <c r="L757" s="1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2"/>
      <c r="C758" s="2"/>
      <c r="D758" s="2"/>
      <c r="E758" s="18"/>
      <c r="F758" s="18"/>
      <c r="G758" s="18"/>
      <c r="H758" s="18"/>
      <c r="I758" s="18"/>
      <c r="J758" s="18"/>
      <c r="K758" s="18"/>
      <c r="L758" s="1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2"/>
      <c r="C759" s="2"/>
      <c r="D759" s="2"/>
      <c r="E759" s="18"/>
      <c r="F759" s="18"/>
      <c r="G759" s="18"/>
      <c r="H759" s="18"/>
      <c r="I759" s="18"/>
      <c r="J759" s="18"/>
      <c r="K759" s="18"/>
      <c r="L759" s="1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2"/>
      <c r="C760" s="2"/>
      <c r="D760" s="2"/>
      <c r="E760" s="18"/>
      <c r="F760" s="18"/>
      <c r="G760" s="18"/>
      <c r="H760" s="18"/>
      <c r="I760" s="18"/>
      <c r="J760" s="18"/>
      <c r="K760" s="18"/>
      <c r="L760" s="1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2"/>
      <c r="C761" s="2"/>
      <c r="D761" s="2"/>
      <c r="E761" s="18"/>
      <c r="F761" s="18"/>
      <c r="G761" s="18"/>
      <c r="H761" s="18"/>
      <c r="I761" s="18"/>
      <c r="J761" s="18"/>
      <c r="K761" s="18"/>
      <c r="L761" s="1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2"/>
      <c r="C762" s="2"/>
      <c r="D762" s="2"/>
      <c r="E762" s="18"/>
      <c r="F762" s="18"/>
      <c r="G762" s="18"/>
      <c r="H762" s="18"/>
      <c r="I762" s="18"/>
      <c r="J762" s="18"/>
      <c r="K762" s="18"/>
      <c r="L762" s="1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2"/>
      <c r="C763" s="2"/>
      <c r="D763" s="2"/>
      <c r="E763" s="18"/>
      <c r="F763" s="18"/>
      <c r="G763" s="18"/>
      <c r="H763" s="18"/>
      <c r="I763" s="18"/>
      <c r="J763" s="18"/>
      <c r="K763" s="18"/>
      <c r="L763" s="1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2"/>
      <c r="C764" s="2"/>
      <c r="D764" s="2"/>
      <c r="E764" s="18"/>
      <c r="F764" s="18"/>
      <c r="G764" s="18"/>
      <c r="H764" s="18"/>
      <c r="I764" s="18"/>
      <c r="J764" s="18"/>
      <c r="K764" s="18"/>
      <c r="L764" s="1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2"/>
      <c r="C765" s="2"/>
      <c r="D765" s="2"/>
      <c r="E765" s="18"/>
      <c r="F765" s="18"/>
      <c r="G765" s="18"/>
      <c r="H765" s="18"/>
      <c r="I765" s="18"/>
      <c r="J765" s="18"/>
      <c r="K765" s="18"/>
      <c r="L765" s="1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2"/>
      <c r="C766" s="2"/>
      <c r="D766" s="2"/>
      <c r="E766" s="18"/>
      <c r="F766" s="18"/>
      <c r="G766" s="18"/>
      <c r="H766" s="18"/>
      <c r="I766" s="18"/>
      <c r="J766" s="18"/>
      <c r="K766" s="18"/>
      <c r="L766" s="1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2"/>
      <c r="C767" s="2"/>
      <c r="D767" s="2"/>
      <c r="E767" s="18"/>
      <c r="F767" s="18"/>
      <c r="G767" s="18"/>
      <c r="H767" s="18"/>
      <c r="I767" s="18"/>
      <c r="J767" s="18"/>
      <c r="K767" s="18"/>
      <c r="L767" s="1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2"/>
      <c r="C768" s="2"/>
      <c r="D768" s="2"/>
      <c r="E768" s="18"/>
      <c r="F768" s="18"/>
      <c r="G768" s="18"/>
      <c r="H768" s="18"/>
      <c r="I768" s="18"/>
      <c r="J768" s="18"/>
      <c r="K768" s="18"/>
      <c r="L768" s="1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2"/>
      <c r="C769" s="2"/>
      <c r="D769" s="2"/>
      <c r="E769" s="18"/>
      <c r="F769" s="18"/>
      <c r="G769" s="18"/>
      <c r="H769" s="18"/>
      <c r="I769" s="18"/>
      <c r="J769" s="18"/>
      <c r="K769" s="18"/>
      <c r="L769" s="1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2"/>
      <c r="C770" s="2"/>
      <c r="D770" s="2"/>
      <c r="E770" s="18"/>
      <c r="F770" s="18"/>
      <c r="G770" s="18"/>
      <c r="H770" s="18"/>
      <c r="I770" s="18"/>
      <c r="J770" s="18"/>
      <c r="K770" s="18"/>
      <c r="L770" s="1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2"/>
      <c r="C771" s="2"/>
      <c r="D771" s="2"/>
      <c r="E771" s="18"/>
      <c r="F771" s="18"/>
      <c r="G771" s="18"/>
      <c r="H771" s="18"/>
      <c r="I771" s="18"/>
      <c r="J771" s="18"/>
      <c r="K771" s="18"/>
      <c r="L771" s="1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2"/>
      <c r="C772" s="2"/>
      <c r="D772" s="2"/>
      <c r="E772" s="18"/>
      <c r="F772" s="18"/>
      <c r="G772" s="18"/>
      <c r="H772" s="18"/>
      <c r="I772" s="18"/>
      <c r="J772" s="18"/>
      <c r="K772" s="18"/>
      <c r="L772" s="1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2"/>
      <c r="C773" s="2"/>
      <c r="D773" s="2"/>
      <c r="E773" s="18"/>
      <c r="F773" s="18"/>
      <c r="G773" s="18"/>
      <c r="H773" s="18"/>
      <c r="I773" s="18"/>
      <c r="J773" s="18"/>
      <c r="K773" s="18"/>
      <c r="L773" s="1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2"/>
      <c r="C774" s="2"/>
      <c r="D774" s="2"/>
      <c r="E774" s="18"/>
      <c r="F774" s="18"/>
      <c r="G774" s="18"/>
      <c r="H774" s="18"/>
      <c r="I774" s="18"/>
      <c r="J774" s="18"/>
      <c r="K774" s="18"/>
      <c r="L774" s="1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2"/>
      <c r="C775" s="2"/>
      <c r="D775" s="2"/>
      <c r="E775" s="18"/>
      <c r="F775" s="18"/>
      <c r="G775" s="18"/>
      <c r="H775" s="18"/>
      <c r="I775" s="18"/>
      <c r="J775" s="18"/>
      <c r="K775" s="18"/>
      <c r="L775" s="1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2"/>
      <c r="C776" s="2"/>
      <c r="D776" s="2"/>
      <c r="E776" s="18"/>
      <c r="F776" s="18"/>
      <c r="G776" s="18"/>
      <c r="H776" s="18"/>
      <c r="I776" s="18"/>
      <c r="J776" s="18"/>
      <c r="K776" s="18"/>
      <c r="L776" s="1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2"/>
      <c r="C777" s="2"/>
      <c r="D777" s="2"/>
      <c r="E777" s="18"/>
      <c r="F777" s="18"/>
      <c r="G777" s="18"/>
      <c r="H777" s="18"/>
      <c r="I777" s="18"/>
      <c r="J777" s="18"/>
      <c r="K777" s="18"/>
      <c r="L777" s="1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2"/>
      <c r="C778" s="2"/>
      <c r="D778" s="2"/>
      <c r="E778" s="18"/>
      <c r="F778" s="18"/>
      <c r="G778" s="18"/>
      <c r="H778" s="18"/>
      <c r="I778" s="18"/>
      <c r="J778" s="18"/>
      <c r="K778" s="18"/>
      <c r="L778" s="1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2"/>
      <c r="C779" s="2"/>
      <c r="D779" s="2"/>
      <c r="E779" s="18"/>
      <c r="F779" s="18"/>
      <c r="G779" s="18"/>
      <c r="H779" s="18"/>
      <c r="I779" s="18"/>
      <c r="J779" s="18"/>
      <c r="K779" s="18"/>
      <c r="L779" s="1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2"/>
      <c r="C780" s="2"/>
      <c r="D780" s="2"/>
      <c r="E780" s="18"/>
      <c r="F780" s="18"/>
      <c r="G780" s="18"/>
      <c r="H780" s="18"/>
      <c r="I780" s="18"/>
      <c r="J780" s="18"/>
      <c r="K780" s="18"/>
      <c r="L780" s="1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2"/>
      <c r="C781" s="2"/>
      <c r="D781" s="2"/>
      <c r="E781" s="18"/>
      <c r="F781" s="18"/>
      <c r="G781" s="18"/>
      <c r="H781" s="18"/>
      <c r="I781" s="18"/>
      <c r="J781" s="18"/>
      <c r="K781" s="18"/>
      <c r="L781" s="1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2"/>
      <c r="C782" s="2"/>
      <c r="D782" s="2"/>
      <c r="E782" s="18"/>
      <c r="F782" s="18"/>
      <c r="G782" s="18"/>
      <c r="H782" s="18"/>
      <c r="I782" s="18"/>
      <c r="J782" s="18"/>
      <c r="K782" s="18"/>
      <c r="L782" s="1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2"/>
      <c r="C783" s="2"/>
      <c r="D783" s="2"/>
      <c r="E783" s="18"/>
      <c r="F783" s="18"/>
      <c r="G783" s="18"/>
      <c r="H783" s="18"/>
      <c r="I783" s="18"/>
      <c r="J783" s="18"/>
      <c r="K783" s="18"/>
      <c r="L783" s="1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2"/>
      <c r="C784" s="2"/>
      <c r="D784" s="2"/>
      <c r="E784" s="18"/>
      <c r="F784" s="18"/>
      <c r="G784" s="18"/>
      <c r="H784" s="18"/>
      <c r="I784" s="18"/>
      <c r="J784" s="18"/>
      <c r="K784" s="18"/>
      <c r="L784" s="1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2"/>
      <c r="C785" s="2"/>
      <c r="D785" s="2"/>
      <c r="E785" s="18"/>
      <c r="F785" s="18"/>
      <c r="G785" s="18"/>
      <c r="H785" s="18"/>
      <c r="I785" s="18"/>
      <c r="J785" s="18"/>
      <c r="K785" s="18"/>
      <c r="L785" s="1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2"/>
      <c r="C786" s="2"/>
      <c r="D786" s="2"/>
      <c r="E786" s="18"/>
      <c r="F786" s="18"/>
      <c r="G786" s="18"/>
      <c r="H786" s="18"/>
      <c r="I786" s="18"/>
      <c r="J786" s="18"/>
      <c r="K786" s="18"/>
      <c r="L786" s="1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2"/>
      <c r="C787" s="2"/>
      <c r="D787" s="2"/>
      <c r="E787" s="18"/>
      <c r="F787" s="18"/>
      <c r="G787" s="18"/>
      <c r="H787" s="18"/>
      <c r="I787" s="18"/>
      <c r="J787" s="18"/>
      <c r="K787" s="18"/>
      <c r="L787" s="1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2"/>
      <c r="C788" s="2"/>
      <c r="D788" s="2"/>
      <c r="E788" s="18"/>
      <c r="F788" s="18"/>
      <c r="G788" s="18"/>
      <c r="H788" s="18"/>
      <c r="I788" s="18"/>
      <c r="J788" s="18"/>
      <c r="K788" s="18"/>
      <c r="L788" s="1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2"/>
      <c r="C789" s="2"/>
      <c r="D789" s="2"/>
      <c r="E789" s="18"/>
      <c r="F789" s="18"/>
      <c r="G789" s="18"/>
      <c r="H789" s="18"/>
      <c r="I789" s="18"/>
      <c r="J789" s="18"/>
      <c r="K789" s="18"/>
      <c r="L789" s="1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2"/>
      <c r="C790" s="2"/>
      <c r="D790" s="2"/>
      <c r="E790" s="18"/>
      <c r="F790" s="18"/>
      <c r="G790" s="18"/>
      <c r="H790" s="18"/>
      <c r="I790" s="18"/>
      <c r="J790" s="18"/>
      <c r="K790" s="18"/>
      <c r="L790" s="1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2"/>
      <c r="C791" s="2"/>
      <c r="D791" s="2"/>
      <c r="E791" s="18"/>
      <c r="F791" s="18"/>
      <c r="G791" s="18"/>
      <c r="H791" s="18"/>
      <c r="I791" s="18"/>
      <c r="J791" s="18"/>
      <c r="K791" s="18"/>
      <c r="L791" s="1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2"/>
      <c r="C792" s="2"/>
      <c r="D792" s="2"/>
      <c r="E792" s="18"/>
      <c r="F792" s="18"/>
      <c r="G792" s="18"/>
      <c r="H792" s="18"/>
      <c r="I792" s="18"/>
      <c r="J792" s="18"/>
      <c r="K792" s="18"/>
      <c r="L792" s="1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2"/>
      <c r="C793" s="2"/>
      <c r="D793" s="2"/>
      <c r="E793" s="18"/>
      <c r="F793" s="18"/>
      <c r="G793" s="18"/>
      <c r="H793" s="18"/>
      <c r="I793" s="18"/>
      <c r="J793" s="18"/>
      <c r="K793" s="18"/>
      <c r="L793" s="1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2"/>
      <c r="C794" s="2"/>
      <c r="D794" s="2"/>
      <c r="E794" s="18"/>
      <c r="F794" s="18"/>
      <c r="G794" s="18"/>
      <c r="H794" s="18"/>
      <c r="I794" s="18"/>
      <c r="J794" s="18"/>
      <c r="K794" s="18"/>
      <c r="L794" s="1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2"/>
      <c r="C795" s="2"/>
      <c r="D795" s="2"/>
      <c r="E795" s="18"/>
      <c r="F795" s="18"/>
      <c r="G795" s="18"/>
      <c r="H795" s="18"/>
      <c r="I795" s="18"/>
      <c r="J795" s="18"/>
      <c r="K795" s="18"/>
      <c r="L795" s="1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2"/>
      <c r="C796" s="2"/>
      <c r="D796" s="2"/>
      <c r="E796" s="18"/>
      <c r="F796" s="18"/>
      <c r="G796" s="18"/>
      <c r="H796" s="18"/>
      <c r="I796" s="18"/>
      <c r="J796" s="18"/>
      <c r="K796" s="18"/>
      <c r="L796" s="1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2"/>
      <c r="C797" s="2"/>
      <c r="D797" s="2"/>
      <c r="E797" s="18"/>
      <c r="F797" s="18"/>
      <c r="G797" s="18"/>
      <c r="H797" s="18"/>
      <c r="I797" s="18"/>
      <c r="J797" s="18"/>
      <c r="K797" s="18"/>
      <c r="L797" s="1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2"/>
      <c r="C798" s="2"/>
      <c r="D798" s="2"/>
      <c r="E798" s="18"/>
      <c r="F798" s="18"/>
      <c r="G798" s="18"/>
      <c r="H798" s="18"/>
      <c r="I798" s="18"/>
      <c r="J798" s="18"/>
      <c r="K798" s="18"/>
      <c r="L798" s="1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2"/>
      <c r="C799" s="2"/>
      <c r="D799" s="2"/>
      <c r="E799" s="18"/>
      <c r="F799" s="18"/>
      <c r="G799" s="18"/>
      <c r="H799" s="18"/>
      <c r="I799" s="18"/>
      <c r="J799" s="18"/>
      <c r="K799" s="18"/>
      <c r="L799" s="1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2"/>
      <c r="C800" s="2"/>
      <c r="D800" s="2"/>
      <c r="E800" s="18"/>
      <c r="F800" s="18"/>
      <c r="G800" s="18"/>
      <c r="H800" s="18"/>
      <c r="I800" s="18"/>
      <c r="J800" s="18"/>
      <c r="K800" s="18"/>
      <c r="L800" s="1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2"/>
      <c r="C801" s="2"/>
      <c r="D801" s="2"/>
      <c r="E801" s="18"/>
      <c r="F801" s="18"/>
      <c r="G801" s="18"/>
      <c r="H801" s="18"/>
      <c r="I801" s="18"/>
      <c r="J801" s="18"/>
      <c r="K801" s="18"/>
      <c r="L801" s="1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2"/>
      <c r="C802" s="2"/>
      <c r="D802" s="2"/>
      <c r="E802" s="18"/>
      <c r="F802" s="18"/>
      <c r="G802" s="18"/>
      <c r="H802" s="18"/>
      <c r="I802" s="18"/>
      <c r="J802" s="18"/>
      <c r="K802" s="18"/>
      <c r="L802" s="1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2"/>
      <c r="C803" s="2"/>
      <c r="D803" s="2"/>
      <c r="E803" s="18"/>
      <c r="F803" s="18"/>
      <c r="G803" s="18"/>
      <c r="H803" s="18"/>
      <c r="I803" s="18"/>
      <c r="J803" s="18"/>
      <c r="K803" s="18"/>
      <c r="L803" s="1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2"/>
      <c r="C804" s="2"/>
      <c r="D804" s="2"/>
      <c r="E804" s="18"/>
      <c r="F804" s="18"/>
      <c r="G804" s="18"/>
      <c r="H804" s="18"/>
      <c r="I804" s="18"/>
      <c r="J804" s="18"/>
      <c r="K804" s="18"/>
      <c r="L804" s="1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2"/>
      <c r="C805" s="2"/>
      <c r="D805" s="2"/>
      <c r="E805" s="18"/>
      <c r="F805" s="18"/>
      <c r="G805" s="18"/>
      <c r="H805" s="18"/>
      <c r="I805" s="18"/>
      <c r="J805" s="18"/>
      <c r="K805" s="18"/>
      <c r="L805" s="1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2"/>
      <c r="C806" s="2"/>
      <c r="D806" s="2"/>
      <c r="E806" s="18"/>
      <c r="F806" s="18"/>
      <c r="G806" s="18"/>
      <c r="H806" s="18"/>
      <c r="I806" s="18"/>
      <c r="J806" s="18"/>
      <c r="K806" s="18"/>
      <c r="L806" s="1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2"/>
      <c r="C807" s="2"/>
      <c r="D807" s="2"/>
      <c r="E807" s="18"/>
      <c r="F807" s="18"/>
      <c r="G807" s="18"/>
      <c r="H807" s="18"/>
      <c r="I807" s="18"/>
      <c r="J807" s="18"/>
      <c r="K807" s="18"/>
      <c r="L807" s="1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2"/>
      <c r="C808" s="2"/>
      <c r="D808" s="2"/>
      <c r="E808" s="18"/>
      <c r="F808" s="18"/>
      <c r="G808" s="18"/>
      <c r="H808" s="18"/>
      <c r="I808" s="18"/>
      <c r="J808" s="18"/>
      <c r="K808" s="18"/>
      <c r="L808" s="1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2"/>
      <c r="C809" s="2"/>
      <c r="D809" s="2"/>
      <c r="E809" s="18"/>
      <c r="F809" s="18"/>
      <c r="G809" s="18"/>
      <c r="H809" s="18"/>
      <c r="I809" s="18"/>
      <c r="J809" s="18"/>
      <c r="K809" s="18"/>
      <c r="L809" s="1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2"/>
      <c r="C810" s="2"/>
      <c r="D810" s="2"/>
      <c r="E810" s="18"/>
      <c r="F810" s="18"/>
      <c r="G810" s="18"/>
      <c r="H810" s="18"/>
      <c r="I810" s="18"/>
      <c r="J810" s="18"/>
      <c r="K810" s="18"/>
      <c r="L810" s="1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2"/>
      <c r="C811" s="2"/>
      <c r="D811" s="2"/>
      <c r="E811" s="18"/>
      <c r="F811" s="18"/>
      <c r="G811" s="18"/>
      <c r="H811" s="18"/>
      <c r="I811" s="18"/>
      <c r="J811" s="18"/>
      <c r="K811" s="18"/>
      <c r="L811" s="1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2"/>
      <c r="C812" s="2"/>
      <c r="D812" s="2"/>
      <c r="E812" s="18"/>
      <c r="F812" s="18"/>
      <c r="G812" s="18"/>
      <c r="H812" s="18"/>
      <c r="I812" s="18"/>
      <c r="J812" s="18"/>
      <c r="K812" s="18"/>
      <c r="L812" s="1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2"/>
      <c r="C813" s="2"/>
      <c r="D813" s="2"/>
      <c r="E813" s="18"/>
      <c r="F813" s="18"/>
      <c r="G813" s="18"/>
      <c r="H813" s="18"/>
      <c r="I813" s="18"/>
      <c r="J813" s="18"/>
      <c r="K813" s="18"/>
      <c r="L813" s="1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2"/>
      <c r="C814" s="2"/>
      <c r="D814" s="2"/>
      <c r="E814" s="18"/>
      <c r="F814" s="18"/>
      <c r="G814" s="18"/>
      <c r="H814" s="18"/>
      <c r="I814" s="18"/>
      <c r="J814" s="18"/>
      <c r="K814" s="18"/>
      <c r="L814" s="1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2"/>
      <c r="C815" s="2"/>
      <c r="D815" s="2"/>
      <c r="E815" s="18"/>
      <c r="F815" s="18"/>
      <c r="G815" s="18"/>
      <c r="H815" s="18"/>
      <c r="I815" s="18"/>
      <c r="J815" s="18"/>
      <c r="K815" s="18"/>
      <c r="L815" s="1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2"/>
      <c r="C816" s="2"/>
      <c r="D816" s="2"/>
      <c r="E816" s="18"/>
      <c r="F816" s="18"/>
      <c r="G816" s="18"/>
      <c r="H816" s="18"/>
      <c r="I816" s="18"/>
      <c r="J816" s="18"/>
      <c r="K816" s="18"/>
      <c r="L816" s="1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2"/>
      <c r="C817" s="2"/>
      <c r="D817" s="2"/>
      <c r="E817" s="18"/>
      <c r="F817" s="18"/>
      <c r="G817" s="18"/>
      <c r="H817" s="18"/>
      <c r="I817" s="18"/>
      <c r="J817" s="18"/>
      <c r="K817" s="18"/>
      <c r="L817" s="1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2"/>
      <c r="C818" s="2"/>
      <c r="D818" s="2"/>
      <c r="E818" s="18"/>
      <c r="F818" s="18"/>
      <c r="G818" s="18"/>
      <c r="H818" s="18"/>
      <c r="I818" s="18"/>
      <c r="J818" s="18"/>
      <c r="K818" s="18"/>
      <c r="L818" s="1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2"/>
      <c r="C819" s="2"/>
      <c r="D819" s="2"/>
      <c r="E819" s="18"/>
      <c r="F819" s="18"/>
      <c r="G819" s="18"/>
      <c r="H819" s="18"/>
      <c r="I819" s="18"/>
      <c r="J819" s="18"/>
      <c r="K819" s="18"/>
      <c r="L819" s="1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2"/>
      <c r="C820" s="2"/>
      <c r="D820" s="2"/>
      <c r="E820" s="18"/>
      <c r="F820" s="18"/>
      <c r="G820" s="18"/>
      <c r="H820" s="18"/>
      <c r="I820" s="18"/>
      <c r="J820" s="18"/>
      <c r="K820" s="18"/>
      <c r="L820" s="1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2"/>
      <c r="C821" s="2"/>
      <c r="D821" s="2"/>
      <c r="E821" s="18"/>
      <c r="F821" s="18"/>
      <c r="G821" s="18"/>
      <c r="H821" s="18"/>
      <c r="I821" s="18"/>
      <c r="J821" s="18"/>
      <c r="K821" s="18"/>
      <c r="L821" s="1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2"/>
      <c r="C822" s="2"/>
      <c r="D822" s="2"/>
      <c r="E822" s="18"/>
      <c r="F822" s="18"/>
      <c r="G822" s="18"/>
      <c r="H822" s="18"/>
      <c r="I822" s="18"/>
      <c r="J822" s="18"/>
      <c r="K822" s="18"/>
      <c r="L822" s="1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2"/>
      <c r="C823" s="2"/>
      <c r="D823" s="2"/>
      <c r="E823" s="18"/>
      <c r="F823" s="18"/>
      <c r="G823" s="18"/>
      <c r="H823" s="18"/>
      <c r="I823" s="18"/>
      <c r="J823" s="18"/>
      <c r="K823" s="18"/>
      <c r="L823" s="1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2"/>
      <c r="C824" s="2"/>
      <c r="D824" s="2"/>
      <c r="E824" s="18"/>
      <c r="F824" s="18"/>
      <c r="G824" s="18"/>
      <c r="H824" s="18"/>
      <c r="I824" s="18"/>
      <c r="J824" s="18"/>
      <c r="K824" s="18"/>
      <c r="L824" s="1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2"/>
      <c r="C825" s="2"/>
      <c r="D825" s="2"/>
      <c r="E825" s="18"/>
      <c r="F825" s="18"/>
      <c r="G825" s="18"/>
      <c r="H825" s="18"/>
      <c r="I825" s="18"/>
      <c r="J825" s="18"/>
      <c r="K825" s="18"/>
      <c r="L825" s="1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2"/>
      <c r="C826" s="2"/>
      <c r="D826" s="2"/>
      <c r="E826" s="18"/>
      <c r="F826" s="18"/>
      <c r="G826" s="18"/>
      <c r="H826" s="18"/>
      <c r="I826" s="18"/>
      <c r="J826" s="18"/>
      <c r="K826" s="18"/>
      <c r="L826" s="1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2"/>
      <c r="C827" s="2"/>
      <c r="D827" s="2"/>
      <c r="E827" s="18"/>
      <c r="F827" s="18"/>
      <c r="G827" s="18"/>
      <c r="H827" s="18"/>
      <c r="I827" s="18"/>
      <c r="J827" s="18"/>
      <c r="K827" s="18"/>
      <c r="L827" s="1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2"/>
      <c r="C828" s="2"/>
      <c r="D828" s="2"/>
      <c r="E828" s="18"/>
      <c r="F828" s="18"/>
      <c r="G828" s="18"/>
      <c r="H828" s="18"/>
      <c r="I828" s="18"/>
      <c r="J828" s="18"/>
      <c r="K828" s="18"/>
      <c r="L828" s="1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2"/>
      <c r="C829" s="2"/>
      <c r="D829" s="2"/>
      <c r="E829" s="18"/>
      <c r="F829" s="18"/>
      <c r="G829" s="18"/>
      <c r="H829" s="18"/>
      <c r="I829" s="18"/>
      <c r="J829" s="18"/>
      <c r="K829" s="18"/>
      <c r="L829" s="1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2"/>
      <c r="C830" s="2"/>
      <c r="D830" s="2"/>
      <c r="E830" s="18"/>
      <c r="F830" s="18"/>
      <c r="G830" s="18"/>
      <c r="H830" s="18"/>
      <c r="I830" s="18"/>
      <c r="J830" s="18"/>
      <c r="K830" s="18"/>
      <c r="L830" s="1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2"/>
      <c r="C831" s="2"/>
      <c r="D831" s="2"/>
      <c r="E831" s="18"/>
      <c r="F831" s="18"/>
      <c r="G831" s="18"/>
      <c r="H831" s="18"/>
      <c r="I831" s="18"/>
      <c r="J831" s="18"/>
      <c r="K831" s="18"/>
      <c r="L831" s="1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2"/>
      <c r="C832" s="2"/>
      <c r="D832" s="2"/>
      <c r="E832" s="18"/>
      <c r="F832" s="18"/>
      <c r="G832" s="18"/>
      <c r="H832" s="18"/>
      <c r="I832" s="18"/>
      <c r="J832" s="18"/>
      <c r="K832" s="18"/>
      <c r="L832" s="1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2"/>
      <c r="C833" s="2"/>
      <c r="D833" s="2"/>
      <c r="E833" s="18"/>
      <c r="F833" s="18"/>
      <c r="G833" s="18"/>
      <c r="H833" s="18"/>
      <c r="I833" s="18"/>
      <c r="J833" s="18"/>
      <c r="K833" s="18"/>
      <c r="L833" s="1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2"/>
      <c r="C834" s="2"/>
      <c r="D834" s="2"/>
      <c r="E834" s="18"/>
      <c r="F834" s="18"/>
      <c r="G834" s="18"/>
      <c r="H834" s="18"/>
      <c r="I834" s="18"/>
      <c r="J834" s="18"/>
      <c r="K834" s="18"/>
      <c r="L834" s="1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2"/>
      <c r="C835" s="2"/>
      <c r="D835" s="2"/>
      <c r="E835" s="18"/>
      <c r="F835" s="18"/>
      <c r="G835" s="18"/>
      <c r="H835" s="18"/>
      <c r="I835" s="18"/>
      <c r="J835" s="18"/>
      <c r="K835" s="18"/>
      <c r="L835" s="1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2"/>
      <c r="C836" s="2"/>
      <c r="D836" s="2"/>
      <c r="E836" s="18"/>
      <c r="F836" s="18"/>
      <c r="G836" s="18"/>
      <c r="H836" s="18"/>
      <c r="I836" s="18"/>
      <c r="J836" s="18"/>
      <c r="K836" s="18"/>
      <c r="L836" s="1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2"/>
      <c r="C837" s="2"/>
      <c r="D837" s="2"/>
      <c r="E837" s="18"/>
      <c r="F837" s="18"/>
      <c r="G837" s="18"/>
      <c r="H837" s="18"/>
      <c r="I837" s="18"/>
      <c r="J837" s="18"/>
      <c r="K837" s="18"/>
      <c r="L837" s="1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2"/>
      <c r="C838" s="2"/>
      <c r="D838" s="2"/>
      <c r="E838" s="18"/>
      <c r="F838" s="18"/>
      <c r="G838" s="18"/>
      <c r="H838" s="18"/>
      <c r="I838" s="18"/>
      <c r="J838" s="18"/>
      <c r="K838" s="18"/>
      <c r="L838" s="1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2"/>
      <c r="C839" s="2"/>
      <c r="D839" s="2"/>
      <c r="E839" s="18"/>
      <c r="F839" s="18"/>
      <c r="G839" s="18"/>
      <c r="H839" s="18"/>
      <c r="I839" s="18"/>
      <c r="J839" s="18"/>
      <c r="K839" s="18"/>
      <c r="L839" s="1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2"/>
      <c r="C840" s="2"/>
      <c r="D840" s="2"/>
      <c r="E840" s="18"/>
      <c r="F840" s="18"/>
      <c r="G840" s="18"/>
      <c r="H840" s="18"/>
      <c r="I840" s="18"/>
      <c r="J840" s="18"/>
      <c r="K840" s="18"/>
      <c r="L840" s="1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2"/>
      <c r="C841" s="2"/>
      <c r="D841" s="2"/>
      <c r="E841" s="18"/>
      <c r="F841" s="18"/>
      <c r="G841" s="18"/>
      <c r="H841" s="18"/>
      <c r="I841" s="18"/>
      <c r="J841" s="18"/>
      <c r="K841" s="18"/>
      <c r="L841" s="1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2"/>
      <c r="C842" s="2"/>
      <c r="D842" s="2"/>
      <c r="E842" s="18"/>
      <c r="F842" s="18"/>
      <c r="G842" s="18"/>
      <c r="H842" s="18"/>
      <c r="I842" s="18"/>
      <c r="J842" s="18"/>
      <c r="K842" s="18"/>
      <c r="L842" s="1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2"/>
      <c r="C843" s="2"/>
      <c r="D843" s="2"/>
      <c r="E843" s="18"/>
      <c r="F843" s="18"/>
      <c r="G843" s="18"/>
      <c r="H843" s="18"/>
      <c r="I843" s="18"/>
      <c r="J843" s="18"/>
      <c r="K843" s="18"/>
      <c r="L843" s="1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2"/>
      <c r="C844" s="2"/>
      <c r="D844" s="2"/>
      <c r="E844" s="18"/>
      <c r="F844" s="18"/>
      <c r="G844" s="18"/>
      <c r="H844" s="18"/>
      <c r="I844" s="18"/>
      <c r="J844" s="18"/>
      <c r="K844" s="18"/>
      <c r="L844" s="1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2"/>
      <c r="C845" s="2"/>
      <c r="D845" s="2"/>
      <c r="E845" s="18"/>
      <c r="F845" s="18"/>
      <c r="G845" s="18"/>
      <c r="H845" s="18"/>
      <c r="I845" s="18"/>
      <c r="J845" s="18"/>
      <c r="K845" s="18"/>
      <c r="L845" s="1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2"/>
      <c r="C846" s="2"/>
      <c r="D846" s="2"/>
      <c r="E846" s="18"/>
      <c r="F846" s="18"/>
      <c r="G846" s="18"/>
      <c r="H846" s="18"/>
      <c r="I846" s="18"/>
      <c r="J846" s="18"/>
      <c r="K846" s="18"/>
      <c r="L846" s="1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2"/>
      <c r="C847" s="2"/>
      <c r="D847" s="2"/>
      <c r="E847" s="18"/>
      <c r="F847" s="18"/>
      <c r="G847" s="18"/>
      <c r="H847" s="18"/>
      <c r="I847" s="18"/>
      <c r="J847" s="18"/>
      <c r="K847" s="18"/>
      <c r="L847" s="1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2"/>
      <c r="C848" s="2"/>
      <c r="D848" s="2"/>
      <c r="E848" s="18"/>
      <c r="F848" s="18"/>
      <c r="G848" s="18"/>
      <c r="H848" s="18"/>
      <c r="I848" s="18"/>
      <c r="J848" s="18"/>
      <c r="K848" s="18"/>
      <c r="L848" s="1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2"/>
      <c r="C849" s="2"/>
      <c r="D849" s="2"/>
      <c r="E849" s="18"/>
      <c r="F849" s="18"/>
      <c r="G849" s="18"/>
      <c r="H849" s="18"/>
      <c r="I849" s="18"/>
      <c r="J849" s="18"/>
      <c r="K849" s="18"/>
      <c r="L849" s="1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2"/>
      <c r="C850" s="2"/>
      <c r="D850" s="2"/>
      <c r="E850" s="18"/>
      <c r="F850" s="18"/>
      <c r="G850" s="18"/>
      <c r="H850" s="18"/>
      <c r="I850" s="18"/>
      <c r="J850" s="18"/>
      <c r="K850" s="18"/>
      <c r="L850" s="1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2"/>
      <c r="C851" s="2"/>
      <c r="D851" s="2"/>
      <c r="E851" s="18"/>
      <c r="F851" s="18"/>
      <c r="G851" s="18"/>
      <c r="H851" s="18"/>
      <c r="I851" s="18"/>
      <c r="J851" s="18"/>
      <c r="K851" s="18"/>
      <c r="L851" s="1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2"/>
      <c r="C852" s="2"/>
      <c r="D852" s="2"/>
      <c r="E852" s="18"/>
      <c r="F852" s="18"/>
      <c r="G852" s="18"/>
      <c r="H852" s="18"/>
      <c r="I852" s="18"/>
      <c r="J852" s="18"/>
      <c r="K852" s="18"/>
      <c r="L852" s="1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2"/>
      <c r="C853" s="2"/>
      <c r="D853" s="2"/>
      <c r="E853" s="18"/>
      <c r="F853" s="18"/>
      <c r="G853" s="18"/>
      <c r="H853" s="18"/>
      <c r="I853" s="18"/>
      <c r="J853" s="18"/>
      <c r="K853" s="18"/>
      <c r="L853" s="1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2"/>
      <c r="C854" s="2"/>
      <c r="D854" s="2"/>
      <c r="E854" s="18"/>
      <c r="F854" s="18"/>
      <c r="G854" s="18"/>
      <c r="H854" s="18"/>
      <c r="I854" s="18"/>
      <c r="J854" s="18"/>
      <c r="K854" s="18"/>
      <c r="L854" s="1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2"/>
      <c r="C855" s="2"/>
      <c r="D855" s="2"/>
      <c r="E855" s="18"/>
      <c r="F855" s="18"/>
      <c r="G855" s="18"/>
      <c r="H855" s="18"/>
      <c r="I855" s="18"/>
      <c r="J855" s="18"/>
      <c r="K855" s="18"/>
      <c r="L855" s="1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2"/>
      <c r="C856" s="2"/>
      <c r="D856" s="2"/>
      <c r="E856" s="18"/>
      <c r="F856" s="18"/>
      <c r="G856" s="18"/>
      <c r="H856" s="18"/>
      <c r="I856" s="18"/>
      <c r="J856" s="18"/>
      <c r="K856" s="18"/>
      <c r="L856" s="1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2"/>
      <c r="C857" s="2"/>
      <c r="D857" s="2"/>
      <c r="E857" s="18"/>
      <c r="F857" s="18"/>
      <c r="G857" s="18"/>
      <c r="H857" s="18"/>
      <c r="I857" s="18"/>
      <c r="J857" s="18"/>
      <c r="K857" s="18"/>
      <c r="L857" s="1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2"/>
      <c r="C858" s="2"/>
      <c r="D858" s="2"/>
      <c r="E858" s="18"/>
      <c r="F858" s="18"/>
      <c r="G858" s="18"/>
      <c r="H858" s="18"/>
      <c r="I858" s="18"/>
      <c r="J858" s="18"/>
      <c r="K858" s="18"/>
      <c r="L858" s="1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2"/>
      <c r="C859" s="2"/>
      <c r="D859" s="2"/>
      <c r="E859" s="18"/>
      <c r="F859" s="18"/>
      <c r="G859" s="18"/>
      <c r="H859" s="18"/>
      <c r="I859" s="18"/>
      <c r="J859" s="18"/>
      <c r="K859" s="18"/>
      <c r="L859" s="1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2"/>
      <c r="C860" s="2"/>
      <c r="D860" s="2"/>
      <c r="E860" s="18"/>
      <c r="F860" s="18"/>
      <c r="G860" s="18"/>
      <c r="H860" s="18"/>
      <c r="I860" s="18"/>
      <c r="J860" s="18"/>
      <c r="K860" s="18"/>
      <c r="L860" s="1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2"/>
      <c r="C861" s="2"/>
      <c r="D861" s="2"/>
      <c r="E861" s="18"/>
      <c r="F861" s="18"/>
      <c r="G861" s="18"/>
      <c r="H861" s="18"/>
      <c r="I861" s="18"/>
      <c r="J861" s="18"/>
      <c r="K861" s="18"/>
      <c r="L861" s="1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2"/>
      <c r="C862" s="2"/>
      <c r="D862" s="2"/>
      <c r="E862" s="18"/>
      <c r="F862" s="18"/>
      <c r="G862" s="18"/>
      <c r="H862" s="18"/>
      <c r="I862" s="18"/>
      <c r="J862" s="18"/>
      <c r="K862" s="18"/>
      <c r="L862" s="1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2"/>
      <c r="C863" s="2"/>
      <c r="D863" s="2"/>
      <c r="E863" s="18"/>
      <c r="F863" s="18"/>
      <c r="G863" s="18"/>
      <c r="H863" s="18"/>
      <c r="I863" s="18"/>
      <c r="J863" s="18"/>
      <c r="K863" s="18"/>
      <c r="L863" s="1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2"/>
      <c r="C864" s="2"/>
      <c r="D864" s="2"/>
      <c r="E864" s="18"/>
      <c r="F864" s="18"/>
      <c r="G864" s="18"/>
      <c r="H864" s="18"/>
      <c r="I864" s="18"/>
      <c r="J864" s="18"/>
      <c r="K864" s="18"/>
      <c r="L864" s="1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2"/>
      <c r="C865" s="2"/>
      <c r="D865" s="2"/>
      <c r="E865" s="18"/>
      <c r="F865" s="18"/>
      <c r="G865" s="18"/>
      <c r="H865" s="18"/>
      <c r="I865" s="18"/>
      <c r="J865" s="18"/>
      <c r="K865" s="18"/>
      <c r="L865" s="1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2"/>
      <c r="C866" s="2"/>
      <c r="D866" s="2"/>
      <c r="E866" s="18"/>
      <c r="F866" s="18"/>
      <c r="G866" s="18"/>
      <c r="H866" s="18"/>
      <c r="I866" s="18"/>
      <c r="J866" s="18"/>
      <c r="K866" s="18"/>
      <c r="L866" s="1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2"/>
      <c r="C867" s="2"/>
      <c r="D867" s="2"/>
      <c r="E867" s="18"/>
      <c r="F867" s="18"/>
      <c r="G867" s="18"/>
      <c r="H867" s="18"/>
      <c r="I867" s="18"/>
      <c r="J867" s="18"/>
      <c r="K867" s="18"/>
      <c r="L867" s="1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2"/>
      <c r="C868" s="2"/>
      <c r="D868" s="2"/>
      <c r="E868" s="18"/>
      <c r="F868" s="18"/>
      <c r="G868" s="18"/>
      <c r="H868" s="18"/>
      <c r="I868" s="18"/>
      <c r="J868" s="18"/>
      <c r="K868" s="18"/>
      <c r="L868" s="1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2"/>
      <c r="C869" s="2"/>
      <c r="D869" s="2"/>
      <c r="E869" s="18"/>
      <c r="F869" s="18"/>
      <c r="G869" s="18"/>
      <c r="H869" s="18"/>
      <c r="I869" s="18"/>
      <c r="J869" s="18"/>
      <c r="K869" s="18"/>
      <c r="L869" s="1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2"/>
      <c r="C870" s="2"/>
      <c r="D870" s="2"/>
      <c r="E870" s="18"/>
      <c r="F870" s="18"/>
      <c r="G870" s="18"/>
      <c r="H870" s="18"/>
      <c r="I870" s="18"/>
      <c r="J870" s="18"/>
      <c r="K870" s="18"/>
      <c r="L870" s="1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2"/>
      <c r="C871" s="2"/>
      <c r="D871" s="2"/>
      <c r="E871" s="18"/>
      <c r="F871" s="18"/>
      <c r="G871" s="18"/>
      <c r="H871" s="18"/>
      <c r="I871" s="18"/>
      <c r="J871" s="18"/>
      <c r="K871" s="18"/>
      <c r="L871" s="1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2"/>
      <c r="C872" s="2"/>
      <c r="D872" s="2"/>
      <c r="E872" s="18"/>
      <c r="F872" s="18"/>
      <c r="G872" s="18"/>
      <c r="H872" s="18"/>
      <c r="I872" s="18"/>
      <c r="J872" s="18"/>
      <c r="K872" s="18"/>
      <c r="L872" s="1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2"/>
      <c r="C873" s="2"/>
      <c r="D873" s="2"/>
      <c r="E873" s="18"/>
      <c r="F873" s="18"/>
      <c r="G873" s="18"/>
      <c r="H873" s="18"/>
      <c r="I873" s="18"/>
      <c r="J873" s="18"/>
      <c r="K873" s="18"/>
      <c r="L873" s="1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2"/>
      <c r="C874" s="2"/>
      <c r="D874" s="2"/>
      <c r="E874" s="18"/>
      <c r="F874" s="18"/>
      <c r="G874" s="18"/>
      <c r="H874" s="18"/>
      <c r="I874" s="18"/>
      <c r="J874" s="18"/>
      <c r="K874" s="18"/>
      <c r="L874" s="1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2"/>
      <c r="C875" s="2"/>
      <c r="D875" s="2"/>
      <c r="E875" s="18"/>
      <c r="F875" s="18"/>
      <c r="G875" s="18"/>
      <c r="H875" s="18"/>
      <c r="I875" s="18"/>
      <c r="J875" s="18"/>
      <c r="K875" s="18"/>
      <c r="L875" s="1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2"/>
      <c r="C876" s="2"/>
      <c r="D876" s="2"/>
      <c r="E876" s="18"/>
      <c r="F876" s="18"/>
      <c r="G876" s="18"/>
      <c r="H876" s="18"/>
      <c r="I876" s="18"/>
      <c r="J876" s="18"/>
      <c r="K876" s="18"/>
      <c r="L876" s="1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2"/>
      <c r="C877" s="2"/>
      <c r="D877" s="2"/>
      <c r="E877" s="18"/>
      <c r="F877" s="18"/>
      <c r="G877" s="18"/>
      <c r="H877" s="18"/>
      <c r="I877" s="18"/>
      <c r="J877" s="18"/>
      <c r="K877" s="18"/>
      <c r="L877" s="1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2"/>
      <c r="C878" s="2"/>
      <c r="D878" s="2"/>
      <c r="E878" s="18"/>
      <c r="F878" s="18"/>
      <c r="G878" s="18"/>
      <c r="H878" s="18"/>
      <c r="I878" s="18"/>
      <c r="J878" s="18"/>
      <c r="K878" s="18"/>
      <c r="L878" s="1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2"/>
      <c r="C879" s="2"/>
      <c r="D879" s="2"/>
      <c r="E879" s="18"/>
      <c r="F879" s="18"/>
      <c r="G879" s="18"/>
      <c r="H879" s="18"/>
      <c r="I879" s="18"/>
      <c r="J879" s="18"/>
      <c r="K879" s="18"/>
      <c r="L879" s="1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2"/>
      <c r="C880" s="2"/>
      <c r="D880" s="2"/>
      <c r="E880" s="18"/>
      <c r="F880" s="18"/>
      <c r="G880" s="18"/>
      <c r="H880" s="18"/>
      <c r="I880" s="18"/>
      <c r="J880" s="18"/>
      <c r="K880" s="18"/>
      <c r="L880" s="1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2"/>
      <c r="C881" s="2"/>
      <c r="D881" s="2"/>
      <c r="E881" s="18"/>
      <c r="F881" s="18"/>
      <c r="G881" s="18"/>
      <c r="H881" s="18"/>
      <c r="I881" s="18"/>
      <c r="J881" s="18"/>
      <c r="K881" s="18"/>
      <c r="L881" s="1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2"/>
      <c r="C882" s="2"/>
      <c r="D882" s="2"/>
      <c r="E882" s="18"/>
      <c r="F882" s="18"/>
      <c r="G882" s="18"/>
      <c r="H882" s="18"/>
      <c r="I882" s="18"/>
      <c r="J882" s="18"/>
      <c r="K882" s="18"/>
      <c r="L882" s="1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2"/>
      <c r="C883" s="2"/>
      <c r="D883" s="2"/>
      <c r="E883" s="18"/>
      <c r="F883" s="18"/>
      <c r="G883" s="18"/>
      <c r="H883" s="18"/>
      <c r="I883" s="18"/>
      <c r="J883" s="18"/>
      <c r="K883" s="18"/>
      <c r="L883" s="1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2"/>
      <c r="C884" s="2"/>
      <c r="D884" s="2"/>
      <c r="E884" s="18"/>
      <c r="F884" s="18"/>
      <c r="G884" s="18"/>
      <c r="H884" s="18"/>
      <c r="I884" s="18"/>
      <c r="J884" s="18"/>
      <c r="K884" s="18"/>
      <c r="L884" s="1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2"/>
      <c r="C885" s="2"/>
      <c r="D885" s="2"/>
      <c r="E885" s="18"/>
      <c r="F885" s="18"/>
      <c r="G885" s="18"/>
      <c r="H885" s="18"/>
      <c r="I885" s="18"/>
      <c r="J885" s="18"/>
      <c r="K885" s="18"/>
      <c r="L885" s="1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2"/>
      <c r="C886" s="2"/>
      <c r="D886" s="2"/>
      <c r="E886" s="18"/>
      <c r="F886" s="18"/>
      <c r="G886" s="18"/>
      <c r="H886" s="18"/>
      <c r="I886" s="18"/>
      <c r="J886" s="18"/>
      <c r="K886" s="18"/>
      <c r="L886" s="1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2"/>
      <c r="C887" s="2"/>
      <c r="D887" s="2"/>
      <c r="E887" s="18"/>
      <c r="F887" s="18"/>
      <c r="G887" s="18"/>
      <c r="H887" s="18"/>
      <c r="I887" s="18"/>
      <c r="J887" s="18"/>
      <c r="K887" s="18"/>
      <c r="L887" s="1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2"/>
      <c r="C888" s="2"/>
      <c r="D888" s="2"/>
      <c r="E888" s="18"/>
      <c r="F888" s="18"/>
      <c r="G888" s="18"/>
      <c r="H888" s="18"/>
      <c r="I888" s="18"/>
      <c r="J888" s="18"/>
      <c r="K888" s="18"/>
      <c r="L888" s="1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2"/>
      <c r="C889" s="2"/>
      <c r="D889" s="2"/>
      <c r="E889" s="18"/>
      <c r="F889" s="18"/>
      <c r="G889" s="18"/>
      <c r="H889" s="18"/>
      <c r="I889" s="18"/>
      <c r="J889" s="18"/>
      <c r="K889" s="18"/>
      <c r="L889" s="1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2"/>
      <c r="C890" s="2"/>
      <c r="D890" s="2"/>
      <c r="E890" s="18"/>
      <c r="F890" s="18"/>
      <c r="G890" s="18"/>
      <c r="H890" s="18"/>
      <c r="I890" s="18"/>
      <c r="J890" s="18"/>
      <c r="K890" s="18"/>
      <c r="L890" s="1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2"/>
      <c r="C891" s="2"/>
      <c r="D891" s="2"/>
      <c r="E891" s="18"/>
      <c r="F891" s="18"/>
      <c r="G891" s="18"/>
      <c r="H891" s="18"/>
      <c r="I891" s="18"/>
      <c r="J891" s="18"/>
      <c r="K891" s="18"/>
      <c r="L891" s="1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2"/>
      <c r="C892" s="2"/>
      <c r="D892" s="2"/>
      <c r="E892" s="18"/>
      <c r="F892" s="18"/>
      <c r="G892" s="18"/>
      <c r="H892" s="18"/>
      <c r="I892" s="18"/>
      <c r="J892" s="18"/>
      <c r="K892" s="18"/>
      <c r="L892" s="1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2"/>
      <c r="C893" s="2"/>
      <c r="D893" s="2"/>
      <c r="E893" s="18"/>
      <c r="F893" s="18"/>
      <c r="G893" s="18"/>
      <c r="H893" s="18"/>
      <c r="I893" s="18"/>
      <c r="J893" s="18"/>
      <c r="K893" s="18"/>
      <c r="L893" s="1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2"/>
      <c r="C894" s="2"/>
      <c r="D894" s="2"/>
      <c r="E894" s="18"/>
      <c r="F894" s="18"/>
      <c r="G894" s="18"/>
      <c r="H894" s="18"/>
      <c r="I894" s="18"/>
      <c r="J894" s="18"/>
      <c r="K894" s="18"/>
      <c r="L894" s="1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2"/>
      <c r="C895" s="2"/>
      <c r="D895" s="2"/>
      <c r="E895" s="18"/>
      <c r="F895" s="18"/>
      <c r="G895" s="18"/>
      <c r="H895" s="18"/>
      <c r="I895" s="18"/>
      <c r="J895" s="18"/>
      <c r="K895" s="18"/>
      <c r="L895" s="1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2"/>
      <c r="C896" s="2"/>
      <c r="D896" s="2"/>
      <c r="E896" s="18"/>
      <c r="F896" s="18"/>
      <c r="G896" s="18"/>
      <c r="H896" s="18"/>
      <c r="I896" s="18"/>
      <c r="J896" s="18"/>
      <c r="K896" s="18"/>
      <c r="L896" s="1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2"/>
      <c r="C897" s="2"/>
      <c r="D897" s="2"/>
      <c r="E897" s="18"/>
      <c r="F897" s="18"/>
      <c r="G897" s="18"/>
      <c r="H897" s="18"/>
      <c r="I897" s="18"/>
      <c r="J897" s="18"/>
      <c r="K897" s="18"/>
      <c r="L897" s="1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2"/>
      <c r="C898" s="2"/>
      <c r="D898" s="2"/>
      <c r="E898" s="18"/>
      <c r="F898" s="18"/>
      <c r="G898" s="18"/>
      <c r="H898" s="18"/>
      <c r="I898" s="18"/>
      <c r="J898" s="18"/>
      <c r="K898" s="18"/>
      <c r="L898" s="1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2"/>
      <c r="C899" s="2"/>
      <c r="D899" s="2"/>
      <c r="E899" s="18"/>
      <c r="F899" s="18"/>
      <c r="G899" s="18"/>
      <c r="H899" s="18"/>
      <c r="I899" s="18"/>
      <c r="J899" s="18"/>
      <c r="K899" s="18"/>
      <c r="L899" s="1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2"/>
      <c r="C900" s="2"/>
      <c r="D900" s="2"/>
      <c r="E900" s="18"/>
      <c r="F900" s="18"/>
      <c r="G900" s="18"/>
      <c r="H900" s="18"/>
      <c r="I900" s="18"/>
      <c r="J900" s="18"/>
      <c r="K900" s="18"/>
      <c r="L900" s="1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2"/>
      <c r="C901" s="2"/>
      <c r="D901" s="2"/>
      <c r="E901" s="18"/>
      <c r="F901" s="18"/>
      <c r="G901" s="18"/>
      <c r="H901" s="18"/>
      <c r="I901" s="18"/>
      <c r="J901" s="18"/>
      <c r="K901" s="18"/>
      <c r="L901" s="1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2"/>
      <c r="C902" s="2"/>
      <c r="D902" s="2"/>
      <c r="E902" s="18"/>
      <c r="F902" s="18"/>
      <c r="G902" s="18"/>
      <c r="H902" s="18"/>
      <c r="I902" s="18"/>
      <c r="J902" s="18"/>
      <c r="K902" s="18"/>
      <c r="L902" s="1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2"/>
      <c r="C903" s="2"/>
      <c r="D903" s="2"/>
      <c r="E903" s="18"/>
      <c r="F903" s="18"/>
      <c r="G903" s="18"/>
      <c r="H903" s="18"/>
      <c r="I903" s="18"/>
      <c r="J903" s="18"/>
      <c r="K903" s="18"/>
      <c r="L903" s="1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2"/>
      <c r="C904" s="2"/>
      <c r="D904" s="2"/>
      <c r="E904" s="18"/>
      <c r="F904" s="18"/>
      <c r="G904" s="18"/>
      <c r="H904" s="18"/>
      <c r="I904" s="18"/>
      <c r="J904" s="18"/>
      <c r="K904" s="18"/>
      <c r="L904" s="1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2"/>
      <c r="C905" s="2"/>
      <c r="D905" s="2"/>
      <c r="E905" s="18"/>
      <c r="F905" s="18"/>
      <c r="G905" s="18"/>
      <c r="H905" s="18"/>
      <c r="I905" s="18"/>
      <c r="J905" s="18"/>
      <c r="K905" s="18"/>
      <c r="L905" s="1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2"/>
      <c r="C906" s="2"/>
      <c r="D906" s="2"/>
      <c r="E906" s="18"/>
      <c r="F906" s="18"/>
      <c r="G906" s="18"/>
      <c r="H906" s="18"/>
      <c r="I906" s="18"/>
      <c r="J906" s="18"/>
      <c r="K906" s="18"/>
      <c r="L906" s="1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2"/>
      <c r="C907" s="2"/>
      <c r="D907" s="2"/>
      <c r="E907" s="18"/>
      <c r="F907" s="18"/>
      <c r="G907" s="18"/>
      <c r="H907" s="18"/>
      <c r="I907" s="18"/>
      <c r="J907" s="18"/>
      <c r="K907" s="18"/>
      <c r="L907" s="1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2"/>
      <c r="C908" s="2"/>
      <c r="D908" s="2"/>
      <c r="E908" s="18"/>
      <c r="F908" s="18"/>
      <c r="G908" s="18"/>
      <c r="H908" s="18"/>
      <c r="I908" s="18"/>
      <c r="J908" s="18"/>
      <c r="K908" s="18"/>
      <c r="L908" s="1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2"/>
      <c r="C909" s="2"/>
      <c r="D909" s="2"/>
      <c r="E909" s="18"/>
      <c r="F909" s="18"/>
      <c r="G909" s="18"/>
      <c r="H909" s="18"/>
      <c r="I909" s="18"/>
      <c r="J909" s="18"/>
      <c r="K909" s="18"/>
      <c r="L909" s="1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2"/>
      <c r="C910" s="2"/>
      <c r="D910" s="2"/>
      <c r="E910" s="18"/>
      <c r="F910" s="18"/>
      <c r="G910" s="18"/>
      <c r="H910" s="18"/>
      <c r="I910" s="18"/>
      <c r="J910" s="18"/>
      <c r="K910" s="18"/>
      <c r="L910" s="1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2"/>
      <c r="C911" s="2"/>
      <c r="D911" s="2"/>
      <c r="E911" s="18"/>
      <c r="F911" s="18"/>
      <c r="G911" s="18"/>
      <c r="H911" s="18"/>
      <c r="I911" s="18"/>
      <c r="J911" s="18"/>
      <c r="K911" s="18"/>
      <c r="L911" s="1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2"/>
      <c r="C912" s="2"/>
      <c r="D912" s="2"/>
      <c r="E912" s="18"/>
      <c r="F912" s="18"/>
      <c r="G912" s="18"/>
      <c r="H912" s="18"/>
      <c r="I912" s="18"/>
      <c r="J912" s="18"/>
      <c r="K912" s="18"/>
      <c r="L912" s="1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2"/>
      <c r="C913" s="2"/>
      <c r="D913" s="2"/>
      <c r="E913" s="18"/>
      <c r="F913" s="18"/>
      <c r="G913" s="18"/>
      <c r="H913" s="18"/>
      <c r="I913" s="18"/>
      <c r="J913" s="18"/>
      <c r="K913" s="18"/>
      <c r="L913" s="1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2"/>
      <c r="C914" s="2"/>
      <c r="D914" s="2"/>
      <c r="E914" s="18"/>
      <c r="F914" s="18"/>
      <c r="G914" s="18"/>
      <c r="H914" s="18"/>
      <c r="I914" s="18"/>
      <c r="J914" s="18"/>
      <c r="K914" s="18"/>
      <c r="L914" s="1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2"/>
      <c r="C915" s="2"/>
      <c r="D915" s="2"/>
      <c r="E915" s="18"/>
      <c r="F915" s="18"/>
      <c r="G915" s="18"/>
      <c r="H915" s="18"/>
      <c r="I915" s="18"/>
      <c r="J915" s="18"/>
      <c r="K915" s="18"/>
      <c r="L915" s="1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2"/>
      <c r="C916" s="2"/>
      <c r="D916" s="2"/>
      <c r="E916" s="18"/>
      <c r="F916" s="18"/>
      <c r="G916" s="18"/>
      <c r="H916" s="18"/>
      <c r="I916" s="18"/>
      <c r="J916" s="18"/>
      <c r="K916" s="18"/>
      <c r="L916" s="1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2"/>
      <c r="C917" s="2"/>
      <c r="D917" s="2"/>
      <c r="E917" s="18"/>
      <c r="F917" s="18"/>
      <c r="G917" s="18"/>
      <c r="H917" s="18"/>
      <c r="I917" s="18"/>
      <c r="J917" s="18"/>
      <c r="K917" s="18"/>
      <c r="L917" s="1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2"/>
      <c r="C918" s="2"/>
      <c r="D918" s="2"/>
      <c r="E918" s="18"/>
      <c r="F918" s="18"/>
      <c r="G918" s="18"/>
      <c r="H918" s="18"/>
      <c r="I918" s="18"/>
      <c r="J918" s="18"/>
      <c r="K918" s="18"/>
      <c r="L918" s="1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2"/>
      <c r="C919" s="2"/>
      <c r="D919" s="2"/>
      <c r="E919" s="18"/>
      <c r="F919" s="18"/>
      <c r="G919" s="18"/>
      <c r="H919" s="18"/>
      <c r="I919" s="18"/>
      <c r="J919" s="18"/>
      <c r="K919" s="18"/>
      <c r="L919" s="1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2"/>
      <c r="C920" s="2"/>
      <c r="D920" s="2"/>
      <c r="E920" s="18"/>
      <c r="F920" s="18"/>
      <c r="G920" s="18"/>
      <c r="H920" s="18"/>
      <c r="I920" s="18"/>
      <c r="J920" s="18"/>
      <c r="K920" s="18"/>
      <c r="L920" s="1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2"/>
      <c r="C921" s="2"/>
      <c r="D921" s="2"/>
      <c r="E921" s="18"/>
      <c r="F921" s="18"/>
      <c r="G921" s="18"/>
      <c r="H921" s="18"/>
      <c r="I921" s="18"/>
      <c r="J921" s="18"/>
      <c r="K921" s="18"/>
      <c r="L921" s="1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2"/>
      <c r="C922" s="2"/>
      <c r="D922" s="2"/>
      <c r="E922" s="18"/>
      <c r="F922" s="18"/>
      <c r="G922" s="18"/>
      <c r="H922" s="18"/>
      <c r="I922" s="18"/>
      <c r="J922" s="18"/>
      <c r="K922" s="18"/>
      <c r="L922" s="1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2"/>
      <c r="C923" s="2"/>
      <c r="D923" s="2"/>
      <c r="E923" s="18"/>
      <c r="F923" s="18"/>
      <c r="G923" s="18"/>
      <c r="H923" s="18"/>
      <c r="I923" s="18"/>
      <c r="J923" s="18"/>
      <c r="K923" s="18"/>
      <c r="L923" s="1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2"/>
      <c r="C924" s="2"/>
      <c r="D924" s="2"/>
      <c r="E924" s="18"/>
      <c r="F924" s="18"/>
      <c r="G924" s="18"/>
      <c r="H924" s="18"/>
      <c r="I924" s="18"/>
      <c r="J924" s="18"/>
      <c r="K924" s="18"/>
      <c r="L924" s="1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2"/>
      <c r="C925" s="2"/>
      <c r="D925" s="2"/>
      <c r="E925" s="18"/>
      <c r="F925" s="18"/>
      <c r="G925" s="18"/>
      <c r="H925" s="18"/>
      <c r="I925" s="18"/>
      <c r="J925" s="18"/>
      <c r="K925" s="18"/>
      <c r="L925" s="1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2"/>
      <c r="C926" s="2"/>
      <c r="D926" s="2"/>
      <c r="E926" s="18"/>
      <c r="F926" s="18"/>
      <c r="G926" s="18"/>
      <c r="H926" s="18"/>
      <c r="I926" s="18"/>
      <c r="J926" s="18"/>
      <c r="K926" s="18"/>
      <c r="L926" s="1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2"/>
      <c r="C927" s="2"/>
      <c r="D927" s="2"/>
      <c r="E927" s="18"/>
      <c r="F927" s="18"/>
      <c r="G927" s="18"/>
      <c r="H927" s="18"/>
      <c r="I927" s="18"/>
      <c r="J927" s="18"/>
      <c r="K927" s="18"/>
      <c r="L927" s="1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2"/>
      <c r="C928" s="2"/>
      <c r="D928" s="2"/>
      <c r="E928" s="18"/>
      <c r="F928" s="18"/>
      <c r="G928" s="18"/>
      <c r="H928" s="18"/>
      <c r="I928" s="18"/>
      <c r="J928" s="18"/>
      <c r="K928" s="18"/>
      <c r="L928" s="1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2"/>
      <c r="C929" s="2"/>
      <c r="D929" s="2"/>
      <c r="E929" s="18"/>
      <c r="F929" s="18"/>
      <c r="G929" s="18"/>
      <c r="H929" s="18"/>
      <c r="I929" s="18"/>
      <c r="J929" s="18"/>
      <c r="K929" s="18"/>
      <c r="L929" s="1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2"/>
      <c r="C930" s="2"/>
      <c r="D930" s="2"/>
      <c r="E930" s="18"/>
      <c r="F930" s="18"/>
      <c r="G930" s="18"/>
      <c r="H930" s="18"/>
      <c r="I930" s="18"/>
      <c r="J930" s="18"/>
      <c r="K930" s="18"/>
      <c r="L930" s="1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2"/>
      <c r="C931" s="2"/>
      <c r="D931" s="2"/>
      <c r="E931" s="18"/>
      <c r="F931" s="18"/>
      <c r="G931" s="18"/>
      <c r="H931" s="18"/>
      <c r="I931" s="18"/>
      <c r="J931" s="18"/>
      <c r="K931" s="18"/>
      <c r="L931" s="1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2"/>
      <c r="C932" s="2"/>
      <c r="D932" s="2"/>
      <c r="E932" s="18"/>
      <c r="F932" s="18"/>
      <c r="G932" s="18"/>
      <c r="H932" s="18"/>
      <c r="I932" s="18"/>
      <c r="J932" s="18"/>
      <c r="K932" s="18"/>
      <c r="L932" s="1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2"/>
      <c r="C933" s="2"/>
      <c r="D933" s="2"/>
      <c r="E933" s="18"/>
      <c r="F933" s="18"/>
      <c r="G933" s="18"/>
      <c r="H933" s="18"/>
      <c r="I933" s="18"/>
      <c r="J933" s="18"/>
      <c r="K933" s="18"/>
      <c r="L933" s="1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2"/>
      <c r="C934" s="2"/>
      <c r="D934" s="2"/>
      <c r="E934" s="18"/>
      <c r="F934" s="18"/>
      <c r="G934" s="18"/>
      <c r="H934" s="18"/>
      <c r="I934" s="18"/>
      <c r="J934" s="18"/>
      <c r="K934" s="18"/>
      <c r="L934" s="1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2"/>
      <c r="C935" s="2"/>
      <c r="D935" s="2"/>
      <c r="E935" s="18"/>
      <c r="F935" s="18"/>
      <c r="G935" s="18"/>
      <c r="H935" s="18"/>
      <c r="I935" s="18"/>
      <c r="J935" s="18"/>
      <c r="K935" s="18"/>
      <c r="L935" s="1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2"/>
      <c r="C936" s="2"/>
      <c r="D936" s="2"/>
      <c r="E936" s="18"/>
      <c r="F936" s="18"/>
      <c r="G936" s="18"/>
      <c r="H936" s="18"/>
      <c r="I936" s="18"/>
      <c r="J936" s="18"/>
      <c r="K936" s="18"/>
      <c r="L936" s="1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2"/>
      <c r="C937" s="2"/>
      <c r="D937" s="2"/>
      <c r="E937" s="18"/>
      <c r="F937" s="18"/>
      <c r="G937" s="18"/>
      <c r="H937" s="18"/>
      <c r="I937" s="18"/>
      <c r="J937" s="18"/>
      <c r="K937" s="18"/>
      <c r="L937" s="1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2"/>
      <c r="C938" s="2"/>
      <c r="D938" s="2"/>
      <c r="E938" s="18"/>
      <c r="F938" s="18"/>
      <c r="G938" s="18"/>
      <c r="H938" s="18"/>
      <c r="I938" s="18"/>
      <c r="J938" s="18"/>
      <c r="K938" s="18"/>
      <c r="L938" s="1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2"/>
      <c r="C939" s="2"/>
      <c r="D939" s="2"/>
      <c r="E939" s="18"/>
      <c r="F939" s="18"/>
      <c r="G939" s="18"/>
      <c r="H939" s="18"/>
      <c r="I939" s="18"/>
      <c r="J939" s="18"/>
      <c r="K939" s="18"/>
      <c r="L939" s="1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2"/>
      <c r="C940" s="2"/>
      <c r="D940" s="2"/>
      <c r="E940" s="18"/>
      <c r="F940" s="18"/>
      <c r="G940" s="18"/>
      <c r="H940" s="18"/>
      <c r="I940" s="18"/>
      <c r="J940" s="18"/>
      <c r="K940" s="18"/>
      <c r="L940" s="1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2"/>
      <c r="C941" s="2"/>
      <c r="D941" s="2"/>
      <c r="E941" s="18"/>
      <c r="F941" s="18"/>
      <c r="G941" s="18"/>
      <c r="H941" s="18"/>
      <c r="I941" s="18"/>
      <c r="J941" s="18"/>
      <c r="K941" s="18"/>
      <c r="L941" s="1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2"/>
      <c r="C942" s="2"/>
      <c r="D942" s="2"/>
      <c r="E942" s="18"/>
      <c r="F942" s="18"/>
      <c r="G942" s="18"/>
      <c r="H942" s="18"/>
      <c r="I942" s="18"/>
      <c r="J942" s="18"/>
      <c r="K942" s="18"/>
      <c r="L942" s="1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2"/>
      <c r="C943" s="2"/>
      <c r="D943" s="2"/>
      <c r="E943" s="18"/>
      <c r="F943" s="18"/>
      <c r="G943" s="18"/>
      <c r="H943" s="18"/>
      <c r="I943" s="18"/>
      <c r="J943" s="18"/>
      <c r="K943" s="18"/>
      <c r="L943" s="1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2"/>
      <c r="C944" s="2"/>
      <c r="D944" s="2"/>
      <c r="E944" s="18"/>
      <c r="F944" s="18"/>
      <c r="G944" s="18"/>
      <c r="H944" s="18"/>
      <c r="I944" s="18"/>
      <c r="J944" s="18"/>
      <c r="K944" s="18"/>
      <c r="L944" s="1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2"/>
      <c r="C945" s="2"/>
      <c r="D945" s="2"/>
      <c r="E945" s="18"/>
      <c r="F945" s="18"/>
      <c r="G945" s="18"/>
      <c r="H945" s="18"/>
      <c r="I945" s="18"/>
      <c r="J945" s="18"/>
      <c r="K945" s="18"/>
      <c r="L945" s="1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2"/>
      <c r="C946" s="2"/>
      <c r="D946" s="2"/>
      <c r="E946" s="18"/>
      <c r="F946" s="18"/>
      <c r="G946" s="18"/>
      <c r="H946" s="18"/>
      <c r="I946" s="18"/>
      <c r="J946" s="18"/>
      <c r="K946" s="18"/>
      <c r="L946" s="1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2"/>
      <c r="C947" s="2"/>
      <c r="D947" s="2"/>
      <c r="E947" s="18"/>
      <c r="F947" s="18"/>
      <c r="G947" s="18"/>
      <c r="H947" s="18"/>
      <c r="I947" s="18"/>
      <c r="J947" s="18"/>
      <c r="K947" s="18"/>
      <c r="L947" s="1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2"/>
      <c r="C948" s="2"/>
      <c r="D948" s="2"/>
      <c r="E948" s="18"/>
      <c r="F948" s="18"/>
      <c r="G948" s="18"/>
      <c r="H948" s="18"/>
      <c r="I948" s="18"/>
      <c r="J948" s="18"/>
      <c r="K948" s="18"/>
      <c r="L948" s="1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2"/>
      <c r="C949" s="2"/>
      <c r="D949" s="2"/>
      <c r="E949" s="18"/>
      <c r="F949" s="18"/>
      <c r="G949" s="18"/>
      <c r="H949" s="18"/>
      <c r="I949" s="18"/>
      <c r="J949" s="18"/>
      <c r="K949" s="18"/>
      <c r="L949" s="1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2"/>
      <c r="C950" s="2"/>
      <c r="D950" s="2"/>
      <c r="E950" s="18"/>
      <c r="F950" s="18"/>
      <c r="G950" s="18"/>
      <c r="H950" s="18"/>
      <c r="I950" s="18"/>
      <c r="J950" s="18"/>
      <c r="K950" s="18"/>
      <c r="L950" s="1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2"/>
      <c r="C951" s="2"/>
      <c r="D951" s="2"/>
      <c r="E951" s="18"/>
      <c r="F951" s="18"/>
      <c r="G951" s="18"/>
      <c r="H951" s="18"/>
      <c r="I951" s="18"/>
      <c r="J951" s="18"/>
      <c r="K951" s="18"/>
      <c r="L951" s="1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2"/>
      <c r="C952" s="2"/>
      <c r="D952" s="2"/>
      <c r="E952" s="18"/>
      <c r="F952" s="18"/>
      <c r="G952" s="18"/>
      <c r="H952" s="18"/>
      <c r="I952" s="18"/>
      <c r="J952" s="18"/>
      <c r="K952" s="18"/>
      <c r="L952" s="1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2"/>
      <c r="C953" s="2"/>
      <c r="D953" s="2"/>
      <c r="E953" s="18"/>
      <c r="F953" s="18"/>
      <c r="G953" s="18"/>
      <c r="H953" s="18"/>
      <c r="I953" s="18"/>
      <c r="J953" s="18"/>
      <c r="K953" s="18"/>
      <c r="L953" s="1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2"/>
      <c r="C954" s="2"/>
      <c r="D954" s="2"/>
      <c r="E954" s="18"/>
      <c r="F954" s="18"/>
      <c r="G954" s="18"/>
      <c r="H954" s="18"/>
      <c r="I954" s="18"/>
      <c r="J954" s="18"/>
      <c r="K954" s="18"/>
      <c r="L954" s="1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2"/>
      <c r="C955" s="2"/>
      <c r="D955" s="2"/>
      <c r="E955" s="18"/>
      <c r="F955" s="18"/>
      <c r="G955" s="18"/>
      <c r="H955" s="18"/>
      <c r="I955" s="18"/>
      <c r="J955" s="18"/>
      <c r="K955" s="18"/>
      <c r="L955" s="1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2"/>
      <c r="C956" s="2"/>
      <c r="D956" s="2"/>
      <c r="E956" s="18"/>
      <c r="F956" s="18"/>
      <c r="G956" s="18"/>
      <c r="H956" s="18"/>
      <c r="I956" s="18"/>
      <c r="J956" s="18"/>
      <c r="K956" s="18"/>
      <c r="L956" s="1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2"/>
      <c r="C957" s="2"/>
      <c r="D957" s="2"/>
      <c r="E957" s="18"/>
      <c r="F957" s="18"/>
      <c r="G957" s="18"/>
      <c r="H957" s="18"/>
      <c r="I957" s="18"/>
      <c r="J957" s="18"/>
      <c r="K957" s="18"/>
      <c r="L957" s="1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2"/>
      <c r="C958" s="2"/>
      <c r="D958" s="2"/>
      <c r="E958" s="18"/>
      <c r="F958" s="18"/>
      <c r="G958" s="18"/>
      <c r="H958" s="18"/>
      <c r="I958" s="18"/>
      <c r="J958" s="18"/>
      <c r="K958" s="18"/>
      <c r="L958" s="1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2"/>
      <c r="C959" s="2"/>
      <c r="D959" s="2"/>
      <c r="E959" s="18"/>
      <c r="F959" s="18"/>
      <c r="G959" s="18"/>
      <c r="H959" s="18"/>
      <c r="I959" s="18"/>
      <c r="J959" s="18"/>
      <c r="K959" s="18"/>
      <c r="L959" s="1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2"/>
      <c r="C960" s="2"/>
      <c r="D960" s="2"/>
      <c r="E960" s="18"/>
      <c r="F960" s="18"/>
      <c r="G960" s="18"/>
      <c r="H960" s="18"/>
      <c r="I960" s="18"/>
      <c r="J960" s="18"/>
      <c r="K960" s="18"/>
      <c r="L960" s="1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2"/>
      <c r="C961" s="2"/>
      <c r="D961" s="2"/>
      <c r="E961" s="18"/>
      <c r="F961" s="18"/>
      <c r="G961" s="18"/>
      <c r="H961" s="18"/>
      <c r="I961" s="18"/>
      <c r="J961" s="18"/>
      <c r="K961" s="18"/>
      <c r="L961" s="1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2"/>
      <c r="C962" s="2"/>
      <c r="D962" s="2"/>
      <c r="E962" s="18"/>
      <c r="F962" s="18"/>
      <c r="G962" s="18"/>
      <c r="H962" s="18"/>
      <c r="I962" s="18"/>
      <c r="J962" s="18"/>
      <c r="K962" s="18"/>
      <c r="L962" s="1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2"/>
      <c r="C963" s="2"/>
      <c r="D963" s="2"/>
      <c r="E963" s="18"/>
      <c r="F963" s="18"/>
      <c r="G963" s="18"/>
      <c r="H963" s="18"/>
      <c r="I963" s="18"/>
      <c r="J963" s="18"/>
      <c r="K963" s="18"/>
      <c r="L963" s="1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2"/>
      <c r="C964" s="2"/>
      <c r="D964" s="2"/>
      <c r="E964" s="18"/>
      <c r="F964" s="18"/>
      <c r="G964" s="18"/>
      <c r="H964" s="18"/>
      <c r="I964" s="18"/>
      <c r="J964" s="18"/>
      <c r="K964" s="18"/>
      <c r="L964" s="1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2"/>
      <c r="C965" s="2"/>
      <c r="D965" s="2"/>
      <c r="E965" s="18"/>
      <c r="F965" s="18"/>
      <c r="G965" s="18"/>
      <c r="H965" s="18"/>
      <c r="I965" s="18"/>
      <c r="J965" s="18"/>
      <c r="K965" s="18"/>
      <c r="L965" s="1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2"/>
      <c r="C966" s="2"/>
      <c r="D966" s="2"/>
      <c r="E966" s="18"/>
      <c r="F966" s="18"/>
      <c r="G966" s="18"/>
      <c r="H966" s="18"/>
      <c r="I966" s="18"/>
      <c r="J966" s="18"/>
      <c r="K966" s="18"/>
      <c r="L966" s="1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2"/>
      <c r="C967" s="2"/>
      <c r="D967" s="2"/>
      <c r="E967" s="18"/>
      <c r="F967" s="18"/>
      <c r="G967" s="18"/>
      <c r="H967" s="18"/>
      <c r="I967" s="18"/>
      <c r="J967" s="18"/>
      <c r="K967" s="18"/>
      <c r="L967" s="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2"/>
      <c r="C968" s="2"/>
      <c r="D968" s="2"/>
      <c r="E968" s="18"/>
      <c r="F968" s="18"/>
      <c r="G968" s="18"/>
      <c r="H968" s="18"/>
      <c r="I968" s="18"/>
      <c r="J968" s="18"/>
      <c r="K968" s="18"/>
      <c r="L968" s="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2"/>
      <c r="C969" s="2"/>
      <c r="D969" s="2"/>
      <c r="E969" s="18"/>
      <c r="F969" s="18"/>
      <c r="G969" s="18"/>
      <c r="H969" s="18"/>
      <c r="I969" s="18"/>
      <c r="J969" s="18"/>
      <c r="K969" s="18"/>
      <c r="L969" s="1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2"/>
      <c r="C970" s="2"/>
      <c r="D970" s="2"/>
      <c r="E970" s="18"/>
      <c r="F970" s="18"/>
      <c r="G970" s="18"/>
      <c r="H970" s="18"/>
      <c r="I970" s="18"/>
      <c r="J970" s="18"/>
      <c r="K970" s="18"/>
      <c r="L970" s="1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2"/>
      <c r="C971" s="2"/>
      <c r="D971" s="2"/>
      <c r="E971" s="18"/>
      <c r="F971" s="18"/>
      <c r="G971" s="18"/>
      <c r="H971" s="18"/>
      <c r="I971" s="18"/>
      <c r="J971" s="18"/>
      <c r="K971" s="18"/>
      <c r="L971" s="1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2"/>
      <c r="C972" s="2"/>
      <c r="D972" s="2"/>
      <c r="E972" s="18"/>
      <c r="F972" s="18"/>
      <c r="G972" s="18"/>
      <c r="H972" s="18"/>
      <c r="I972" s="18"/>
      <c r="J972" s="18"/>
      <c r="K972" s="18"/>
      <c r="L972" s="1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2"/>
      <c r="C973" s="2"/>
      <c r="D973" s="2"/>
      <c r="E973" s="18"/>
      <c r="F973" s="18"/>
      <c r="G973" s="18"/>
      <c r="H973" s="18"/>
      <c r="I973" s="18"/>
      <c r="J973" s="18"/>
      <c r="K973" s="18"/>
      <c r="L973" s="1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2"/>
      <c r="C974" s="2"/>
      <c r="D974" s="2"/>
      <c r="E974" s="18"/>
      <c r="F974" s="18"/>
      <c r="G974" s="18"/>
      <c r="H974" s="18"/>
      <c r="I974" s="18"/>
      <c r="J974" s="18"/>
      <c r="K974" s="18"/>
      <c r="L974" s="1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2"/>
      <c r="C975" s="2"/>
      <c r="D975" s="2"/>
      <c r="E975" s="18"/>
      <c r="F975" s="18"/>
      <c r="G975" s="18"/>
      <c r="H975" s="18"/>
      <c r="I975" s="18"/>
      <c r="J975" s="18"/>
      <c r="K975" s="18"/>
      <c r="L975" s="1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2"/>
      <c r="C976" s="2"/>
      <c r="D976" s="2"/>
      <c r="E976" s="18"/>
      <c r="F976" s="18"/>
      <c r="G976" s="18"/>
      <c r="H976" s="18"/>
      <c r="I976" s="18"/>
      <c r="J976" s="18"/>
      <c r="K976" s="18"/>
      <c r="L976" s="1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2"/>
      <c r="C977" s="2"/>
      <c r="D977" s="2"/>
      <c r="E977" s="18"/>
      <c r="F977" s="18"/>
      <c r="G977" s="18"/>
      <c r="H977" s="18"/>
      <c r="I977" s="18"/>
      <c r="J977" s="18"/>
      <c r="K977" s="18"/>
      <c r="L977" s="1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2"/>
      <c r="C978" s="2"/>
      <c r="D978" s="2"/>
      <c r="E978" s="18"/>
      <c r="F978" s="18"/>
      <c r="G978" s="18"/>
      <c r="H978" s="18"/>
      <c r="I978" s="18"/>
      <c r="J978" s="18"/>
      <c r="K978" s="18"/>
      <c r="L978" s="1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2"/>
      <c r="C979" s="2"/>
      <c r="D979" s="2"/>
      <c r="E979" s="18"/>
      <c r="F979" s="18"/>
      <c r="G979" s="18"/>
      <c r="H979" s="18"/>
      <c r="I979" s="18"/>
      <c r="J979" s="18"/>
      <c r="K979" s="18"/>
      <c r="L979" s="1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2"/>
      <c r="C980" s="2"/>
      <c r="D980" s="2"/>
      <c r="E980" s="18"/>
      <c r="F980" s="18"/>
      <c r="G980" s="18"/>
      <c r="H980" s="18"/>
      <c r="I980" s="18"/>
      <c r="J980" s="18"/>
      <c r="K980" s="18"/>
      <c r="L980" s="1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2"/>
      <c r="C981" s="2"/>
      <c r="D981" s="2"/>
      <c r="E981" s="18"/>
      <c r="F981" s="18"/>
      <c r="G981" s="18"/>
      <c r="H981" s="18"/>
      <c r="I981" s="18"/>
      <c r="J981" s="18"/>
      <c r="K981" s="18"/>
      <c r="L981" s="1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2"/>
      <c r="C982" s="2"/>
      <c r="D982" s="2"/>
      <c r="E982" s="18"/>
      <c r="F982" s="18"/>
      <c r="G982" s="18"/>
      <c r="H982" s="18"/>
      <c r="I982" s="18"/>
      <c r="J982" s="18"/>
      <c r="K982" s="18"/>
      <c r="L982" s="1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2"/>
      <c r="C983" s="2"/>
      <c r="D983" s="2"/>
      <c r="E983" s="18"/>
      <c r="F983" s="18"/>
      <c r="G983" s="18"/>
      <c r="H983" s="18"/>
      <c r="I983" s="18"/>
      <c r="J983" s="18"/>
      <c r="K983" s="18"/>
      <c r="L983" s="1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2"/>
      <c r="C984" s="2"/>
      <c r="D984" s="2"/>
      <c r="E984" s="18"/>
      <c r="F984" s="18"/>
      <c r="G984" s="18"/>
      <c r="H984" s="18"/>
      <c r="I984" s="18"/>
      <c r="J984" s="18"/>
      <c r="K984" s="18"/>
      <c r="L984" s="1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2"/>
      <c r="C985" s="2"/>
      <c r="D985" s="2"/>
      <c r="E985" s="18"/>
      <c r="F985" s="18"/>
      <c r="G985" s="18"/>
      <c r="H985" s="18"/>
      <c r="I985" s="18"/>
      <c r="J985" s="18"/>
      <c r="K985" s="18"/>
      <c r="L985" s="1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2"/>
      <c r="C986" s="2"/>
      <c r="D986" s="2"/>
      <c r="E986" s="18"/>
      <c r="F986" s="18"/>
      <c r="G986" s="18"/>
      <c r="H986" s="18"/>
      <c r="I986" s="18"/>
      <c r="J986" s="18"/>
      <c r="K986" s="18"/>
      <c r="L986" s="1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2"/>
      <c r="C987" s="2"/>
      <c r="D987" s="2"/>
      <c r="E987" s="18"/>
      <c r="F987" s="18"/>
      <c r="G987" s="18"/>
      <c r="H987" s="18"/>
      <c r="I987" s="18"/>
      <c r="J987" s="18"/>
      <c r="K987" s="18"/>
      <c r="L987" s="1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2"/>
      <c r="C988" s="2"/>
      <c r="D988" s="2"/>
      <c r="E988" s="18"/>
      <c r="F988" s="18"/>
      <c r="G988" s="18"/>
      <c r="H988" s="18"/>
      <c r="I988" s="18"/>
      <c r="J988" s="18"/>
      <c r="K988" s="18"/>
      <c r="L988" s="1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2"/>
      <c r="C989" s="2"/>
      <c r="D989" s="2"/>
      <c r="E989" s="18"/>
      <c r="F989" s="18"/>
      <c r="G989" s="18"/>
      <c r="H989" s="18"/>
      <c r="I989" s="18"/>
      <c r="J989" s="18"/>
      <c r="K989" s="18"/>
      <c r="L989" s="1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2"/>
      <c r="C990" s="2"/>
      <c r="D990" s="2"/>
      <c r="E990" s="18"/>
      <c r="F990" s="18"/>
      <c r="G990" s="18"/>
      <c r="H990" s="18"/>
      <c r="I990" s="18"/>
      <c r="J990" s="18"/>
      <c r="K990" s="18"/>
      <c r="L990" s="1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2"/>
      <c r="C991" s="2"/>
      <c r="D991" s="2"/>
      <c r="E991" s="18"/>
      <c r="F991" s="18"/>
      <c r="G991" s="18"/>
      <c r="H991" s="18"/>
      <c r="I991" s="18"/>
      <c r="J991" s="18"/>
      <c r="K991" s="18"/>
      <c r="L991" s="1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2"/>
      <c r="C992" s="2"/>
      <c r="D992" s="2"/>
      <c r="E992" s="18"/>
      <c r="F992" s="18"/>
      <c r="G992" s="18"/>
      <c r="H992" s="18"/>
      <c r="I992" s="18"/>
      <c r="J992" s="18"/>
      <c r="K992" s="18"/>
      <c r="L992" s="1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2"/>
      <c r="C993" s="2"/>
      <c r="D993" s="2"/>
      <c r="E993" s="18"/>
      <c r="F993" s="18"/>
      <c r="G993" s="18"/>
      <c r="H993" s="18"/>
      <c r="I993" s="18"/>
      <c r="J993" s="18"/>
      <c r="K993" s="18"/>
      <c r="L993" s="1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2"/>
      <c r="C994" s="2"/>
      <c r="D994" s="2"/>
      <c r="E994" s="18"/>
      <c r="F994" s="18"/>
      <c r="G994" s="18"/>
      <c r="H994" s="18"/>
      <c r="I994" s="18"/>
      <c r="J994" s="18"/>
      <c r="K994" s="18"/>
      <c r="L994" s="1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2"/>
      <c r="C995" s="2"/>
      <c r="D995" s="2"/>
      <c r="E995" s="18"/>
      <c r="F995" s="18"/>
      <c r="G995" s="18"/>
      <c r="H995" s="18"/>
      <c r="I995" s="18"/>
      <c r="J995" s="18"/>
      <c r="K995" s="18"/>
      <c r="L995" s="1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2"/>
      <c r="C996" s="2"/>
      <c r="D996" s="2"/>
      <c r="E996" s="18"/>
      <c r="F996" s="18"/>
      <c r="G996" s="18"/>
      <c r="H996" s="18"/>
      <c r="I996" s="18"/>
      <c r="J996" s="18"/>
      <c r="K996" s="18"/>
      <c r="L996" s="1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2"/>
      <c r="C997" s="2"/>
      <c r="D997" s="2"/>
      <c r="E997" s="18"/>
      <c r="F997" s="18"/>
      <c r="G997" s="18"/>
      <c r="H997" s="18"/>
      <c r="I997" s="18"/>
      <c r="J997" s="18"/>
      <c r="K997" s="18"/>
      <c r="L997" s="1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2"/>
      <c r="C998" s="2"/>
      <c r="D998" s="2"/>
      <c r="E998" s="18"/>
      <c r="F998" s="18"/>
      <c r="G998" s="18"/>
      <c r="H998" s="18"/>
      <c r="I998" s="18"/>
      <c r="J998" s="18"/>
      <c r="K998" s="18"/>
      <c r="L998" s="1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2"/>
      <c r="C999" s="2"/>
      <c r="D999" s="2"/>
      <c r="E999" s="18"/>
      <c r="F999" s="18"/>
      <c r="G999" s="18"/>
      <c r="H999" s="18"/>
      <c r="I999" s="18"/>
      <c r="J999" s="18"/>
      <c r="K999" s="18"/>
      <c r="L999" s="1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2"/>
      <c r="C1000" s="2"/>
      <c r="D1000" s="2"/>
      <c r="E1000" s="18"/>
      <c r="F1000" s="18"/>
      <c r="G1000" s="18"/>
      <c r="H1000" s="18"/>
      <c r="I1000" s="18"/>
      <c r="J1000" s="18"/>
      <c r="K1000" s="18"/>
      <c r="L1000" s="1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5">
    <mergeCell ref="V1:Z1"/>
    <mergeCell ref="O1:P1"/>
    <mergeCell ref="Q1:R1"/>
    <mergeCell ref="AA1:AA2"/>
    <mergeCell ref="S1:T1"/>
    <mergeCell ref="U1:U2"/>
    <mergeCell ref="I1:J1"/>
    <mergeCell ref="K1:L1"/>
    <mergeCell ref="M1:N1"/>
    <mergeCell ref="G1:H1"/>
    <mergeCell ref="E1:F1"/>
    <mergeCell ref="A32:C32"/>
    <mergeCell ref="A1:A2"/>
    <mergeCell ref="B1:B2"/>
    <mergeCell ref="C1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pane xSplit="3" topLeftCell="D1" activePane="topRight" state="frozen"/>
      <selection pane="topRight" activeCell="AA10" sqref="AA10"/>
    </sheetView>
  </sheetViews>
  <sheetFormatPr defaultColWidth="12.5703125" defaultRowHeight="15" customHeight="1"/>
  <cols>
    <col min="1" max="1" width="6.42578125" customWidth="1"/>
    <col min="2" max="2" width="16.140625" customWidth="1"/>
    <col min="3" max="3" width="6.7109375" customWidth="1"/>
    <col min="4" max="4" width="6.5703125" customWidth="1"/>
    <col min="5" max="5" width="8.140625" bestFit="1" customWidth="1"/>
    <col min="6" max="6" width="6.5703125" customWidth="1"/>
    <col min="7" max="7" width="8.140625" bestFit="1" customWidth="1"/>
    <col min="8" max="8" width="6.5703125" customWidth="1"/>
    <col min="9" max="9" width="7.42578125" customWidth="1"/>
    <col min="10" max="10" width="6.5703125" customWidth="1"/>
    <col min="11" max="11" width="7" bestFit="1" customWidth="1"/>
    <col min="12" max="12" width="5.28515625" customWidth="1"/>
    <col min="13" max="13" width="7" bestFit="1" customWidth="1"/>
    <col min="14" max="14" width="5.28515625" customWidth="1"/>
    <col min="15" max="15" width="6.140625" customWidth="1"/>
    <col min="16" max="16" width="5.28515625" customWidth="1"/>
    <col min="17" max="17" width="6.140625" customWidth="1"/>
    <col min="18" max="18" width="5.28515625" customWidth="1"/>
    <col min="19" max="19" width="6.140625" customWidth="1"/>
    <col min="20" max="20" width="5.28515625" customWidth="1"/>
    <col min="21" max="21" width="10.5703125" customWidth="1"/>
    <col min="22" max="22" width="5.28515625" customWidth="1"/>
    <col min="23" max="23" width="6.85546875" customWidth="1"/>
    <col min="24" max="24" width="23" customWidth="1"/>
    <col min="25" max="25" width="24.42578125" customWidth="1"/>
    <col min="26" max="37" width="13.28515625" customWidth="1"/>
  </cols>
  <sheetData>
    <row r="1" spans="1:37" ht="30.75" customHeight="1">
      <c r="A1" s="93" t="s">
        <v>0</v>
      </c>
      <c r="B1" s="93" t="s">
        <v>1</v>
      </c>
      <c r="C1" s="93" t="s">
        <v>2</v>
      </c>
      <c r="D1" s="126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8" t="s">
        <v>8</v>
      </c>
      <c r="L1" s="96"/>
      <c r="M1" s="98" t="s">
        <v>9</v>
      </c>
      <c r="N1" s="96"/>
      <c r="O1" s="98" t="s">
        <v>12</v>
      </c>
      <c r="P1" s="96"/>
      <c r="Q1" s="98" t="s">
        <v>28</v>
      </c>
      <c r="R1" s="96"/>
      <c r="S1" s="98" t="s">
        <v>1577</v>
      </c>
      <c r="T1" s="96"/>
      <c r="U1" s="98" t="s">
        <v>13</v>
      </c>
      <c r="V1" s="98" t="s">
        <v>15</v>
      </c>
      <c r="W1" s="96"/>
      <c r="X1" s="96"/>
      <c r="Y1" s="96"/>
      <c r="Z1" s="96"/>
      <c r="AA1" s="99" t="s">
        <v>16</v>
      </c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96"/>
      <c r="B2" s="96"/>
      <c r="C2" s="96"/>
      <c r="D2" s="127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2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102" t="s">
        <v>17</v>
      </c>
      <c r="T2" s="102" t="s">
        <v>18</v>
      </c>
      <c r="U2" s="96"/>
      <c r="V2" s="102" t="s">
        <v>18</v>
      </c>
      <c r="W2" s="102" t="s">
        <v>19</v>
      </c>
      <c r="X2" s="103" t="s">
        <v>20</v>
      </c>
      <c r="Y2" s="102" t="s">
        <v>21</v>
      </c>
      <c r="Z2" s="102" t="s">
        <v>22</v>
      </c>
      <c r="AA2" s="96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104" t="s">
        <v>1578</v>
      </c>
      <c r="B3" s="104" t="s">
        <v>1579</v>
      </c>
      <c r="C3" s="105">
        <v>100101</v>
      </c>
      <c r="D3" s="106">
        <v>4</v>
      </c>
      <c r="E3" s="107">
        <v>1744</v>
      </c>
      <c r="F3" s="107">
        <v>4</v>
      </c>
      <c r="G3" s="107">
        <v>1412</v>
      </c>
      <c r="H3" s="107">
        <v>3</v>
      </c>
      <c r="I3" s="107"/>
      <c r="J3" s="107"/>
      <c r="K3" s="107">
        <v>39</v>
      </c>
      <c r="L3" s="106">
        <v>0</v>
      </c>
      <c r="M3" s="106">
        <v>63</v>
      </c>
      <c r="N3" s="106">
        <v>0</v>
      </c>
      <c r="O3" s="106"/>
      <c r="P3" s="106"/>
      <c r="Q3" s="106"/>
      <c r="R3" s="106"/>
      <c r="S3" s="106"/>
      <c r="T3" s="106"/>
      <c r="U3" s="107">
        <f t="shared" ref="U3:V3" si="0">SUM(E3+G3+I3+K3+M3+O3+Q3+S3)</f>
        <v>3258</v>
      </c>
      <c r="V3" s="107">
        <f t="shared" si="0"/>
        <v>7</v>
      </c>
      <c r="W3" s="106">
        <v>1</v>
      </c>
      <c r="X3" s="106" t="s">
        <v>30</v>
      </c>
      <c r="Y3" s="106" t="s">
        <v>30</v>
      </c>
      <c r="Z3" s="106" t="s">
        <v>29</v>
      </c>
      <c r="AA3" s="108" t="s">
        <v>31</v>
      </c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104" t="s">
        <v>1580</v>
      </c>
      <c r="B4" s="104" t="s">
        <v>1581</v>
      </c>
      <c r="C4" s="105">
        <v>100102</v>
      </c>
      <c r="D4" s="106">
        <v>4</v>
      </c>
      <c r="E4" s="107">
        <v>1910</v>
      </c>
      <c r="F4" s="107">
        <v>3</v>
      </c>
      <c r="G4" s="107">
        <v>1147</v>
      </c>
      <c r="H4" s="107">
        <v>2</v>
      </c>
      <c r="I4" s="107"/>
      <c r="J4" s="107"/>
      <c r="K4" s="107">
        <v>35</v>
      </c>
      <c r="L4" s="107">
        <v>0</v>
      </c>
      <c r="M4" s="106">
        <v>53</v>
      </c>
      <c r="N4" s="106">
        <v>0</v>
      </c>
      <c r="O4" s="106"/>
      <c r="P4" s="106"/>
      <c r="Q4" s="106"/>
      <c r="R4" s="106"/>
      <c r="S4" s="106"/>
      <c r="T4" s="106"/>
      <c r="U4" s="107">
        <f t="shared" ref="U4:V4" si="1">SUM(E4+G4+I4+K4+M4+O4+Q4+S4)</f>
        <v>3145</v>
      </c>
      <c r="V4" s="107">
        <f t="shared" si="1"/>
        <v>5</v>
      </c>
      <c r="W4" s="106">
        <v>1</v>
      </c>
      <c r="X4" s="106" t="s">
        <v>30</v>
      </c>
      <c r="Y4" s="106" t="s">
        <v>30</v>
      </c>
      <c r="Z4" s="106" t="s">
        <v>29</v>
      </c>
      <c r="AA4" s="108" t="s">
        <v>31</v>
      </c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104" t="s">
        <v>1582</v>
      </c>
      <c r="B5" s="104" t="s">
        <v>413</v>
      </c>
      <c r="C5" s="105">
        <v>100103</v>
      </c>
      <c r="D5" s="106">
        <v>4</v>
      </c>
      <c r="E5" s="107">
        <v>1654</v>
      </c>
      <c r="F5" s="107">
        <v>3</v>
      </c>
      <c r="G5" s="107">
        <v>2056</v>
      </c>
      <c r="H5" s="107">
        <v>4</v>
      </c>
      <c r="I5" s="107"/>
      <c r="J5" s="107"/>
      <c r="K5" s="107">
        <v>46</v>
      </c>
      <c r="L5" s="106">
        <v>0</v>
      </c>
      <c r="M5" s="106">
        <v>59</v>
      </c>
      <c r="N5" s="106">
        <v>0</v>
      </c>
      <c r="O5" s="106"/>
      <c r="P5" s="106"/>
      <c r="Q5" s="106"/>
      <c r="R5" s="106"/>
      <c r="S5" s="106"/>
      <c r="T5" s="106"/>
      <c r="U5" s="107">
        <f t="shared" ref="U5:V5" si="2">SUM(E5+G5+I5+K5+M5+O5+Q5+S5)</f>
        <v>3815</v>
      </c>
      <c r="V5" s="107">
        <f t="shared" si="2"/>
        <v>7</v>
      </c>
      <c r="W5" s="106">
        <v>2</v>
      </c>
      <c r="X5" s="106" t="s">
        <v>29</v>
      </c>
      <c r="Y5" s="106" t="s">
        <v>29</v>
      </c>
      <c r="Z5" s="106" t="s">
        <v>30</v>
      </c>
      <c r="AA5" s="108" t="s">
        <v>31</v>
      </c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104" t="s">
        <v>1583</v>
      </c>
      <c r="B6" s="104" t="s">
        <v>1584</v>
      </c>
      <c r="C6" s="105">
        <v>100104</v>
      </c>
      <c r="D6" s="106">
        <v>4</v>
      </c>
      <c r="E6" s="107">
        <v>1579</v>
      </c>
      <c r="F6" s="107">
        <v>4</v>
      </c>
      <c r="G6" s="107">
        <v>583</v>
      </c>
      <c r="H6" s="107">
        <v>1</v>
      </c>
      <c r="I6" s="107"/>
      <c r="J6" s="107"/>
      <c r="K6" s="107">
        <v>66</v>
      </c>
      <c r="L6" s="107">
        <v>0</v>
      </c>
      <c r="M6" s="106">
        <v>141</v>
      </c>
      <c r="N6" s="106">
        <v>0</v>
      </c>
      <c r="O6" s="106"/>
      <c r="P6" s="106"/>
      <c r="Q6" s="106"/>
      <c r="R6" s="106"/>
      <c r="S6" s="106"/>
      <c r="T6" s="106"/>
      <c r="U6" s="107">
        <f t="shared" ref="U6:V6" si="3">SUM(E6+G6+I6+K6+M6+O6+Q6+S6)</f>
        <v>2369</v>
      </c>
      <c r="V6" s="107">
        <f t="shared" si="3"/>
        <v>5</v>
      </c>
      <c r="W6" s="106">
        <v>1</v>
      </c>
      <c r="X6" s="106" t="s">
        <v>30</v>
      </c>
      <c r="Y6" s="106" t="s">
        <v>30</v>
      </c>
      <c r="Z6" s="106" t="s">
        <v>29</v>
      </c>
      <c r="AA6" s="108" t="s">
        <v>31</v>
      </c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104" t="s">
        <v>1585</v>
      </c>
      <c r="B7" s="104" t="s">
        <v>1586</v>
      </c>
      <c r="C7" s="105">
        <v>100105</v>
      </c>
      <c r="D7" s="106">
        <v>3</v>
      </c>
      <c r="E7" s="107">
        <v>1235</v>
      </c>
      <c r="F7" s="107">
        <v>3</v>
      </c>
      <c r="G7" s="107">
        <v>1226</v>
      </c>
      <c r="H7" s="107">
        <v>2</v>
      </c>
      <c r="I7" s="107"/>
      <c r="J7" s="107"/>
      <c r="K7" s="107">
        <v>105</v>
      </c>
      <c r="L7" s="106">
        <v>0</v>
      </c>
      <c r="M7" s="106"/>
      <c r="N7" s="106"/>
      <c r="O7" s="106"/>
      <c r="P7" s="106"/>
      <c r="Q7" s="106"/>
      <c r="R7" s="106"/>
      <c r="S7" s="106"/>
      <c r="T7" s="106"/>
      <c r="U7" s="107">
        <f t="shared" ref="U7:V7" si="4">SUM(E7+G7+I7+K7+M7+O7+Q7+S7)</f>
        <v>2566</v>
      </c>
      <c r="V7" s="107">
        <f t="shared" si="4"/>
        <v>5</v>
      </c>
      <c r="W7" s="106">
        <v>2</v>
      </c>
      <c r="X7" s="106" t="s">
        <v>30</v>
      </c>
      <c r="Y7" s="106" t="s">
        <v>30</v>
      </c>
      <c r="Z7" s="106" t="s">
        <v>29</v>
      </c>
      <c r="AA7" s="108" t="s">
        <v>31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104" t="s">
        <v>1587</v>
      </c>
      <c r="B8" s="104" t="s">
        <v>1588</v>
      </c>
      <c r="C8" s="105">
        <v>100106</v>
      </c>
      <c r="D8" s="106">
        <v>3</v>
      </c>
      <c r="E8" s="107">
        <v>1560</v>
      </c>
      <c r="F8" s="107">
        <v>4</v>
      </c>
      <c r="G8" s="107">
        <v>681</v>
      </c>
      <c r="H8" s="107">
        <v>1</v>
      </c>
      <c r="I8" s="107"/>
      <c r="J8" s="107"/>
      <c r="K8" s="107">
        <v>26</v>
      </c>
      <c r="L8" s="107">
        <v>0</v>
      </c>
      <c r="M8" s="106"/>
      <c r="N8" s="106"/>
      <c r="O8" s="106"/>
      <c r="P8" s="106"/>
      <c r="Q8" s="106"/>
      <c r="R8" s="106"/>
      <c r="S8" s="106"/>
      <c r="T8" s="106"/>
      <c r="U8" s="107">
        <f t="shared" ref="U8:V8" si="5">SUM(E8+G8+I8+K8+M8+O8+Q8+S8)</f>
        <v>2267</v>
      </c>
      <c r="V8" s="107">
        <f t="shared" si="5"/>
        <v>5</v>
      </c>
      <c r="W8" s="106">
        <v>1</v>
      </c>
      <c r="X8" s="106" t="s">
        <v>30</v>
      </c>
      <c r="Y8" s="106" t="s">
        <v>30</v>
      </c>
      <c r="Z8" s="106" t="s">
        <v>29</v>
      </c>
      <c r="AA8" s="108" t="s">
        <v>31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104" t="s">
        <v>1589</v>
      </c>
      <c r="B9" s="104" t="s">
        <v>561</v>
      </c>
      <c r="C9" s="105">
        <v>100107</v>
      </c>
      <c r="D9" s="106">
        <v>4</v>
      </c>
      <c r="E9" s="107">
        <v>2087</v>
      </c>
      <c r="F9" s="107">
        <v>5</v>
      </c>
      <c r="G9" s="107">
        <v>1106</v>
      </c>
      <c r="H9" s="107">
        <v>3</v>
      </c>
      <c r="I9" s="107">
        <v>390</v>
      </c>
      <c r="J9" s="107">
        <v>1</v>
      </c>
      <c r="K9" s="107">
        <v>28</v>
      </c>
      <c r="L9" s="106">
        <v>0</v>
      </c>
      <c r="M9" s="106"/>
      <c r="N9" s="106"/>
      <c r="O9" s="106"/>
      <c r="P9" s="106"/>
      <c r="Q9" s="106"/>
      <c r="R9" s="106"/>
      <c r="S9" s="106"/>
      <c r="T9" s="106"/>
      <c r="U9" s="107">
        <f t="shared" ref="U9:V9" si="6">SUM(E9+G9+I9+K9+M9+O9+Q9+S9)</f>
        <v>3611</v>
      </c>
      <c r="V9" s="107">
        <f t="shared" si="6"/>
        <v>9</v>
      </c>
      <c r="W9" s="106">
        <v>3</v>
      </c>
      <c r="X9" s="106" t="s">
        <v>30</v>
      </c>
      <c r="Y9" s="128" t="s">
        <v>29</v>
      </c>
      <c r="Z9" s="106" t="s">
        <v>7</v>
      </c>
      <c r="AA9" s="108" t="s">
        <v>31</v>
      </c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104" t="s">
        <v>1590</v>
      </c>
      <c r="B10" s="104" t="s">
        <v>1591</v>
      </c>
      <c r="C10" s="105">
        <v>100108</v>
      </c>
      <c r="D10" s="106">
        <v>4</v>
      </c>
      <c r="E10" s="107">
        <v>2537</v>
      </c>
      <c r="F10" s="107">
        <v>5</v>
      </c>
      <c r="G10" s="107">
        <v>1020</v>
      </c>
      <c r="H10" s="107">
        <v>2</v>
      </c>
      <c r="I10" s="107"/>
      <c r="J10" s="107"/>
      <c r="K10" s="107">
        <v>45</v>
      </c>
      <c r="L10" s="107">
        <v>0</v>
      </c>
      <c r="M10" s="107">
        <v>99</v>
      </c>
      <c r="N10" s="106">
        <v>0</v>
      </c>
      <c r="O10" s="106"/>
      <c r="P10" s="106"/>
      <c r="Q10" s="106"/>
      <c r="R10" s="106"/>
      <c r="S10" s="106"/>
      <c r="T10" s="106"/>
      <c r="U10" s="107">
        <f t="shared" ref="U10:V10" si="7">SUM(E10+G10+I10+K10+M10+O10+Q10+S10)</f>
        <v>3701</v>
      </c>
      <c r="V10" s="107">
        <f t="shared" si="7"/>
        <v>7</v>
      </c>
      <c r="W10" s="106">
        <v>2</v>
      </c>
      <c r="X10" s="106" t="s">
        <v>30</v>
      </c>
      <c r="Y10" s="106" t="s">
        <v>30</v>
      </c>
      <c r="Z10" s="106" t="s">
        <v>29</v>
      </c>
      <c r="AA10" s="108" t="s">
        <v>31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104" t="s">
        <v>1592</v>
      </c>
      <c r="B11" s="104" t="s">
        <v>1593</v>
      </c>
      <c r="C11" s="105">
        <v>100601</v>
      </c>
      <c r="D11" s="106">
        <v>4</v>
      </c>
      <c r="E11" s="107">
        <v>2173</v>
      </c>
      <c r="F11" s="107">
        <v>4</v>
      </c>
      <c r="G11" s="107">
        <v>1481</v>
      </c>
      <c r="H11" s="107">
        <v>3</v>
      </c>
      <c r="I11" s="107"/>
      <c r="J11" s="107"/>
      <c r="K11" s="107">
        <v>42</v>
      </c>
      <c r="L11" s="106">
        <v>0</v>
      </c>
      <c r="M11" s="107">
        <v>73</v>
      </c>
      <c r="N11" s="106">
        <v>0</v>
      </c>
      <c r="O11" s="106"/>
      <c r="P11" s="106"/>
      <c r="Q11" s="106"/>
      <c r="R11" s="106"/>
      <c r="S11" s="106"/>
      <c r="T11" s="106"/>
      <c r="U11" s="107">
        <f t="shared" ref="U11:V11" si="8">SUM(E11+G11+I11+K11+M11+O11+Q11+S11)</f>
        <v>3769</v>
      </c>
      <c r="V11" s="107">
        <f t="shared" si="8"/>
        <v>7</v>
      </c>
      <c r="W11" s="106">
        <v>1</v>
      </c>
      <c r="X11" s="106" t="s">
        <v>30</v>
      </c>
      <c r="Y11" s="106" t="s">
        <v>30</v>
      </c>
      <c r="Z11" s="106" t="s">
        <v>29</v>
      </c>
      <c r="AA11" s="108" t="s">
        <v>31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104" t="s">
        <v>1594</v>
      </c>
      <c r="B12" s="104" t="s">
        <v>1595</v>
      </c>
      <c r="C12" s="105">
        <v>100602</v>
      </c>
      <c r="D12" s="106">
        <v>4</v>
      </c>
      <c r="E12" s="107">
        <v>928</v>
      </c>
      <c r="F12" s="107">
        <v>3</v>
      </c>
      <c r="G12" s="107">
        <v>770</v>
      </c>
      <c r="H12" s="107">
        <v>2</v>
      </c>
      <c r="I12" s="107"/>
      <c r="J12" s="107"/>
      <c r="K12" s="107">
        <v>33</v>
      </c>
      <c r="L12" s="107">
        <v>0</v>
      </c>
      <c r="M12" s="107">
        <v>63</v>
      </c>
      <c r="N12" s="106">
        <v>0</v>
      </c>
      <c r="O12" s="106"/>
      <c r="P12" s="106"/>
      <c r="Q12" s="106"/>
      <c r="R12" s="106"/>
      <c r="S12" s="106"/>
      <c r="T12" s="106"/>
      <c r="U12" s="107">
        <f t="shared" ref="U12:V12" si="9">SUM(E12+G12+I12+K12+M12+O12+Q12+S12)</f>
        <v>1794</v>
      </c>
      <c r="V12" s="107">
        <f t="shared" si="9"/>
        <v>5</v>
      </c>
      <c r="W12" s="106">
        <v>1</v>
      </c>
      <c r="X12" s="106" t="s">
        <v>30</v>
      </c>
      <c r="Y12" s="106" t="s">
        <v>30</v>
      </c>
      <c r="Z12" s="106" t="s">
        <v>29</v>
      </c>
      <c r="AA12" s="108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104" t="s">
        <v>1596</v>
      </c>
      <c r="B13" s="104" t="s">
        <v>684</v>
      </c>
      <c r="C13" s="105">
        <v>100603</v>
      </c>
      <c r="D13" s="106">
        <v>4</v>
      </c>
      <c r="E13" s="107">
        <v>1833</v>
      </c>
      <c r="F13" s="107">
        <v>4</v>
      </c>
      <c r="G13" s="107">
        <v>1551</v>
      </c>
      <c r="H13" s="107">
        <v>3</v>
      </c>
      <c r="I13" s="107"/>
      <c r="J13" s="107"/>
      <c r="K13" s="107">
        <v>103</v>
      </c>
      <c r="L13" s="106">
        <v>0</v>
      </c>
      <c r="M13" s="107">
        <v>146</v>
      </c>
      <c r="N13" s="106">
        <v>0</v>
      </c>
      <c r="O13" s="106"/>
      <c r="P13" s="106"/>
      <c r="Q13" s="106"/>
      <c r="R13" s="106"/>
      <c r="S13" s="106"/>
      <c r="T13" s="106"/>
      <c r="U13" s="107">
        <f t="shared" ref="U13:V13" si="10">SUM(E13+G13+I13+K13+M13+O13+Q13+S13)</f>
        <v>3633</v>
      </c>
      <c r="V13" s="107">
        <f t="shared" si="10"/>
        <v>7</v>
      </c>
      <c r="W13" s="106">
        <v>1</v>
      </c>
      <c r="X13" s="106" t="s">
        <v>30</v>
      </c>
      <c r="Y13" s="106" t="s">
        <v>30</v>
      </c>
      <c r="Z13" s="106" t="s">
        <v>29</v>
      </c>
      <c r="AA13" s="108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104" t="s">
        <v>1597</v>
      </c>
      <c r="B14" s="104" t="s">
        <v>1598</v>
      </c>
      <c r="C14" s="105">
        <v>100604</v>
      </c>
      <c r="D14" s="106">
        <v>5</v>
      </c>
      <c r="E14" s="107">
        <v>1625</v>
      </c>
      <c r="F14" s="107">
        <v>3</v>
      </c>
      <c r="G14" s="107">
        <v>1178</v>
      </c>
      <c r="H14" s="107">
        <v>2</v>
      </c>
      <c r="I14" s="107"/>
      <c r="J14" s="107"/>
      <c r="K14" s="107">
        <v>115</v>
      </c>
      <c r="L14" s="107">
        <v>0</v>
      </c>
      <c r="M14" s="107">
        <v>53</v>
      </c>
      <c r="N14" s="106">
        <v>0</v>
      </c>
      <c r="O14" s="106"/>
      <c r="P14" s="106"/>
      <c r="Q14" s="106"/>
      <c r="R14" s="106"/>
      <c r="S14" s="106">
        <v>94</v>
      </c>
      <c r="T14" s="106">
        <v>0</v>
      </c>
      <c r="U14" s="107">
        <f t="shared" ref="U14:V14" si="11">SUM(E14+G14+I14+K14+M14+O14+Q14+S14)</f>
        <v>3065</v>
      </c>
      <c r="V14" s="107">
        <f t="shared" si="11"/>
        <v>5</v>
      </c>
      <c r="W14" s="106">
        <v>1</v>
      </c>
      <c r="X14" s="106" t="s">
        <v>30</v>
      </c>
      <c r="Y14" s="106" t="s">
        <v>30</v>
      </c>
      <c r="Z14" s="106" t="s">
        <v>29</v>
      </c>
      <c r="AA14" s="108" t="s">
        <v>31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104" t="s">
        <v>1599</v>
      </c>
      <c r="B15" s="104" t="s">
        <v>1600</v>
      </c>
      <c r="C15" s="105">
        <v>100605</v>
      </c>
      <c r="D15" s="106">
        <v>4</v>
      </c>
      <c r="E15" s="107">
        <v>1143</v>
      </c>
      <c r="F15" s="107">
        <v>3</v>
      </c>
      <c r="G15" s="107">
        <v>711</v>
      </c>
      <c r="H15" s="107">
        <v>2</v>
      </c>
      <c r="I15" s="107">
        <v>133</v>
      </c>
      <c r="J15" s="107">
        <v>0</v>
      </c>
      <c r="K15" s="107">
        <v>142</v>
      </c>
      <c r="L15" s="106">
        <v>0</v>
      </c>
      <c r="M15" s="106"/>
      <c r="N15" s="106"/>
      <c r="O15" s="106"/>
      <c r="P15" s="106"/>
      <c r="Q15" s="106"/>
      <c r="R15" s="106"/>
      <c r="S15" s="106"/>
      <c r="T15" s="106"/>
      <c r="U15" s="107">
        <f t="shared" ref="U15:V15" si="12">SUM(E15+G15+I15+K15+M15+O15+Q15+S15)</f>
        <v>2129</v>
      </c>
      <c r="V15" s="107">
        <f t="shared" si="12"/>
        <v>5</v>
      </c>
      <c r="W15" s="106">
        <v>1</v>
      </c>
      <c r="X15" s="106" t="s">
        <v>30</v>
      </c>
      <c r="Y15" s="106" t="s">
        <v>30</v>
      </c>
      <c r="Z15" s="106" t="s">
        <v>29</v>
      </c>
      <c r="AA15" s="108" t="s">
        <v>31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104" t="s">
        <v>1601</v>
      </c>
      <c r="B16" s="104" t="s">
        <v>1602</v>
      </c>
      <c r="C16" s="105">
        <v>100606</v>
      </c>
      <c r="D16" s="106">
        <v>3</v>
      </c>
      <c r="E16" s="107">
        <v>661</v>
      </c>
      <c r="F16" s="107">
        <v>4</v>
      </c>
      <c r="G16" s="107">
        <v>321</v>
      </c>
      <c r="H16" s="107">
        <v>1</v>
      </c>
      <c r="I16" s="107"/>
      <c r="J16" s="107"/>
      <c r="K16" s="107">
        <v>24</v>
      </c>
      <c r="L16" s="107">
        <v>0</v>
      </c>
      <c r="M16" s="106"/>
      <c r="N16" s="106"/>
      <c r="O16" s="106"/>
      <c r="P16" s="106"/>
      <c r="Q16" s="106"/>
      <c r="R16" s="106"/>
      <c r="S16" s="106"/>
      <c r="T16" s="106"/>
      <c r="U16" s="107">
        <f t="shared" ref="U16:V16" si="13">SUM(E16+G16+I16+K16+M16+O16+Q16+S16)</f>
        <v>1006</v>
      </c>
      <c r="V16" s="107">
        <f t="shared" si="13"/>
        <v>5</v>
      </c>
      <c r="W16" s="106">
        <v>1</v>
      </c>
      <c r="X16" s="106" t="s">
        <v>30</v>
      </c>
      <c r="Y16" s="106" t="s">
        <v>30</v>
      </c>
      <c r="Z16" s="106" t="s">
        <v>29</v>
      </c>
      <c r="AA16" s="108" t="s">
        <v>31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104" t="s">
        <v>1603</v>
      </c>
      <c r="B17" s="104" t="s">
        <v>1604</v>
      </c>
      <c r="C17" s="105">
        <v>100607</v>
      </c>
      <c r="D17" s="106">
        <v>3</v>
      </c>
      <c r="E17" s="107">
        <v>1501</v>
      </c>
      <c r="F17" s="107">
        <v>3</v>
      </c>
      <c r="G17" s="107">
        <v>1848</v>
      </c>
      <c r="H17" s="107">
        <v>4</v>
      </c>
      <c r="I17" s="107"/>
      <c r="J17" s="107"/>
      <c r="K17" s="107">
        <v>43</v>
      </c>
      <c r="L17" s="106">
        <v>0</v>
      </c>
      <c r="M17" s="106"/>
      <c r="N17" s="106"/>
      <c r="O17" s="106"/>
      <c r="P17" s="106"/>
      <c r="Q17" s="106"/>
      <c r="R17" s="106"/>
      <c r="S17" s="106"/>
      <c r="T17" s="106"/>
      <c r="U17" s="107">
        <f t="shared" ref="U17:V17" si="14">SUM(E17+G17+I17+K17+M17+O17+Q17+S17)</f>
        <v>3392</v>
      </c>
      <c r="V17" s="107">
        <f t="shared" si="14"/>
        <v>7</v>
      </c>
      <c r="W17" s="106">
        <v>2</v>
      </c>
      <c r="X17" s="106" t="s">
        <v>29</v>
      </c>
      <c r="Y17" s="106" t="s">
        <v>29</v>
      </c>
      <c r="Z17" s="106" t="s">
        <v>30</v>
      </c>
      <c r="AA17" s="108" t="s">
        <v>31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104" t="s">
        <v>1605</v>
      </c>
      <c r="B18" s="104" t="s">
        <v>1606</v>
      </c>
      <c r="C18" s="105">
        <v>100608</v>
      </c>
      <c r="D18" s="106">
        <v>4</v>
      </c>
      <c r="E18" s="107">
        <v>1104</v>
      </c>
      <c r="F18" s="107">
        <v>3</v>
      </c>
      <c r="G18" s="107">
        <v>819</v>
      </c>
      <c r="H18" s="107">
        <v>2</v>
      </c>
      <c r="I18" s="107"/>
      <c r="J18" s="107"/>
      <c r="K18" s="107">
        <v>115</v>
      </c>
      <c r="L18" s="106">
        <v>0</v>
      </c>
      <c r="M18" s="106">
        <v>35</v>
      </c>
      <c r="N18" s="106">
        <v>0</v>
      </c>
      <c r="O18" s="106"/>
      <c r="P18" s="106"/>
      <c r="Q18" s="106"/>
      <c r="R18" s="106"/>
      <c r="S18" s="106"/>
      <c r="T18" s="106"/>
      <c r="U18" s="107">
        <f t="shared" ref="U18:V18" si="15">SUM(E18+G18+I18+K18+M18+O18+Q18+S18)</f>
        <v>2073</v>
      </c>
      <c r="V18" s="107">
        <f t="shared" si="15"/>
        <v>5</v>
      </c>
      <c r="W18" s="106">
        <v>1</v>
      </c>
      <c r="X18" s="106" t="s">
        <v>30</v>
      </c>
      <c r="Y18" s="106" t="s">
        <v>30</v>
      </c>
      <c r="Z18" s="106" t="s">
        <v>29</v>
      </c>
      <c r="AA18" s="108" t="s">
        <v>31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104" t="s">
        <v>1607</v>
      </c>
      <c r="B19" s="104" t="s">
        <v>1608</v>
      </c>
      <c r="C19" s="105">
        <v>100609</v>
      </c>
      <c r="D19" s="106">
        <v>3</v>
      </c>
      <c r="E19" s="107">
        <v>1009</v>
      </c>
      <c r="F19" s="107">
        <v>2</v>
      </c>
      <c r="G19" s="107">
        <v>1594</v>
      </c>
      <c r="H19" s="107">
        <v>3</v>
      </c>
      <c r="I19" s="107"/>
      <c r="J19" s="107"/>
      <c r="K19" s="107">
        <v>22</v>
      </c>
      <c r="L19" s="107">
        <v>0</v>
      </c>
      <c r="M19" s="106"/>
      <c r="N19" s="106"/>
      <c r="O19" s="106"/>
      <c r="P19" s="106"/>
      <c r="Q19" s="106"/>
      <c r="R19" s="106"/>
      <c r="S19" s="106"/>
      <c r="T19" s="106"/>
      <c r="U19" s="107">
        <f t="shared" ref="U19:V19" si="16">SUM(E19+G19+I19+K19+M19+O19+Q19+S19)</f>
        <v>2625</v>
      </c>
      <c r="V19" s="107">
        <f t="shared" si="16"/>
        <v>5</v>
      </c>
      <c r="W19" s="106">
        <v>0</v>
      </c>
      <c r="X19" s="106" t="s">
        <v>29</v>
      </c>
      <c r="Y19" s="106" t="s">
        <v>29</v>
      </c>
      <c r="Z19" s="106" t="s">
        <v>30</v>
      </c>
      <c r="AA19" s="108" t="s">
        <v>31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104" t="s">
        <v>1609</v>
      </c>
      <c r="B20" s="104" t="s">
        <v>1188</v>
      </c>
      <c r="C20" s="105">
        <v>100610</v>
      </c>
      <c r="D20" s="106">
        <v>6</v>
      </c>
      <c r="E20" s="107">
        <v>2010</v>
      </c>
      <c r="F20" s="107">
        <v>5</v>
      </c>
      <c r="G20" s="107">
        <v>802</v>
      </c>
      <c r="H20" s="107">
        <v>2</v>
      </c>
      <c r="I20" s="107">
        <v>196</v>
      </c>
      <c r="J20" s="107">
        <v>0</v>
      </c>
      <c r="K20" s="107">
        <v>157</v>
      </c>
      <c r="L20" s="107">
        <v>0</v>
      </c>
      <c r="M20" s="107">
        <v>40</v>
      </c>
      <c r="N20" s="107">
        <v>0</v>
      </c>
      <c r="O20" s="106"/>
      <c r="P20" s="106"/>
      <c r="Q20" s="106"/>
      <c r="R20" s="106"/>
      <c r="S20" s="106">
        <v>77</v>
      </c>
      <c r="T20" s="106">
        <v>0</v>
      </c>
      <c r="U20" s="107">
        <f t="shared" ref="U20:V20" si="17">SUM(E20+G20+I20+K20+M20+O20+Q20+S20)</f>
        <v>3282</v>
      </c>
      <c r="V20" s="107">
        <f t="shared" si="17"/>
        <v>7</v>
      </c>
      <c r="W20" s="106">
        <v>1</v>
      </c>
      <c r="X20" s="106" t="s">
        <v>30</v>
      </c>
      <c r="Y20" s="106" t="s">
        <v>30</v>
      </c>
      <c r="Z20" s="106" t="s">
        <v>29</v>
      </c>
      <c r="AA20" s="108" t="s">
        <v>31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104" t="s">
        <v>1610</v>
      </c>
      <c r="B21" s="104" t="s">
        <v>1611</v>
      </c>
      <c r="C21" s="105">
        <v>100207</v>
      </c>
      <c r="D21" s="106">
        <v>4</v>
      </c>
      <c r="E21" s="107">
        <v>517</v>
      </c>
      <c r="F21" s="107">
        <v>3</v>
      </c>
      <c r="G21" s="107">
        <v>351</v>
      </c>
      <c r="H21" s="107">
        <v>2</v>
      </c>
      <c r="I21" s="107">
        <v>14</v>
      </c>
      <c r="J21" s="107">
        <v>0</v>
      </c>
      <c r="K21" s="107">
        <v>9</v>
      </c>
      <c r="L21" s="107">
        <v>0</v>
      </c>
      <c r="M21" s="106"/>
      <c r="N21" s="106"/>
      <c r="O21" s="106"/>
      <c r="P21" s="106"/>
      <c r="Q21" s="106"/>
      <c r="R21" s="106"/>
      <c r="S21" s="106"/>
      <c r="T21" s="106"/>
      <c r="U21" s="107">
        <f t="shared" ref="U21:V21" si="18">SUM(E21+G21+I21+K21+M21+O21+Q21+S21)</f>
        <v>891</v>
      </c>
      <c r="V21" s="107">
        <f t="shared" si="18"/>
        <v>5</v>
      </c>
      <c r="W21" s="106">
        <v>1</v>
      </c>
      <c r="X21" s="106" t="s">
        <v>30</v>
      </c>
      <c r="Y21" s="106" t="s">
        <v>30</v>
      </c>
      <c r="Z21" s="106" t="s">
        <v>29</v>
      </c>
      <c r="AA21" s="108" t="s">
        <v>31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104" t="s">
        <v>1612</v>
      </c>
      <c r="B22" s="104" t="s">
        <v>1613</v>
      </c>
      <c r="C22" s="105">
        <v>100208</v>
      </c>
      <c r="D22" s="106">
        <v>3</v>
      </c>
      <c r="E22" s="107">
        <v>961</v>
      </c>
      <c r="F22" s="107">
        <v>2</v>
      </c>
      <c r="G22" s="107">
        <v>1058</v>
      </c>
      <c r="H22" s="107">
        <v>3</v>
      </c>
      <c r="I22" s="107"/>
      <c r="J22" s="107"/>
      <c r="K22" s="107">
        <v>18</v>
      </c>
      <c r="L22" s="106">
        <v>0</v>
      </c>
      <c r="M22" s="106"/>
      <c r="N22" s="106"/>
      <c r="O22" s="106"/>
      <c r="P22" s="106"/>
      <c r="Q22" s="106"/>
      <c r="R22" s="106"/>
      <c r="S22" s="106"/>
      <c r="T22" s="106"/>
      <c r="U22" s="107">
        <f t="shared" ref="U22:V22" si="19">SUM(E22+G22+I22+K22+M22+O22+Q22+S22)</f>
        <v>2037</v>
      </c>
      <c r="V22" s="107">
        <f t="shared" si="19"/>
        <v>5</v>
      </c>
      <c r="W22" s="106">
        <v>1</v>
      </c>
      <c r="X22" s="106" t="s">
        <v>29</v>
      </c>
      <c r="Y22" s="106" t="s">
        <v>29</v>
      </c>
      <c r="Z22" s="106" t="s">
        <v>30</v>
      </c>
      <c r="AA22" s="108" t="s">
        <v>31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104" t="s">
        <v>1614</v>
      </c>
      <c r="B23" s="104" t="s">
        <v>1615</v>
      </c>
      <c r="C23" s="105">
        <v>100209</v>
      </c>
      <c r="D23" s="106">
        <v>4</v>
      </c>
      <c r="E23" s="107">
        <v>2088</v>
      </c>
      <c r="F23" s="107">
        <v>4</v>
      </c>
      <c r="G23" s="107">
        <v>1619</v>
      </c>
      <c r="H23" s="107">
        <v>3</v>
      </c>
      <c r="I23" s="107">
        <v>48</v>
      </c>
      <c r="J23" s="107">
        <v>0</v>
      </c>
      <c r="K23" s="107">
        <v>41</v>
      </c>
      <c r="L23" s="107">
        <v>0</v>
      </c>
      <c r="M23" s="106"/>
      <c r="N23" s="106"/>
      <c r="O23" s="106"/>
      <c r="P23" s="106"/>
      <c r="Q23" s="106"/>
      <c r="R23" s="106"/>
      <c r="S23" s="106"/>
      <c r="T23" s="106"/>
      <c r="U23" s="107">
        <f t="shared" ref="U23:V23" si="20">SUM(E23+G23+I23+K23+M23+O23+Q23+S23)</f>
        <v>3796</v>
      </c>
      <c r="V23" s="107">
        <f t="shared" si="20"/>
        <v>7</v>
      </c>
      <c r="W23" s="106">
        <v>2</v>
      </c>
      <c r="X23" s="106" t="s">
        <v>30</v>
      </c>
      <c r="Y23" s="106" t="s">
        <v>30</v>
      </c>
      <c r="Z23" s="106" t="s">
        <v>29</v>
      </c>
      <c r="AA23" s="108" t="s">
        <v>31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104" t="s">
        <v>1616</v>
      </c>
      <c r="B24" s="104" t="s">
        <v>710</v>
      </c>
      <c r="C24" s="105">
        <v>100210</v>
      </c>
      <c r="D24" s="106">
        <v>5</v>
      </c>
      <c r="E24" s="107">
        <v>2617</v>
      </c>
      <c r="F24" s="107">
        <v>4</v>
      </c>
      <c r="G24" s="107">
        <v>3011</v>
      </c>
      <c r="H24" s="107">
        <v>5</v>
      </c>
      <c r="I24" s="107">
        <v>155</v>
      </c>
      <c r="J24" s="107">
        <v>0</v>
      </c>
      <c r="K24" s="107">
        <v>78</v>
      </c>
      <c r="L24" s="106">
        <v>0</v>
      </c>
      <c r="M24" s="107">
        <v>85</v>
      </c>
      <c r="N24" s="107">
        <v>0</v>
      </c>
      <c r="O24" s="106"/>
      <c r="P24" s="106"/>
      <c r="Q24" s="106"/>
      <c r="R24" s="106"/>
      <c r="S24" s="106"/>
      <c r="T24" s="106"/>
      <c r="U24" s="107">
        <f t="shared" ref="U24:V24" si="21">SUM(E24+G24+I24+K24+M24+O24+Q24+S24)</f>
        <v>5946</v>
      </c>
      <c r="V24" s="107">
        <f t="shared" si="21"/>
        <v>9</v>
      </c>
      <c r="W24" s="106">
        <v>2</v>
      </c>
      <c r="X24" s="106" t="s">
        <v>29</v>
      </c>
      <c r="Y24" s="106" t="s">
        <v>29</v>
      </c>
      <c r="Z24" s="106" t="s">
        <v>30</v>
      </c>
      <c r="AA24" s="108" t="s">
        <v>31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104" t="s">
        <v>1617</v>
      </c>
      <c r="B25" s="104" t="s">
        <v>1618</v>
      </c>
      <c r="C25" s="105">
        <v>100211</v>
      </c>
      <c r="D25" s="106">
        <v>4</v>
      </c>
      <c r="E25" s="107">
        <v>1690</v>
      </c>
      <c r="F25" s="107">
        <v>3</v>
      </c>
      <c r="G25" s="107">
        <v>1031</v>
      </c>
      <c r="H25" s="107">
        <v>2</v>
      </c>
      <c r="I25" s="107"/>
      <c r="J25" s="107"/>
      <c r="K25" s="107">
        <v>36</v>
      </c>
      <c r="L25" s="107">
        <v>0</v>
      </c>
      <c r="M25" s="107">
        <v>39</v>
      </c>
      <c r="N25" s="107">
        <v>0</v>
      </c>
      <c r="O25" s="106"/>
      <c r="P25" s="106"/>
      <c r="Q25" s="106"/>
      <c r="R25" s="106"/>
      <c r="S25" s="106"/>
      <c r="T25" s="106"/>
      <c r="U25" s="107">
        <f t="shared" ref="U25:V25" si="22">SUM(E25+G25+I25+K25+M25+O25+Q25+S25)</f>
        <v>2796</v>
      </c>
      <c r="V25" s="107">
        <f t="shared" si="22"/>
        <v>5</v>
      </c>
      <c r="W25" s="106">
        <v>1</v>
      </c>
      <c r="X25" s="106" t="s">
        <v>30</v>
      </c>
      <c r="Y25" s="106" t="s">
        <v>30</v>
      </c>
      <c r="Z25" s="106" t="s">
        <v>29</v>
      </c>
      <c r="AA25" s="108" t="s">
        <v>31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104" t="s">
        <v>1619</v>
      </c>
      <c r="B26" s="104" t="s">
        <v>884</v>
      </c>
      <c r="C26" s="105">
        <v>100301</v>
      </c>
      <c r="D26" s="106">
        <v>4</v>
      </c>
      <c r="E26" s="107">
        <v>1478</v>
      </c>
      <c r="F26" s="107">
        <v>3</v>
      </c>
      <c r="G26" s="107">
        <v>1860</v>
      </c>
      <c r="H26" s="107">
        <v>4</v>
      </c>
      <c r="I26" s="107"/>
      <c r="J26" s="107"/>
      <c r="K26" s="107">
        <v>43</v>
      </c>
      <c r="L26" s="106">
        <v>0</v>
      </c>
      <c r="M26" s="107">
        <v>68</v>
      </c>
      <c r="N26" s="106">
        <v>0</v>
      </c>
      <c r="O26" s="106"/>
      <c r="P26" s="106"/>
      <c r="Q26" s="106"/>
      <c r="R26" s="106"/>
      <c r="S26" s="106"/>
      <c r="T26" s="106"/>
      <c r="U26" s="107">
        <f t="shared" ref="U26:V26" si="23">SUM(E26+G26+I26+K26+M26+O26+Q26+S26)</f>
        <v>3449</v>
      </c>
      <c r="V26" s="107">
        <f t="shared" si="23"/>
        <v>7</v>
      </c>
      <c r="W26" s="106">
        <v>2</v>
      </c>
      <c r="X26" s="106" t="s">
        <v>29</v>
      </c>
      <c r="Y26" s="106" t="s">
        <v>29</v>
      </c>
      <c r="Z26" s="106" t="s">
        <v>30</v>
      </c>
      <c r="AA26" s="108" t="s">
        <v>31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104" t="s">
        <v>1620</v>
      </c>
      <c r="B27" s="104" t="s">
        <v>1621</v>
      </c>
      <c r="C27" s="105">
        <v>100302</v>
      </c>
      <c r="D27" s="106">
        <v>3</v>
      </c>
      <c r="E27" s="107">
        <v>2304</v>
      </c>
      <c r="F27" s="107">
        <v>4</v>
      </c>
      <c r="G27" s="107">
        <v>1940</v>
      </c>
      <c r="H27" s="107">
        <v>3</v>
      </c>
      <c r="I27" s="107"/>
      <c r="J27" s="107"/>
      <c r="K27" s="107">
        <v>140</v>
      </c>
      <c r="L27" s="107">
        <v>0</v>
      </c>
      <c r="M27" s="106"/>
      <c r="N27" s="106"/>
      <c r="O27" s="106"/>
      <c r="P27" s="106"/>
      <c r="Q27" s="106"/>
      <c r="R27" s="106"/>
      <c r="S27" s="106"/>
      <c r="T27" s="106"/>
      <c r="U27" s="107">
        <f t="shared" ref="U27:V27" si="24">SUM(E27+G27+I27+K27+M27+O27+Q27+S27)</f>
        <v>4384</v>
      </c>
      <c r="V27" s="107">
        <f t="shared" si="24"/>
        <v>7</v>
      </c>
      <c r="W27" s="106">
        <v>2</v>
      </c>
      <c r="X27" s="106" t="s">
        <v>30</v>
      </c>
      <c r="Y27" s="106" t="s">
        <v>30</v>
      </c>
      <c r="Z27" s="106" t="s">
        <v>29</v>
      </c>
      <c r="AA27" s="108" t="s">
        <v>31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104" t="s">
        <v>1622</v>
      </c>
      <c r="B28" s="104" t="s">
        <v>1623</v>
      </c>
      <c r="C28" s="105">
        <v>100303</v>
      </c>
      <c r="D28" s="106">
        <v>5</v>
      </c>
      <c r="E28" s="107">
        <v>1264</v>
      </c>
      <c r="F28" s="107">
        <v>3</v>
      </c>
      <c r="G28" s="107">
        <v>1023</v>
      </c>
      <c r="H28" s="107">
        <v>2</v>
      </c>
      <c r="I28" s="107"/>
      <c r="J28" s="107"/>
      <c r="K28" s="107">
        <v>26</v>
      </c>
      <c r="L28" s="106">
        <v>0</v>
      </c>
      <c r="M28" s="107">
        <v>32</v>
      </c>
      <c r="N28" s="107">
        <v>0</v>
      </c>
      <c r="O28" s="107">
        <v>68</v>
      </c>
      <c r="P28" s="107">
        <v>0</v>
      </c>
      <c r="Q28" s="106"/>
      <c r="R28" s="106"/>
      <c r="S28" s="106"/>
      <c r="T28" s="106"/>
      <c r="U28" s="107">
        <f t="shared" ref="U28:V28" si="25">SUM(E28+G28+I28+K28+M28+O28+Q28+S28)</f>
        <v>2413</v>
      </c>
      <c r="V28" s="107">
        <f t="shared" si="25"/>
        <v>5</v>
      </c>
      <c r="W28" s="106">
        <v>0</v>
      </c>
      <c r="X28" s="106" t="s">
        <v>30</v>
      </c>
      <c r="Y28" s="106" t="s">
        <v>30</v>
      </c>
      <c r="Z28" s="106" t="s">
        <v>29</v>
      </c>
      <c r="AA28" s="108" t="s">
        <v>31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104" t="s">
        <v>1624</v>
      </c>
      <c r="B29" s="104" t="s">
        <v>1625</v>
      </c>
      <c r="C29" s="105">
        <v>100304</v>
      </c>
      <c r="D29" s="106">
        <v>3</v>
      </c>
      <c r="E29" s="107">
        <v>321</v>
      </c>
      <c r="F29" s="107">
        <v>2</v>
      </c>
      <c r="G29" s="107">
        <v>322</v>
      </c>
      <c r="H29" s="107">
        <v>3</v>
      </c>
      <c r="I29" s="107"/>
      <c r="J29" s="107"/>
      <c r="K29" s="107">
        <v>10</v>
      </c>
      <c r="L29" s="107">
        <v>0</v>
      </c>
      <c r="M29" s="106"/>
      <c r="N29" s="106"/>
      <c r="O29" s="106"/>
      <c r="P29" s="106"/>
      <c r="Q29" s="106"/>
      <c r="R29" s="106"/>
      <c r="S29" s="106"/>
      <c r="T29" s="106"/>
      <c r="U29" s="107">
        <f t="shared" ref="U29:V29" si="26">SUM(E29+G29+I29+K29+M29+O29+Q29+S29)</f>
        <v>653</v>
      </c>
      <c r="V29" s="107">
        <f t="shared" si="26"/>
        <v>5</v>
      </c>
      <c r="W29" s="106">
        <v>1</v>
      </c>
      <c r="X29" s="106" t="s">
        <v>29</v>
      </c>
      <c r="Y29" s="106" t="s">
        <v>29</v>
      </c>
      <c r="Z29" s="106" t="s">
        <v>30</v>
      </c>
      <c r="AA29" s="108" t="s">
        <v>31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104" t="s">
        <v>1626</v>
      </c>
      <c r="B30" s="104" t="s">
        <v>1627</v>
      </c>
      <c r="C30" s="105">
        <v>100305</v>
      </c>
      <c r="D30" s="106">
        <v>5</v>
      </c>
      <c r="E30" s="107">
        <v>3302</v>
      </c>
      <c r="F30" s="107">
        <v>6</v>
      </c>
      <c r="G30" s="107">
        <v>1935</v>
      </c>
      <c r="H30" s="107">
        <v>3</v>
      </c>
      <c r="I30" s="107"/>
      <c r="J30" s="107"/>
      <c r="K30" s="107">
        <v>85</v>
      </c>
      <c r="L30" s="106">
        <v>0</v>
      </c>
      <c r="M30" s="107">
        <v>167</v>
      </c>
      <c r="N30" s="106">
        <v>0</v>
      </c>
      <c r="O30" s="107">
        <v>124</v>
      </c>
      <c r="P30" s="106">
        <v>0</v>
      </c>
      <c r="Q30" s="106"/>
      <c r="R30" s="106"/>
      <c r="S30" s="106"/>
      <c r="T30" s="106"/>
      <c r="U30" s="107">
        <f t="shared" ref="U30:V30" si="27">SUM(E30+G30+I30+K30+M30+O30+Q30+S30)</f>
        <v>5613</v>
      </c>
      <c r="V30" s="107">
        <f t="shared" si="27"/>
        <v>9</v>
      </c>
      <c r="W30" s="106">
        <v>2</v>
      </c>
      <c r="X30" s="106" t="s">
        <v>30</v>
      </c>
      <c r="Y30" s="106" t="s">
        <v>30</v>
      </c>
      <c r="Z30" s="106" t="s">
        <v>29</v>
      </c>
      <c r="AA30" s="108" t="s">
        <v>31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104" t="s">
        <v>1628</v>
      </c>
      <c r="B31" s="104" t="s">
        <v>1629</v>
      </c>
      <c r="C31" s="105">
        <v>100306</v>
      </c>
      <c r="D31" s="106">
        <v>3</v>
      </c>
      <c r="E31" s="107">
        <v>1521</v>
      </c>
      <c r="F31" s="107">
        <v>4</v>
      </c>
      <c r="G31" s="107">
        <v>1379</v>
      </c>
      <c r="H31" s="107">
        <v>3</v>
      </c>
      <c r="I31" s="107"/>
      <c r="J31" s="107"/>
      <c r="K31" s="107">
        <v>117</v>
      </c>
      <c r="L31" s="107">
        <v>0</v>
      </c>
      <c r="M31" s="106"/>
      <c r="N31" s="106"/>
      <c r="O31" s="106"/>
      <c r="P31" s="106"/>
      <c r="Q31" s="106"/>
      <c r="R31" s="106"/>
      <c r="S31" s="106"/>
      <c r="T31" s="106"/>
      <c r="U31" s="107">
        <f t="shared" ref="U31:V31" si="28">SUM(E31+G31+I31+K31+M31+O31+Q31+S31)</f>
        <v>3017</v>
      </c>
      <c r="V31" s="107">
        <f t="shared" si="28"/>
        <v>7</v>
      </c>
      <c r="W31" s="106">
        <v>1</v>
      </c>
      <c r="X31" s="106" t="s">
        <v>30</v>
      </c>
      <c r="Y31" s="106" t="s">
        <v>30</v>
      </c>
      <c r="Z31" s="106" t="s">
        <v>29</v>
      </c>
      <c r="AA31" s="108" t="s">
        <v>31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104" t="s">
        <v>1630</v>
      </c>
      <c r="B32" s="104" t="s">
        <v>1631</v>
      </c>
      <c r="C32" s="105">
        <v>100307</v>
      </c>
      <c r="D32" s="106">
        <v>3</v>
      </c>
      <c r="E32" s="107">
        <v>1817</v>
      </c>
      <c r="F32" s="107">
        <v>4</v>
      </c>
      <c r="G32" s="107">
        <v>1383</v>
      </c>
      <c r="H32" s="107">
        <v>3</v>
      </c>
      <c r="I32" s="107"/>
      <c r="J32" s="107"/>
      <c r="K32" s="107">
        <v>129</v>
      </c>
      <c r="L32" s="106">
        <v>0</v>
      </c>
      <c r="M32" s="106"/>
      <c r="N32" s="106"/>
      <c r="O32" s="106"/>
      <c r="P32" s="106"/>
      <c r="Q32" s="106"/>
      <c r="R32" s="106"/>
      <c r="S32" s="106"/>
      <c r="T32" s="106"/>
      <c r="U32" s="107">
        <f t="shared" ref="U32:V32" si="29">SUM(E32+G32+I32+K32+M32+O32+Q32+S32)</f>
        <v>3329</v>
      </c>
      <c r="V32" s="107">
        <f t="shared" si="29"/>
        <v>7</v>
      </c>
      <c r="W32" s="106">
        <v>1</v>
      </c>
      <c r="X32" s="106" t="s">
        <v>30</v>
      </c>
      <c r="Y32" s="106" t="s">
        <v>30</v>
      </c>
      <c r="Z32" s="106" t="s">
        <v>29</v>
      </c>
      <c r="AA32" s="108" t="s">
        <v>31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104" t="s">
        <v>1632</v>
      </c>
      <c r="B33" s="104" t="s">
        <v>1633</v>
      </c>
      <c r="C33" s="105">
        <v>100308</v>
      </c>
      <c r="D33" s="106">
        <v>5</v>
      </c>
      <c r="E33" s="107">
        <v>1965</v>
      </c>
      <c r="F33" s="107">
        <v>4</v>
      </c>
      <c r="G33" s="107">
        <v>1311</v>
      </c>
      <c r="H33" s="107">
        <v>3</v>
      </c>
      <c r="I33" s="107"/>
      <c r="J33" s="107"/>
      <c r="K33" s="107">
        <v>111</v>
      </c>
      <c r="L33" s="107">
        <v>0</v>
      </c>
      <c r="M33" s="107">
        <v>74</v>
      </c>
      <c r="N33" s="107">
        <v>0</v>
      </c>
      <c r="O33" s="106"/>
      <c r="P33" s="106"/>
      <c r="Q33" s="107">
        <v>34</v>
      </c>
      <c r="R33" s="107">
        <v>0</v>
      </c>
      <c r="S33" s="106"/>
      <c r="T33" s="106"/>
      <c r="U33" s="107">
        <f t="shared" ref="U33:V33" si="30">SUM(E33+G33+I33+K33+M33+O33+Q33+S33)</f>
        <v>3495</v>
      </c>
      <c r="V33" s="107">
        <f t="shared" si="30"/>
        <v>7</v>
      </c>
      <c r="W33" s="106">
        <v>1</v>
      </c>
      <c r="X33" s="106" t="s">
        <v>30</v>
      </c>
      <c r="Y33" s="106" t="s">
        <v>30</v>
      </c>
      <c r="Z33" s="106" t="s">
        <v>29</v>
      </c>
      <c r="AA33" s="108" t="s">
        <v>31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104" t="s">
        <v>1634</v>
      </c>
      <c r="B34" s="104" t="s">
        <v>1635</v>
      </c>
      <c r="C34" s="105">
        <v>100401</v>
      </c>
      <c r="D34" s="106">
        <v>3</v>
      </c>
      <c r="E34" s="107">
        <v>1260</v>
      </c>
      <c r="F34" s="107">
        <v>5</v>
      </c>
      <c r="G34" s="107">
        <v>218</v>
      </c>
      <c r="H34" s="107">
        <v>0</v>
      </c>
      <c r="I34" s="107"/>
      <c r="J34" s="107"/>
      <c r="K34" s="107">
        <v>47</v>
      </c>
      <c r="L34" s="106">
        <v>0</v>
      </c>
      <c r="M34" s="106"/>
      <c r="N34" s="106"/>
      <c r="O34" s="106"/>
      <c r="P34" s="106"/>
      <c r="Q34" s="106"/>
      <c r="R34" s="106"/>
      <c r="S34" s="106"/>
      <c r="T34" s="106"/>
      <c r="U34" s="107">
        <f t="shared" ref="U34:V34" si="31">SUM(E34+G34+I34+K34+M34+O34+Q34+S34)</f>
        <v>1525</v>
      </c>
      <c r="V34" s="107">
        <f t="shared" si="31"/>
        <v>5</v>
      </c>
      <c r="W34" s="106">
        <v>2</v>
      </c>
      <c r="X34" s="106" t="s">
        <v>30</v>
      </c>
      <c r="Y34" s="106" t="s">
        <v>30</v>
      </c>
      <c r="Z34" s="106" t="s">
        <v>30</v>
      </c>
      <c r="AA34" s="108" t="s">
        <v>31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104" t="s">
        <v>1636</v>
      </c>
      <c r="B35" s="104" t="s">
        <v>380</v>
      </c>
      <c r="C35" s="105">
        <v>100402</v>
      </c>
      <c r="D35" s="106">
        <v>4</v>
      </c>
      <c r="E35" s="107">
        <v>2112</v>
      </c>
      <c r="F35" s="107">
        <v>5</v>
      </c>
      <c r="G35" s="107">
        <v>1178</v>
      </c>
      <c r="H35" s="107">
        <v>2</v>
      </c>
      <c r="I35" s="107"/>
      <c r="J35" s="107"/>
      <c r="K35" s="107">
        <v>132</v>
      </c>
      <c r="L35" s="107">
        <v>0</v>
      </c>
      <c r="M35" s="107">
        <v>89</v>
      </c>
      <c r="N35" s="106">
        <v>0</v>
      </c>
      <c r="O35" s="106"/>
      <c r="P35" s="106"/>
      <c r="Q35" s="106"/>
      <c r="R35" s="106"/>
      <c r="S35" s="106"/>
      <c r="T35" s="106"/>
      <c r="U35" s="107">
        <f t="shared" ref="U35:V35" si="32">SUM(E35+G35+I35+K35+M35+O35+Q35+S35)</f>
        <v>3511</v>
      </c>
      <c r="V35" s="107">
        <f t="shared" si="32"/>
        <v>7</v>
      </c>
      <c r="W35" s="106">
        <v>1</v>
      </c>
      <c r="X35" s="106" t="s">
        <v>30</v>
      </c>
      <c r="Y35" s="106" t="s">
        <v>30</v>
      </c>
      <c r="Z35" s="106" t="s">
        <v>29</v>
      </c>
      <c r="AA35" s="108" t="s">
        <v>31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104" t="s">
        <v>1637</v>
      </c>
      <c r="B36" s="104" t="s">
        <v>1638</v>
      </c>
      <c r="C36" s="105">
        <v>100403</v>
      </c>
      <c r="D36" s="106">
        <v>4</v>
      </c>
      <c r="E36" s="107">
        <v>1215</v>
      </c>
      <c r="F36" s="107">
        <v>3</v>
      </c>
      <c r="G36" s="107">
        <v>745</v>
      </c>
      <c r="H36" s="107">
        <v>2</v>
      </c>
      <c r="I36" s="107">
        <v>152</v>
      </c>
      <c r="J36" s="107">
        <v>0</v>
      </c>
      <c r="K36" s="107">
        <v>62</v>
      </c>
      <c r="L36" s="107">
        <v>0</v>
      </c>
      <c r="M36" s="106"/>
      <c r="N36" s="106"/>
      <c r="O36" s="106"/>
      <c r="P36" s="106"/>
      <c r="Q36" s="106"/>
      <c r="R36" s="106"/>
      <c r="S36" s="106"/>
      <c r="T36" s="106"/>
      <c r="U36" s="107">
        <f t="shared" ref="U36:V36" si="33">SUM(E36+G36+I36+K36+M36+O36+Q36+S36)</f>
        <v>2174</v>
      </c>
      <c r="V36" s="107">
        <f t="shared" si="33"/>
        <v>5</v>
      </c>
      <c r="W36" s="106">
        <v>1</v>
      </c>
      <c r="X36" s="106" t="s">
        <v>30</v>
      </c>
      <c r="Y36" s="106" t="s">
        <v>30</v>
      </c>
      <c r="Z36" s="106" t="s">
        <v>29</v>
      </c>
      <c r="AA36" s="108" t="s">
        <v>31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104" t="s">
        <v>1639</v>
      </c>
      <c r="B37" s="104" t="s">
        <v>1640</v>
      </c>
      <c r="C37" s="105">
        <v>100404</v>
      </c>
      <c r="D37" s="106">
        <v>4</v>
      </c>
      <c r="E37" s="107">
        <v>1221</v>
      </c>
      <c r="F37" s="107">
        <v>4</v>
      </c>
      <c r="G37" s="107">
        <v>574</v>
      </c>
      <c r="H37" s="107">
        <v>1</v>
      </c>
      <c r="I37" s="107"/>
      <c r="J37" s="107"/>
      <c r="K37" s="107">
        <v>91</v>
      </c>
      <c r="L37" s="106">
        <v>0</v>
      </c>
      <c r="M37" s="107">
        <v>137</v>
      </c>
      <c r="N37" s="106">
        <v>0</v>
      </c>
      <c r="O37" s="106"/>
      <c r="P37" s="106"/>
      <c r="Q37" s="106"/>
      <c r="R37" s="106"/>
      <c r="S37" s="106"/>
      <c r="T37" s="106"/>
      <c r="U37" s="107">
        <f t="shared" ref="U37:V37" si="34">SUM(E37+G37+I37+K37+M37+O37+Q37+S37)</f>
        <v>2023</v>
      </c>
      <c r="V37" s="107">
        <f t="shared" si="34"/>
        <v>5</v>
      </c>
      <c r="W37" s="106">
        <v>2</v>
      </c>
      <c r="X37" s="106" t="s">
        <v>30</v>
      </c>
      <c r="Y37" s="106" t="s">
        <v>30</v>
      </c>
      <c r="Z37" s="106" t="s">
        <v>29</v>
      </c>
      <c r="AA37" s="108" t="s">
        <v>31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104" t="s">
        <v>1641</v>
      </c>
      <c r="B38" s="104" t="s">
        <v>1642</v>
      </c>
      <c r="C38" s="105">
        <v>100405</v>
      </c>
      <c r="D38" s="106">
        <v>4</v>
      </c>
      <c r="E38" s="107">
        <v>2323</v>
      </c>
      <c r="F38" s="107">
        <v>3</v>
      </c>
      <c r="G38" s="107">
        <v>1309</v>
      </c>
      <c r="H38" s="107">
        <v>2</v>
      </c>
      <c r="I38" s="107">
        <v>227</v>
      </c>
      <c r="J38" s="107">
        <v>0</v>
      </c>
      <c r="K38" s="107">
        <v>104</v>
      </c>
      <c r="L38" s="107">
        <v>0</v>
      </c>
      <c r="M38" s="106"/>
      <c r="N38" s="106"/>
      <c r="O38" s="106"/>
      <c r="P38" s="106"/>
      <c r="Q38" s="106"/>
      <c r="R38" s="106"/>
      <c r="S38" s="106"/>
      <c r="T38" s="106"/>
      <c r="U38" s="107">
        <f t="shared" ref="U38:V38" si="35">SUM(E38+G38+I38+K38+M38+O38+Q38+S38)</f>
        <v>3963</v>
      </c>
      <c r="V38" s="107">
        <f t="shared" si="35"/>
        <v>5</v>
      </c>
      <c r="W38" s="106">
        <v>1</v>
      </c>
      <c r="X38" s="106" t="s">
        <v>30</v>
      </c>
      <c r="Y38" s="106" t="s">
        <v>30</v>
      </c>
      <c r="Z38" s="106" t="s">
        <v>29</v>
      </c>
      <c r="AA38" s="108" t="s">
        <v>31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104" t="s">
        <v>1643</v>
      </c>
      <c r="B39" s="104" t="s">
        <v>1644</v>
      </c>
      <c r="C39" s="105">
        <v>100406</v>
      </c>
      <c r="D39" s="106">
        <v>5</v>
      </c>
      <c r="E39" s="107">
        <v>1591</v>
      </c>
      <c r="F39" s="107">
        <v>4</v>
      </c>
      <c r="G39" s="107">
        <v>395</v>
      </c>
      <c r="H39" s="107">
        <v>1</v>
      </c>
      <c r="I39" s="107">
        <v>191</v>
      </c>
      <c r="J39" s="107">
        <v>0</v>
      </c>
      <c r="K39" s="107">
        <v>50</v>
      </c>
      <c r="L39" s="107">
        <v>0</v>
      </c>
      <c r="M39" s="107">
        <v>52</v>
      </c>
      <c r="N39" s="107">
        <v>0</v>
      </c>
      <c r="O39" s="106"/>
      <c r="P39" s="106"/>
      <c r="Q39" s="106"/>
      <c r="R39" s="106"/>
      <c r="S39" s="106"/>
      <c r="T39" s="106"/>
      <c r="U39" s="107">
        <f t="shared" ref="U39:V39" si="36">SUM(E39+G39+I39+K39+M39+O39+Q39+S39)</f>
        <v>2279</v>
      </c>
      <c r="V39" s="107">
        <f t="shared" si="36"/>
        <v>5</v>
      </c>
      <c r="W39" s="106">
        <v>1</v>
      </c>
      <c r="X39" s="106" t="s">
        <v>30</v>
      </c>
      <c r="Y39" s="106" t="s">
        <v>30</v>
      </c>
      <c r="Z39" s="106" t="s">
        <v>29</v>
      </c>
      <c r="AA39" s="108" t="s">
        <v>31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104" t="s">
        <v>1645</v>
      </c>
      <c r="B40" s="104" t="s">
        <v>139</v>
      </c>
      <c r="C40" s="105">
        <v>100407</v>
      </c>
      <c r="D40" s="106">
        <v>3</v>
      </c>
      <c r="E40" s="107">
        <v>1822</v>
      </c>
      <c r="F40" s="107">
        <v>3</v>
      </c>
      <c r="G40" s="107">
        <v>1946</v>
      </c>
      <c r="H40" s="107">
        <v>4</v>
      </c>
      <c r="I40" s="107"/>
      <c r="J40" s="107"/>
      <c r="K40" s="107">
        <v>80</v>
      </c>
      <c r="L40" s="106">
        <v>0</v>
      </c>
      <c r="M40" s="106"/>
      <c r="N40" s="106"/>
      <c r="O40" s="106"/>
      <c r="P40" s="106"/>
      <c r="Q40" s="106"/>
      <c r="R40" s="106"/>
      <c r="S40" s="106"/>
      <c r="T40" s="106"/>
      <c r="U40" s="107">
        <f t="shared" ref="U40:V40" si="37">SUM(E40+G40+I40+K40+M40+O40+Q40+S40)</f>
        <v>3848</v>
      </c>
      <c r="V40" s="107">
        <f t="shared" si="37"/>
        <v>7</v>
      </c>
      <c r="W40" s="106">
        <v>2</v>
      </c>
      <c r="X40" s="106" t="s">
        <v>29</v>
      </c>
      <c r="Y40" s="106" t="s">
        <v>29</v>
      </c>
      <c r="Z40" s="106" t="s">
        <v>30</v>
      </c>
      <c r="AA40" s="108" t="s">
        <v>31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104" t="s">
        <v>1646</v>
      </c>
      <c r="B41" s="104" t="s">
        <v>1057</v>
      </c>
      <c r="C41" s="105">
        <v>100408</v>
      </c>
      <c r="D41" s="106">
        <v>4</v>
      </c>
      <c r="E41" s="107">
        <v>1351</v>
      </c>
      <c r="F41" s="107">
        <v>2</v>
      </c>
      <c r="G41" s="107">
        <v>1690</v>
      </c>
      <c r="H41" s="107">
        <v>3</v>
      </c>
      <c r="I41" s="107"/>
      <c r="J41" s="107"/>
      <c r="K41" s="107">
        <v>29</v>
      </c>
      <c r="L41" s="107">
        <v>0</v>
      </c>
      <c r="M41" s="107">
        <v>67</v>
      </c>
      <c r="N41" s="106">
        <v>0</v>
      </c>
      <c r="O41" s="106"/>
      <c r="P41" s="106"/>
      <c r="Q41" s="106"/>
      <c r="R41" s="106"/>
      <c r="S41" s="106"/>
      <c r="T41" s="106"/>
      <c r="U41" s="107">
        <f t="shared" ref="U41:V41" si="38">SUM(E41+G41+I41+K41+M41+O41+Q41+S41)</f>
        <v>3137</v>
      </c>
      <c r="V41" s="107">
        <f t="shared" si="38"/>
        <v>5</v>
      </c>
      <c r="W41" s="106">
        <v>1</v>
      </c>
      <c r="X41" s="106" t="s">
        <v>29</v>
      </c>
      <c r="Y41" s="106" t="s">
        <v>29</v>
      </c>
      <c r="Z41" s="106" t="s">
        <v>30</v>
      </c>
      <c r="AA41" s="108" t="s">
        <v>31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104" t="s">
        <v>1647</v>
      </c>
      <c r="B42" s="104" t="s">
        <v>1648</v>
      </c>
      <c r="C42" s="105">
        <v>100409</v>
      </c>
      <c r="D42" s="106">
        <v>5</v>
      </c>
      <c r="E42" s="107">
        <v>1002</v>
      </c>
      <c r="F42" s="107">
        <v>4</v>
      </c>
      <c r="G42" s="107">
        <v>208</v>
      </c>
      <c r="H42" s="107">
        <v>1</v>
      </c>
      <c r="I42" s="107">
        <v>145</v>
      </c>
      <c r="J42" s="107">
        <v>0</v>
      </c>
      <c r="K42" s="107">
        <v>50</v>
      </c>
      <c r="L42" s="107">
        <v>0</v>
      </c>
      <c r="M42" s="107">
        <v>81</v>
      </c>
      <c r="N42" s="107">
        <v>0</v>
      </c>
      <c r="O42" s="106"/>
      <c r="P42" s="106"/>
      <c r="Q42" s="106"/>
      <c r="R42" s="106"/>
      <c r="S42" s="106"/>
      <c r="T42" s="106"/>
      <c r="U42" s="107">
        <f t="shared" ref="U42:V42" si="39">SUM(E42+G42+I42+K42+M42+O42+Q42+S42)</f>
        <v>1486</v>
      </c>
      <c r="V42" s="107">
        <f t="shared" si="39"/>
        <v>5</v>
      </c>
      <c r="W42" s="106">
        <v>0</v>
      </c>
      <c r="X42" s="106" t="s">
        <v>30</v>
      </c>
      <c r="Y42" s="106" t="s">
        <v>30</v>
      </c>
      <c r="Z42" s="106" t="s">
        <v>29</v>
      </c>
      <c r="AA42" s="108" t="s">
        <v>31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104" t="s">
        <v>1649</v>
      </c>
      <c r="B43" s="104" t="s">
        <v>1650</v>
      </c>
      <c r="C43" s="105">
        <v>100410</v>
      </c>
      <c r="D43" s="106">
        <v>3</v>
      </c>
      <c r="E43" s="107">
        <v>908</v>
      </c>
      <c r="F43" s="107">
        <v>3</v>
      </c>
      <c r="G43" s="107">
        <v>797</v>
      </c>
      <c r="H43" s="107">
        <v>2</v>
      </c>
      <c r="I43" s="107"/>
      <c r="J43" s="107"/>
      <c r="K43" s="107">
        <v>38</v>
      </c>
      <c r="L43" s="107">
        <v>0</v>
      </c>
      <c r="M43" s="106"/>
      <c r="N43" s="106"/>
      <c r="O43" s="106"/>
      <c r="P43" s="106"/>
      <c r="Q43" s="106"/>
      <c r="R43" s="106"/>
      <c r="S43" s="106"/>
      <c r="T43" s="106"/>
      <c r="U43" s="107">
        <f t="shared" ref="U43:V43" si="40">SUM(E43+G43+I43+K43+M43+O43+Q43+S43)</f>
        <v>1743</v>
      </c>
      <c r="V43" s="107">
        <f t="shared" si="40"/>
        <v>5</v>
      </c>
      <c r="W43" s="106">
        <v>1</v>
      </c>
      <c r="X43" s="106" t="s">
        <v>30</v>
      </c>
      <c r="Y43" s="106" t="s">
        <v>30</v>
      </c>
      <c r="Z43" s="106" t="s">
        <v>29</v>
      </c>
      <c r="AA43" s="108" t="s">
        <v>31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104" t="s">
        <v>1651</v>
      </c>
      <c r="B44" s="104" t="s">
        <v>1652</v>
      </c>
      <c r="C44" s="105">
        <v>100501</v>
      </c>
      <c r="D44" s="106">
        <v>5</v>
      </c>
      <c r="E44" s="107">
        <v>2632</v>
      </c>
      <c r="F44" s="107">
        <v>4</v>
      </c>
      <c r="G44" s="107">
        <v>1812</v>
      </c>
      <c r="H44" s="107">
        <v>3</v>
      </c>
      <c r="I44" s="107">
        <v>228</v>
      </c>
      <c r="J44" s="107">
        <v>0</v>
      </c>
      <c r="K44" s="107">
        <v>121</v>
      </c>
      <c r="L44" s="107">
        <v>0</v>
      </c>
      <c r="M44" s="107">
        <v>150</v>
      </c>
      <c r="N44" s="107">
        <v>0</v>
      </c>
      <c r="O44" s="106"/>
      <c r="P44" s="106"/>
      <c r="Q44" s="106"/>
      <c r="R44" s="106"/>
      <c r="S44" s="106"/>
      <c r="T44" s="106"/>
      <c r="U44" s="107">
        <f t="shared" ref="U44:V44" si="41">SUM(E44+G44+I44+K44+M44+O44+Q44+S44)</f>
        <v>4943</v>
      </c>
      <c r="V44" s="107">
        <f t="shared" si="41"/>
        <v>7</v>
      </c>
      <c r="W44" s="106">
        <v>2</v>
      </c>
      <c r="X44" s="106" t="s">
        <v>30</v>
      </c>
      <c r="Y44" s="106" t="s">
        <v>30</v>
      </c>
      <c r="Z44" s="106" t="s">
        <v>29</v>
      </c>
      <c r="AA44" s="108" t="s">
        <v>31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104" t="s">
        <v>1653</v>
      </c>
      <c r="B45" s="104" t="s">
        <v>1654</v>
      </c>
      <c r="C45" s="105">
        <v>100502</v>
      </c>
      <c r="D45" s="106">
        <v>4</v>
      </c>
      <c r="E45" s="107">
        <v>2579</v>
      </c>
      <c r="F45" s="107">
        <v>5</v>
      </c>
      <c r="G45" s="107">
        <v>1159</v>
      </c>
      <c r="H45" s="107">
        <v>2</v>
      </c>
      <c r="I45" s="107"/>
      <c r="J45" s="107"/>
      <c r="K45" s="107">
        <v>72</v>
      </c>
      <c r="L45" s="106">
        <v>0</v>
      </c>
      <c r="M45" s="107">
        <v>126</v>
      </c>
      <c r="N45" s="107">
        <v>0</v>
      </c>
      <c r="O45" s="106"/>
      <c r="P45" s="106"/>
      <c r="Q45" s="106"/>
      <c r="R45" s="106"/>
      <c r="S45" s="106"/>
      <c r="T45" s="106"/>
      <c r="U45" s="107">
        <f t="shared" ref="U45:V45" si="42">SUM(E45+G45+I45+K45+M45+O45+Q45+S45)</f>
        <v>3936</v>
      </c>
      <c r="V45" s="107">
        <f t="shared" si="42"/>
        <v>7</v>
      </c>
      <c r="W45" s="106">
        <v>1</v>
      </c>
      <c r="X45" s="106" t="s">
        <v>30</v>
      </c>
      <c r="Y45" s="106" t="s">
        <v>30</v>
      </c>
      <c r="Z45" s="106" t="s">
        <v>29</v>
      </c>
      <c r="AA45" s="108" t="s">
        <v>31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104" t="s">
        <v>1655</v>
      </c>
      <c r="B46" s="104" t="s">
        <v>1656</v>
      </c>
      <c r="C46" s="105">
        <v>100503</v>
      </c>
      <c r="D46" s="106">
        <v>6</v>
      </c>
      <c r="E46" s="107">
        <v>3575</v>
      </c>
      <c r="F46" s="107">
        <v>5</v>
      </c>
      <c r="G46" s="107">
        <v>2591</v>
      </c>
      <c r="H46" s="107">
        <v>4</v>
      </c>
      <c r="I46" s="107">
        <v>564</v>
      </c>
      <c r="J46" s="107">
        <v>0</v>
      </c>
      <c r="K46" s="107">
        <v>171</v>
      </c>
      <c r="L46" s="107">
        <v>0</v>
      </c>
      <c r="M46" s="107">
        <v>144</v>
      </c>
      <c r="N46" s="107">
        <v>0</v>
      </c>
      <c r="O46" s="107">
        <v>262</v>
      </c>
      <c r="P46" s="107">
        <v>0</v>
      </c>
      <c r="Q46" s="106"/>
      <c r="R46" s="106"/>
      <c r="S46" s="106"/>
      <c r="T46" s="106"/>
      <c r="U46" s="107">
        <f t="shared" ref="U46:V46" si="43">SUM(E46+G46+I46+K46+M46+O46+Q46+S46)</f>
        <v>7307</v>
      </c>
      <c r="V46" s="107">
        <f t="shared" si="43"/>
        <v>9</v>
      </c>
      <c r="W46" s="106">
        <v>3</v>
      </c>
      <c r="X46" s="106" t="s">
        <v>30</v>
      </c>
      <c r="Y46" s="106" t="s">
        <v>30</v>
      </c>
      <c r="Z46" s="106" t="s">
        <v>29</v>
      </c>
      <c r="AA46" s="108" t="s">
        <v>31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104" t="s">
        <v>1657</v>
      </c>
      <c r="B47" s="104" t="s">
        <v>1658</v>
      </c>
      <c r="C47" s="105">
        <v>100504</v>
      </c>
      <c r="D47" s="106">
        <v>5</v>
      </c>
      <c r="E47" s="107">
        <v>3536</v>
      </c>
      <c r="F47" s="107">
        <v>6</v>
      </c>
      <c r="G47" s="107">
        <v>2295</v>
      </c>
      <c r="H47" s="107">
        <v>3</v>
      </c>
      <c r="I47" s="107">
        <v>408</v>
      </c>
      <c r="J47" s="107">
        <v>0</v>
      </c>
      <c r="K47" s="107">
        <v>420</v>
      </c>
      <c r="L47" s="107">
        <v>0</v>
      </c>
      <c r="M47" s="107">
        <v>177</v>
      </c>
      <c r="N47" s="107">
        <v>0</v>
      </c>
      <c r="O47" s="106"/>
      <c r="P47" s="106"/>
      <c r="Q47" s="106"/>
      <c r="R47" s="106"/>
      <c r="S47" s="106"/>
      <c r="T47" s="106"/>
      <c r="U47" s="107">
        <f t="shared" ref="U47:V47" si="44">SUM(E47+G47+I47+K47+M47+O47+Q47+S47)</f>
        <v>6836</v>
      </c>
      <c r="V47" s="107">
        <f t="shared" si="44"/>
        <v>9</v>
      </c>
      <c r="W47" s="106">
        <v>1</v>
      </c>
      <c r="X47" s="106" t="s">
        <v>30</v>
      </c>
      <c r="Y47" s="106" t="s">
        <v>30</v>
      </c>
      <c r="Z47" s="106" t="s">
        <v>29</v>
      </c>
      <c r="AA47" s="108" t="s">
        <v>31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104" t="s">
        <v>1659</v>
      </c>
      <c r="B48" s="104" t="s">
        <v>1660</v>
      </c>
      <c r="C48" s="105">
        <v>100505</v>
      </c>
      <c r="D48" s="106">
        <v>5</v>
      </c>
      <c r="E48" s="107">
        <v>2774</v>
      </c>
      <c r="F48" s="107">
        <v>5</v>
      </c>
      <c r="G48" s="107">
        <v>1651</v>
      </c>
      <c r="H48" s="107">
        <v>2</v>
      </c>
      <c r="I48" s="107">
        <v>498</v>
      </c>
      <c r="J48" s="107">
        <v>0</v>
      </c>
      <c r="K48" s="107">
        <v>184</v>
      </c>
      <c r="L48" s="107">
        <v>0</v>
      </c>
      <c r="M48" s="107">
        <v>154</v>
      </c>
      <c r="N48" s="107">
        <v>0</v>
      </c>
      <c r="O48" s="106"/>
      <c r="P48" s="106"/>
      <c r="Q48" s="106"/>
      <c r="R48" s="106"/>
      <c r="S48" s="106"/>
      <c r="T48" s="106"/>
      <c r="U48" s="107">
        <f t="shared" ref="U48:V48" si="45">SUM(E48+G48+I48+K48+M48+O48+Q48+S48)</f>
        <v>5261</v>
      </c>
      <c r="V48" s="107">
        <f t="shared" si="45"/>
        <v>7</v>
      </c>
      <c r="W48" s="106">
        <v>1</v>
      </c>
      <c r="X48" s="106" t="s">
        <v>30</v>
      </c>
      <c r="Y48" s="106" t="s">
        <v>30</v>
      </c>
      <c r="Z48" s="106" t="s">
        <v>29</v>
      </c>
      <c r="AA48" s="108" t="s">
        <v>31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104" t="s">
        <v>1661</v>
      </c>
      <c r="B49" s="104" t="s">
        <v>1662</v>
      </c>
      <c r="C49" s="105"/>
      <c r="D49" s="106">
        <v>3</v>
      </c>
      <c r="E49" s="107">
        <v>2283</v>
      </c>
      <c r="F49" s="107">
        <v>6</v>
      </c>
      <c r="G49" s="107">
        <v>1505</v>
      </c>
      <c r="H49" s="107">
        <v>3</v>
      </c>
      <c r="I49" s="107"/>
      <c r="J49" s="107"/>
      <c r="K49" s="107">
        <v>118</v>
      </c>
      <c r="L49" s="107">
        <v>0</v>
      </c>
      <c r="M49" s="106"/>
      <c r="N49" s="106"/>
      <c r="O49" s="106"/>
      <c r="P49" s="106"/>
      <c r="Q49" s="106"/>
      <c r="R49" s="106"/>
      <c r="S49" s="106"/>
      <c r="T49" s="106"/>
      <c r="U49" s="107">
        <f t="shared" ref="U49:V49" si="46">SUM(E49+G49+I49+K49+M49+O49+Q49+S49)</f>
        <v>3906</v>
      </c>
      <c r="V49" s="107">
        <f t="shared" si="46"/>
        <v>9</v>
      </c>
      <c r="W49" s="106">
        <v>2</v>
      </c>
      <c r="X49" s="106" t="s">
        <v>30</v>
      </c>
      <c r="Y49" s="106" t="s">
        <v>30</v>
      </c>
      <c r="Z49" s="106" t="s">
        <v>29</v>
      </c>
      <c r="AA49" s="108" t="s">
        <v>31</v>
      </c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>
      <c r="A50" s="116" t="s">
        <v>553</v>
      </c>
      <c r="B50" s="89"/>
      <c r="C50" s="87"/>
      <c r="D50" s="3"/>
      <c r="E50" s="39">
        <f t="shared" ref="E50:W50" si="47">SUM(E3:E49)</f>
        <v>82322</v>
      </c>
      <c r="F50" s="39">
        <f t="shared" si="47"/>
        <v>178</v>
      </c>
      <c r="G50" s="39">
        <f t="shared" si="47"/>
        <v>58602</v>
      </c>
      <c r="H50" s="39">
        <f t="shared" si="47"/>
        <v>116</v>
      </c>
      <c r="I50" s="39">
        <f t="shared" si="47"/>
        <v>3349</v>
      </c>
      <c r="J50" s="39">
        <f t="shared" si="47"/>
        <v>1</v>
      </c>
      <c r="K50" s="39">
        <f t="shared" si="47"/>
        <v>3798</v>
      </c>
      <c r="L50" s="39">
        <f t="shared" si="47"/>
        <v>0</v>
      </c>
      <c r="M50" s="39">
        <f t="shared" si="47"/>
        <v>2467</v>
      </c>
      <c r="N50" s="39">
        <f t="shared" si="47"/>
        <v>0</v>
      </c>
      <c r="O50" s="39">
        <f t="shared" si="47"/>
        <v>454</v>
      </c>
      <c r="P50" s="39">
        <f t="shared" si="47"/>
        <v>0</v>
      </c>
      <c r="Q50" s="39">
        <f t="shared" si="47"/>
        <v>34</v>
      </c>
      <c r="R50" s="39">
        <f t="shared" si="47"/>
        <v>0</v>
      </c>
      <c r="S50" s="39">
        <f t="shared" si="47"/>
        <v>171</v>
      </c>
      <c r="T50" s="39">
        <f t="shared" si="47"/>
        <v>0</v>
      </c>
      <c r="U50" s="39">
        <f t="shared" si="47"/>
        <v>151197</v>
      </c>
      <c r="V50" s="39">
        <f t="shared" si="47"/>
        <v>295</v>
      </c>
      <c r="W50" s="39">
        <f t="shared" si="47"/>
        <v>62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3"/>
      <c r="B51" s="3"/>
      <c r="C51" s="3"/>
      <c r="D51" s="3"/>
      <c r="E51" s="18"/>
      <c r="F51" s="18"/>
      <c r="G51" s="18"/>
      <c r="H51" s="18"/>
      <c r="I51" s="18"/>
      <c r="J51" s="18"/>
      <c r="K51" s="2"/>
      <c r="L51" s="2"/>
      <c r="M51" s="2"/>
      <c r="N51" s="2"/>
      <c r="O51" s="2"/>
      <c r="P51" s="2"/>
      <c r="Q51" s="2"/>
      <c r="R51" s="2"/>
      <c r="S51" s="2"/>
      <c r="T51" s="2"/>
      <c r="U51" s="28" t="s">
        <v>451</v>
      </c>
      <c r="V51" s="28" t="s">
        <v>18</v>
      </c>
      <c r="W51" s="28" t="s">
        <v>19</v>
      </c>
      <c r="X51" s="29" t="s">
        <v>20</v>
      </c>
      <c r="Y51" s="29" t="s">
        <v>21</v>
      </c>
      <c r="Z51" s="29" t="s">
        <v>22</v>
      </c>
      <c r="AA51" s="29" t="s">
        <v>454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3"/>
      <c r="B52" s="3"/>
      <c r="C52" s="3"/>
      <c r="D52" s="3"/>
      <c r="E52" s="18"/>
      <c r="F52" s="18"/>
      <c r="G52" s="18"/>
      <c r="H52" s="18"/>
      <c r="I52" s="18"/>
      <c r="J52" s="18"/>
      <c r="K52" s="2"/>
      <c r="L52" s="2"/>
      <c r="M52" s="2"/>
      <c r="N52" s="2"/>
      <c r="O52" s="2"/>
      <c r="P52" s="2"/>
      <c r="Q52" s="2"/>
      <c r="R52" s="2"/>
      <c r="S52" s="2"/>
      <c r="T52" s="2"/>
      <c r="U52" s="31" t="s">
        <v>30</v>
      </c>
      <c r="V52" s="3">
        <v>178</v>
      </c>
      <c r="W52" s="32">
        <v>46</v>
      </c>
      <c r="X52" s="33">
        <v>38</v>
      </c>
      <c r="Y52" s="33">
        <v>37</v>
      </c>
      <c r="Z52" s="33">
        <v>10</v>
      </c>
      <c r="AA52" s="33">
        <v>93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3"/>
      <c r="B53" s="3"/>
      <c r="C53" s="3"/>
      <c r="D53" s="3"/>
      <c r="E53" s="18"/>
      <c r="F53" s="18"/>
      <c r="G53" s="18"/>
      <c r="H53" s="18"/>
      <c r="I53" s="18"/>
      <c r="J53" s="18"/>
      <c r="K53" s="2"/>
      <c r="L53" s="2"/>
      <c r="M53" s="2"/>
      <c r="N53" s="2"/>
      <c r="O53" s="2"/>
      <c r="P53" s="2"/>
      <c r="Q53" s="2"/>
      <c r="R53" s="2"/>
      <c r="S53" s="2"/>
      <c r="T53" s="2"/>
      <c r="U53" s="31" t="s">
        <v>29</v>
      </c>
      <c r="V53" s="3">
        <v>116</v>
      </c>
      <c r="W53" s="32">
        <v>16</v>
      </c>
      <c r="X53" s="33">
        <v>9</v>
      </c>
      <c r="Y53" s="33">
        <v>10</v>
      </c>
      <c r="Z53" s="33">
        <v>36</v>
      </c>
      <c r="AA53" s="33">
        <v>61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3"/>
      <c r="B54" s="3"/>
      <c r="C54" s="3"/>
      <c r="D54" s="3"/>
      <c r="E54" s="18"/>
      <c r="F54" s="18"/>
      <c r="G54" s="18"/>
      <c r="H54" s="18"/>
      <c r="I54" s="18"/>
      <c r="J54" s="18"/>
      <c r="K54" s="2"/>
      <c r="L54" s="2"/>
      <c r="M54" s="2"/>
      <c r="N54" s="2"/>
      <c r="O54" s="2"/>
      <c r="P54" s="2"/>
      <c r="Q54" s="2"/>
      <c r="R54" s="2"/>
      <c r="S54" s="2"/>
      <c r="T54" s="2"/>
      <c r="U54" s="31" t="s">
        <v>7</v>
      </c>
      <c r="V54" s="3">
        <v>1</v>
      </c>
      <c r="W54" s="3">
        <v>0</v>
      </c>
      <c r="X54" s="3">
        <v>0</v>
      </c>
      <c r="Y54" s="3">
        <v>0</v>
      </c>
      <c r="Z54" s="3">
        <v>1</v>
      </c>
      <c r="AA54" s="3">
        <v>0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3"/>
      <c r="B55" s="3"/>
      <c r="C55" s="3"/>
      <c r="D55" s="3"/>
      <c r="E55" s="18"/>
      <c r="F55" s="18"/>
      <c r="G55" s="18"/>
      <c r="H55" s="18"/>
      <c r="I55" s="18"/>
      <c r="J55" s="1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C56" s="2"/>
      <c r="D56" s="2"/>
      <c r="E56" s="18"/>
      <c r="F56" s="18"/>
      <c r="G56" s="18"/>
      <c r="H56" s="18"/>
      <c r="I56" s="18"/>
      <c r="J56" s="1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C57" s="2"/>
      <c r="D57" s="2"/>
      <c r="E57" s="18"/>
      <c r="F57" s="18"/>
      <c r="G57" s="18"/>
      <c r="H57" s="18"/>
      <c r="I57" s="18"/>
      <c r="J57" s="1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C58" s="2"/>
      <c r="D58" s="2"/>
      <c r="E58" s="18"/>
      <c r="F58" s="18"/>
      <c r="G58" s="18"/>
      <c r="H58" s="18"/>
      <c r="I58" s="18"/>
      <c r="J58" s="1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C59" s="2"/>
      <c r="D59" s="2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2"/>
      <c r="B60" s="2"/>
      <c r="C60" s="2"/>
      <c r="D60" s="2"/>
      <c r="E60" s="18"/>
      <c r="F60" s="18"/>
      <c r="G60" s="18"/>
      <c r="H60" s="18"/>
      <c r="I60" s="18"/>
      <c r="J60" s="1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2"/>
      <c r="B61" s="2"/>
      <c r="C61" s="2"/>
      <c r="D61" s="2"/>
      <c r="E61" s="18"/>
      <c r="F61" s="18"/>
      <c r="G61" s="18"/>
      <c r="H61" s="18"/>
      <c r="I61" s="18"/>
      <c r="J61" s="1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2"/>
      <c r="B62" s="2"/>
      <c r="C62" s="2"/>
      <c r="D62" s="2"/>
      <c r="E62" s="18"/>
      <c r="F62" s="18"/>
      <c r="G62" s="18"/>
      <c r="H62" s="18"/>
      <c r="I62" s="18"/>
      <c r="J62" s="1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2"/>
      <c r="B63" s="2"/>
      <c r="C63" s="2"/>
      <c r="D63" s="2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2"/>
      <c r="B64" s="2"/>
      <c r="C64" s="2"/>
      <c r="D64" s="2"/>
      <c r="E64" s="18"/>
      <c r="F64" s="18"/>
      <c r="G64" s="18"/>
      <c r="H64" s="18"/>
      <c r="I64" s="18"/>
      <c r="J64" s="1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2"/>
      <c r="B65" s="2"/>
      <c r="C65" s="2"/>
      <c r="D65" s="2"/>
      <c r="E65" s="18"/>
      <c r="F65" s="18"/>
      <c r="G65" s="18"/>
      <c r="H65" s="18"/>
      <c r="I65" s="18"/>
      <c r="J65" s="1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2"/>
      <c r="B66" s="2"/>
      <c r="C66" s="2"/>
      <c r="D66" s="2"/>
      <c r="E66" s="18"/>
      <c r="F66" s="18"/>
      <c r="G66" s="18"/>
      <c r="H66" s="18"/>
      <c r="I66" s="18"/>
      <c r="J66" s="1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2"/>
      <c r="B67" s="2"/>
      <c r="C67" s="2"/>
      <c r="D67" s="2"/>
      <c r="E67" s="18"/>
      <c r="F67" s="18"/>
      <c r="G67" s="18"/>
      <c r="H67" s="18"/>
      <c r="I67" s="18"/>
      <c r="J67" s="1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2"/>
      <c r="B68" s="2"/>
      <c r="C68" s="2"/>
      <c r="D68" s="2"/>
      <c r="E68" s="18"/>
      <c r="F68" s="18"/>
      <c r="G68" s="18"/>
      <c r="H68" s="18"/>
      <c r="I68" s="18"/>
      <c r="J68" s="1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2"/>
      <c r="B69" s="2"/>
      <c r="C69" s="2"/>
      <c r="D69" s="2"/>
      <c r="E69" s="18"/>
      <c r="F69" s="18"/>
      <c r="G69" s="18"/>
      <c r="H69" s="18"/>
      <c r="I69" s="18"/>
      <c r="J69" s="1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2"/>
      <c r="B70" s="2"/>
      <c r="C70" s="2"/>
      <c r="D70" s="2"/>
      <c r="E70" s="18"/>
      <c r="F70" s="18"/>
      <c r="G70" s="18"/>
      <c r="H70" s="18"/>
      <c r="I70" s="18"/>
      <c r="J70" s="1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2"/>
      <c r="B71" s="2"/>
      <c r="C71" s="2"/>
      <c r="D71" s="2"/>
      <c r="E71" s="18"/>
      <c r="F71" s="18"/>
      <c r="G71" s="18"/>
      <c r="H71" s="18"/>
      <c r="I71" s="18"/>
      <c r="J71" s="1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2"/>
      <c r="B72" s="2"/>
      <c r="C72" s="2"/>
      <c r="D72" s="2"/>
      <c r="E72" s="18"/>
      <c r="F72" s="18"/>
      <c r="G72" s="18"/>
      <c r="H72" s="18"/>
      <c r="I72" s="18"/>
      <c r="J72" s="1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2"/>
      <c r="B73" s="2"/>
      <c r="C73" s="2"/>
      <c r="D73" s="2"/>
      <c r="E73" s="18"/>
      <c r="F73" s="18"/>
      <c r="G73" s="18"/>
      <c r="H73" s="18"/>
      <c r="I73" s="18"/>
      <c r="J73" s="1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2"/>
      <c r="B74" s="2"/>
      <c r="C74" s="2"/>
      <c r="D74" s="2"/>
      <c r="E74" s="18"/>
      <c r="F74" s="18"/>
      <c r="G74" s="18"/>
      <c r="H74" s="18"/>
      <c r="I74" s="18"/>
      <c r="J74" s="1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2"/>
      <c r="B75" s="2"/>
      <c r="C75" s="2"/>
      <c r="D75" s="2"/>
      <c r="E75" s="18"/>
      <c r="F75" s="18"/>
      <c r="G75" s="18"/>
      <c r="H75" s="18"/>
      <c r="I75" s="18"/>
      <c r="J75" s="1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2"/>
      <c r="B76" s="2"/>
      <c r="C76" s="2"/>
      <c r="D76" s="2"/>
      <c r="E76" s="18"/>
      <c r="F76" s="18"/>
      <c r="G76" s="18"/>
      <c r="H76" s="18"/>
      <c r="I76" s="18"/>
      <c r="J76" s="1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2"/>
      <c r="B77" s="2"/>
      <c r="C77" s="2"/>
      <c r="D77" s="2"/>
      <c r="E77" s="18"/>
      <c r="F77" s="18"/>
      <c r="G77" s="18"/>
      <c r="H77" s="18"/>
      <c r="I77" s="18"/>
      <c r="J77" s="1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2"/>
      <c r="B78" s="2"/>
      <c r="C78" s="2"/>
      <c r="D78" s="2"/>
      <c r="E78" s="18"/>
      <c r="F78" s="18"/>
      <c r="G78" s="18"/>
      <c r="H78" s="18"/>
      <c r="I78" s="18"/>
      <c r="J78" s="1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2"/>
      <c r="B79" s="2"/>
      <c r="C79" s="2"/>
      <c r="D79" s="2"/>
      <c r="E79" s="18"/>
      <c r="F79" s="18"/>
      <c r="G79" s="18"/>
      <c r="H79" s="18"/>
      <c r="I79" s="18"/>
      <c r="J79" s="1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2"/>
      <c r="B80" s="2"/>
      <c r="C80" s="2"/>
      <c r="D80" s="2"/>
      <c r="E80" s="18"/>
      <c r="F80" s="18"/>
      <c r="G80" s="18"/>
      <c r="H80" s="18"/>
      <c r="I80" s="18"/>
      <c r="J80" s="1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2"/>
      <c r="B81" s="2"/>
      <c r="C81" s="2"/>
      <c r="D81" s="2"/>
      <c r="E81" s="18"/>
      <c r="F81" s="18"/>
      <c r="G81" s="18"/>
      <c r="H81" s="18"/>
      <c r="I81" s="18"/>
      <c r="J81" s="1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2"/>
      <c r="B82" s="2"/>
      <c r="C82" s="2"/>
      <c r="D82" s="2"/>
      <c r="E82" s="18"/>
      <c r="F82" s="18"/>
      <c r="G82" s="18"/>
      <c r="H82" s="18"/>
      <c r="I82" s="18"/>
      <c r="J82" s="1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2"/>
      <c r="B83" s="2"/>
      <c r="C83" s="2"/>
      <c r="D83" s="2"/>
      <c r="E83" s="18"/>
      <c r="F83" s="18"/>
      <c r="G83" s="18"/>
      <c r="H83" s="18"/>
      <c r="I83" s="18"/>
      <c r="J83" s="1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2"/>
      <c r="B84" s="2"/>
      <c r="C84" s="2"/>
      <c r="D84" s="2"/>
      <c r="E84" s="18"/>
      <c r="F84" s="18"/>
      <c r="G84" s="18"/>
      <c r="H84" s="18"/>
      <c r="I84" s="18"/>
      <c r="J84" s="1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2"/>
      <c r="B85" s="2"/>
      <c r="C85" s="2"/>
      <c r="D85" s="2"/>
      <c r="E85" s="18"/>
      <c r="F85" s="18"/>
      <c r="G85" s="18"/>
      <c r="H85" s="18"/>
      <c r="I85" s="18"/>
      <c r="J85" s="1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/>
      <c r="B86" s="2"/>
      <c r="C86" s="2"/>
      <c r="D86" s="2"/>
      <c r="E86" s="18"/>
      <c r="F86" s="18"/>
      <c r="G86" s="18"/>
      <c r="H86" s="18"/>
      <c r="I86" s="18"/>
      <c r="J86" s="1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2"/>
      <c r="B87" s="2"/>
      <c r="C87" s="2"/>
      <c r="D87" s="2"/>
      <c r="E87" s="18"/>
      <c r="F87" s="18"/>
      <c r="G87" s="18"/>
      <c r="H87" s="18"/>
      <c r="I87" s="18"/>
      <c r="J87" s="1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2"/>
      <c r="C88" s="2"/>
      <c r="D88" s="2"/>
      <c r="E88" s="18"/>
      <c r="F88" s="18"/>
      <c r="G88" s="18"/>
      <c r="H88" s="18"/>
      <c r="I88" s="18"/>
      <c r="J88" s="1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2"/>
      <c r="C89" s="2"/>
      <c r="D89" s="2"/>
      <c r="E89" s="18"/>
      <c r="F89" s="18"/>
      <c r="G89" s="18"/>
      <c r="H89" s="18"/>
      <c r="I89" s="18"/>
      <c r="J89" s="1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2"/>
      <c r="C90" s="2"/>
      <c r="D90" s="2"/>
      <c r="E90" s="18"/>
      <c r="F90" s="18"/>
      <c r="G90" s="18"/>
      <c r="H90" s="18"/>
      <c r="I90" s="18"/>
      <c r="J90" s="1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2"/>
      <c r="C91" s="2"/>
      <c r="D91" s="2"/>
      <c r="E91" s="18"/>
      <c r="F91" s="18"/>
      <c r="G91" s="18"/>
      <c r="H91" s="18"/>
      <c r="I91" s="18"/>
      <c r="J91" s="1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2"/>
      <c r="C92" s="2"/>
      <c r="D92" s="2"/>
      <c r="E92" s="18"/>
      <c r="F92" s="18"/>
      <c r="G92" s="18"/>
      <c r="H92" s="18"/>
      <c r="I92" s="18"/>
      <c r="J92" s="1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2"/>
      <c r="C93" s="2"/>
      <c r="D93" s="2"/>
      <c r="E93" s="18"/>
      <c r="F93" s="18"/>
      <c r="G93" s="18"/>
      <c r="H93" s="18"/>
      <c r="I93" s="18"/>
      <c r="J93" s="1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2"/>
      <c r="C94" s="2"/>
      <c r="D94" s="2"/>
      <c r="E94" s="18"/>
      <c r="F94" s="18"/>
      <c r="G94" s="18"/>
      <c r="H94" s="18"/>
      <c r="I94" s="18"/>
      <c r="J94" s="1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2"/>
      <c r="C95" s="2"/>
      <c r="D95" s="2"/>
      <c r="E95" s="18"/>
      <c r="F95" s="18"/>
      <c r="G95" s="18"/>
      <c r="H95" s="18"/>
      <c r="I95" s="18"/>
      <c r="J95" s="1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2"/>
      <c r="C96" s="2"/>
      <c r="D96" s="2"/>
      <c r="E96" s="18"/>
      <c r="F96" s="18"/>
      <c r="G96" s="18"/>
      <c r="H96" s="18"/>
      <c r="I96" s="18"/>
      <c r="J96" s="1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2"/>
      <c r="C97" s="2"/>
      <c r="D97" s="2"/>
      <c r="E97" s="18"/>
      <c r="F97" s="18"/>
      <c r="G97" s="18"/>
      <c r="H97" s="18"/>
      <c r="I97" s="18"/>
      <c r="J97" s="1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2"/>
      <c r="C98" s="2"/>
      <c r="D98" s="2"/>
      <c r="E98" s="18"/>
      <c r="F98" s="18"/>
      <c r="G98" s="18"/>
      <c r="H98" s="18"/>
      <c r="I98" s="18"/>
      <c r="J98" s="1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2"/>
      <c r="C99" s="2"/>
      <c r="D99" s="2"/>
      <c r="E99" s="18"/>
      <c r="F99" s="18"/>
      <c r="G99" s="18"/>
      <c r="H99" s="18"/>
      <c r="I99" s="18"/>
      <c r="J99" s="1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2"/>
      <c r="C100" s="2"/>
      <c r="D100" s="2"/>
      <c r="E100" s="18"/>
      <c r="F100" s="18"/>
      <c r="G100" s="18"/>
      <c r="H100" s="18"/>
      <c r="I100" s="18"/>
      <c r="J100" s="1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2"/>
      <c r="C101" s="2"/>
      <c r="D101" s="2"/>
      <c r="E101" s="18"/>
      <c r="F101" s="18"/>
      <c r="G101" s="18"/>
      <c r="H101" s="18"/>
      <c r="I101" s="18"/>
      <c r="J101" s="1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2"/>
      <c r="C102" s="2"/>
      <c r="D102" s="2"/>
      <c r="E102" s="18"/>
      <c r="F102" s="18"/>
      <c r="G102" s="18"/>
      <c r="H102" s="18"/>
      <c r="I102" s="18"/>
      <c r="J102" s="1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2"/>
      <c r="C103" s="2"/>
      <c r="D103" s="2"/>
      <c r="E103" s="18"/>
      <c r="F103" s="18"/>
      <c r="G103" s="18"/>
      <c r="H103" s="18"/>
      <c r="I103" s="18"/>
      <c r="J103" s="1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2"/>
      <c r="C104" s="2"/>
      <c r="D104" s="2"/>
      <c r="E104" s="18"/>
      <c r="F104" s="18"/>
      <c r="G104" s="18"/>
      <c r="H104" s="18"/>
      <c r="I104" s="18"/>
      <c r="J104" s="1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2"/>
      <c r="C105" s="2"/>
      <c r="D105" s="2"/>
      <c r="E105" s="18"/>
      <c r="F105" s="18"/>
      <c r="G105" s="18"/>
      <c r="H105" s="18"/>
      <c r="I105" s="18"/>
      <c r="J105" s="1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2"/>
      <c r="C106" s="2"/>
      <c r="D106" s="2"/>
      <c r="E106" s="18"/>
      <c r="F106" s="18"/>
      <c r="G106" s="18"/>
      <c r="H106" s="18"/>
      <c r="I106" s="18"/>
      <c r="J106" s="1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2"/>
      <c r="C107" s="2"/>
      <c r="D107" s="2"/>
      <c r="E107" s="18"/>
      <c r="F107" s="18"/>
      <c r="G107" s="18"/>
      <c r="H107" s="18"/>
      <c r="I107" s="18"/>
      <c r="J107" s="1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2"/>
      <c r="C108" s="2"/>
      <c r="D108" s="2"/>
      <c r="E108" s="18"/>
      <c r="F108" s="18"/>
      <c r="G108" s="18"/>
      <c r="H108" s="18"/>
      <c r="I108" s="18"/>
      <c r="J108" s="1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2"/>
      <c r="C109" s="2"/>
      <c r="D109" s="2"/>
      <c r="E109" s="18"/>
      <c r="F109" s="18"/>
      <c r="G109" s="18"/>
      <c r="H109" s="18"/>
      <c r="I109" s="18"/>
      <c r="J109" s="1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2"/>
      <c r="C110" s="2"/>
      <c r="D110" s="2"/>
      <c r="E110" s="18"/>
      <c r="F110" s="18"/>
      <c r="G110" s="18"/>
      <c r="H110" s="18"/>
      <c r="I110" s="18"/>
      <c r="J110" s="1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2"/>
      <c r="C111" s="2"/>
      <c r="D111" s="2"/>
      <c r="E111" s="18"/>
      <c r="F111" s="18"/>
      <c r="G111" s="18"/>
      <c r="H111" s="18"/>
      <c r="I111" s="18"/>
      <c r="J111" s="1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2"/>
      <c r="C112" s="2"/>
      <c r="D112" s="2"/>
      <c r="E112" s="18"/>
      <c r="F112" s="18"/>
      <c r="G112" s="18"/>
      <c r="H112" s="18"/>
      <c r="I112" s="18"/>
      <c r="J112" s="1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2"/>
      <c r="C113" s="2"/>
      <c r="D113" s="2"/>
      <c r="E113" s="18"/>
      <c r="F113" s="18"/>
      <c r="G113" s="18"/>
      <c r="H113" s="18"/>
      <c r="I113" s="18"/>
      <c r="J113" s="1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2"/>
      <c r="C114" s="2"/>
      <c r="D114" s="2"/>
      <c r="E114" s="18"/>
      <c r="F114" s="18"/>
      <c r="G114" s="18"/>
      <c r="H114" s="18"/>
      <c r="I114" s="18"/>
      <c r="J114" s="1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2"/>
      <c r="C115" s="2"/>
      <c r="D115" s="2"/>
      <c r="E115" s="18"/>
      <c r="F115" s="18"/>
      <c r="G115" s="18"/>
      <c r="H115" s="18"/>
      <c r="I115" s="18"/>
      <c r="J115" s="1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2"/>
      <c r="C116" s="2"/>
      <c r="D116" s="2"/>
      <c r="E116" s="18"/>
      <c r="F116" s="18"/>
      <c r="G116" s="18"/>
      <c r="H116" s="18"/>
      <c r="I116" s="18"/>
      <c r="J116" s="1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2"/>
      <c r="C117" s="2"/>
      <c r="D117" s="2"/>
      <c r="E117" s="18"/>
      <c r="F117" s="18"/>
      <c r="G117" s="18"/>
      <c r="H117" s="18"/>
      <c r="I117" s="18"/>
      <c r="J117" s="1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2"/>
      <c r="C118" s="2"/>
      <c r="D118" s="2"/>
      <c r="E118" s="18"/>
      <c r="F118" s="18"/>
      <c r="G118" s="18"/>
      <c r="H118" s="18"/>
      <c r="I118" s="18"/>
      <c r="J118" s="1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2"/>
      <c r="C119" s="2"/>
      <c r="D119" s="2"/>
      <c r="E119" s="18"/>
      <c r="F119" s="18"/>
      <c r="G119" s="18"/>
      <c r="H119" s="18"/>
      <c r="I119" s="18"/>
      <c r="J119" s="1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2"/>
      <c r="C120" s="2"/>
      <c r="D120" s="2"/>
      <c r="E120" s="18"/>
      <c r="F120" s="18"/>
      <c r="G120" s="18"/>
      <c r="H120" s="18"/>
      <c r="I120" s="18"/>
      <c r="J120" s="1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2"/>
      <c r="C121" s="2"/>
      <c r="D121" s="2"/>
      <c r="E121" s="18"/>
      <c r="F121" s="18"/>
      <c r="G121" s="18"/>
      <c r="H121" s="18"/>
      <c r="I121" s="18"/>
      <c r="J121" s="1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2"/>
      <c r="C122" s="2"/>
      <c r="D122" s="2"/>
      <c r="E122" s="18"/>
      <c r="F122" s="18"/>
      <c r="G122" s="18"/>
      <c r="H122" s="18"/>
      <c r="I122" s="18"/>
      <c r="J122" s="1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2"/>
      <c r="C123" s="2"/>
      <c r="D123" s="2"/>
      <c r="E123" s="18"/>
      <c r="F123" s="18"/>
      <c r="G123" s="18"/>
      <c r="H123" s="18"/>
      <c r="I123" s="18"/>
      <c r="J123" s="1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18"/>
      <c r="F124" s="18"/>
      <c r="G124" s="18"/>
      <c r="H124" s="18"/>
      <c r="I124" s="18"/>
      <c r="J124" s="1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18"/>
      <c r="F125" s="18"/>
      <c r="G125" s="18"/>
      <c r="H125" s="18"/>
      <c r="I125" s="18"/>
      <c r="J125" s="1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18"/>
      <c r="F126" s="18"/>
      <c r="G126" s="18"/>
      <c r="H126" s="18"/>
      <c r="I126" s="18"/>
      <c r="J126" s="1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18"/>
      <c r="F127" s="18"/>
      <c r="G127" s="18"/>
      <c r="H127" s="18"/>
      <c r="I127" s="18"/>
      <c r="J127" s="1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18"/>
      <c r="F128" s="18"/>
      <c r="G128" s="18"/>
      <c r="H128" s="18"/>
      <c r="I128" s="18"/>
      <c r="J128" s="1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18"/>
      <c r="F129" s="18"/>
      <c r="G129" s="18"/>
      <c r="H129" s="18"/>
      <c r="I129" s="18"/>
      <c r="J129" s="1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18"/>
      <c r="F130" s="18"/>
      <c r="G130" s="18"/>
      <c r="H130" s="18"/>
      <c r="I130" s="18"/>
      <c r="J130" s="1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18"/>
      <c r="F131" s="18"/>
      <c r="G131" s="18"/>
      <c r="H131" s="18"/>
      <c r="I131" s="18"/>
      <c r="J131" s="1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18"/>
      <c r="F132" s="18"/>
      <c r="G132" s="18"/>
      <c r="H132" s="18"/>
      <c r="I132" s="18"/>
      <c r="J132" s="1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18"/>
      <c r="F133" s="18"/>
      <c r="G133" s="18"/>
      <c r="H133" s="18"/>
      <c r="I133" s="18"/>
      <c r="J133" s="1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18"/>
      <c r="F134" s="18"/>
      <c r="G134" s="18"/>
      <c r="H134" s="18"/>
      <c r="I134" s="18"/>
      <c r="J134" s="1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18"/>
      <c r="F135" s="18"/>
      <c r="G135" s="18"/>
      <c r="H135" s="18"/>
      <c r="I135" s="18"/>
      <c r="J135" s="1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18"/>
      <c r="F136" s="18"/>
      <c r="G136" s="18"/>
      <c r="H136" s="18"/>
      <c r="I136" s="18"/>
      <c r="J136" s="1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18"/>
      <c r="F137" s="18"/>
      <c r="G137" s="18"/>
      <c r="H137" s="18"/>
      <c r="I137" s="18"/>
      <c r="J137" s="1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18"/>
      <c r="F138" s="18"/>
      <c r="G138" s="18"/>
      <c r="H138" s="18"/>
      <c r="I138" s="18"/>
      <c r="J138" s="1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18"/>
      <c r="F139" s="18"/>
      <c r="G139" s="18"/>
      <c r="H139" s="18"/>
      <c r="I139" s="18"/>
      <c r="J139" s="1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18"/>
      <c r="F140" s="18"/>
      <c r="G140" s="18"/>
      <c r="H140" s="18"/>
      <c r="I140" s="18"/>
      <c r="J140" s="1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18"/>
      <c r="F141" s="18"/>
      <c r="G141" s="18"/>
      <c r="H141" s="18"/>
      <c r="I141" s="18"/>
      <c r="J141" s="1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18"/>
      <c r="F142" s="18"/>
      <c r="G142" s="18"/>
      <c r="H142" s="18"/>
      <c r="I142" s="18"/>
      <c r="J142" s="1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18"/>
      <c r="F143" s="18"/>
      <c r="G143" s="18"/>
      <c r="H143" s="18"/>
      <c r="I143" s="18"/>
      <c r="J143" s="1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18"/>
      <c r="F144" s="18"/>
      <c r="G144" s="18"/>
      <c r="H144" s="18"/>
      <c r="I144" s="18"/>
      <c r="J144" s="1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18"/>
      <c r="F145" s="18"/>
      <c r="G145" s="18"/>
      <c r="H145" s="18"/>
      <c r="I145" s="18"/>
      <c r="J145" s="1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18"/>
      <c r="F146" s="18"/>
      <c r="G146" s="18"/>
      <c r="H146" s="18"/>
      <c r="I146" s="18"/>
      <c r="J146" s="1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18"/>
      <c r="F147" s="18"/>
      <c r="G147" s="18"/>
      <c r="H147" s="18"/>
      <c r="I147" s="18"/>
      <c r="J147" s="1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18"/>
      <c r="F148" s="18"/>
      <c r="G148" s="18"/>
      <c r="H148" s="18"/>
      <c r="I148" s="18"/>
      <c r="J148" s="1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18"/>
      <c r="F149" s="18"/>
      <c r="G149" s="18"/>
      <c r="H149" s="18"/>
      <c r="I149" s="18"/>
      <c r="J149" s="1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18"/>
      <c r="F150" s="18"/>
      <c r="G150" s="18"/>
      <c r="H150" s="18"/>
      <c r="I150" s="18"/>
      <c r="J150" s="1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2"/>
      <c r="E151" s="18"/>
      <c r="F151" s="18"/>
      <c r="G151" s="18"/>
      <c r="H151" s="18"/>
      <c r="I151" s="18"/>
      <c r="J151" s="1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2"/>
      <c r="E152" s="18"/>
      <c r="F152" s="18"/>
      <c r="G152" s="18"/>
      <c r="H152" s="18"/>
      <c r="I152" s="18"/>
      <c r="J152" s="1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2"/>
      <c r="E153" s="18"/>
      <c r="F153" s="18"/>
      <c r="G153" s="18"/>
      <c r="H153" s="18"/>
      <c r="I153" s="18"/>
      <c r="J153" s="1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2"/>
      <c r="E154" s="18"/>
      <c r="F154" s="18"/>
      <c r="G154" s="18"/>
      <c r="H154" s="18"/>
      <c r="I154" s="18"/>
      <c r="J154" s="1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2"/>
      <c r="E155" s="18"/>
      <c r="F155" s="18"/>
      <c r="G155" s="18"/>
      <c r="H155" s="18"/>
      <c r="I155" s="18"/>
      <c r="J155" s="1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2"/>
      <c r="E156" s="18"/>
      <c r="F156" s="18"/>
      <c r="G156" s="18"/>
      <c r="H156" s="18"/>
      <c r="I156" s="18"/>
      <c r="J156" s="1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2"/>
      <c r="E157" s="18"/>
      <c r="F157" s="18"/>
      <c r="G157" s="18"/>
      <c r="H157" s="18"/>
      <c r="I157" s="18"/>
      <c r="J157" s="1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2"/>
      <c r="E158" s="18"/>
      <c r="F158" s="18"/>
      <c r="G158" s="18"/>
      <c r="H158" s="18"/>
      <c r="I158" s="18"/>
      <c r="J158" s="1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2"/>
      <c r="E159" s="18"/>
      <c r="F159" s="18"/>
      <c r="G159" s="18"/>
      <c r="H159" s="18"/>
      <c r="I159" s="18"/>
      <c r="J159" s="1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2"/>
      <c r="E160" s="18"/>
      <c r="F160" s="18"/>
      <c r="G160" s="18"/>
      <c r="H160" s="18"/>
      <c r="I160" s="18"/>
      <c r="J160" s="1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2"/>
      <c r="E161" s="18"/>
      <c r="F161" s="18"/>
      <c r="G161" s="18"/>
      <c r="H161" s="18"/>
      <c r="I161" s="18"/>
      <c r="J161" s="1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2"/>
      <c r="E162" s="18"/>
      <c r="F162" s="18"/>
      <c r="G162" s="18"/>
      <c r="H162" s="18"/>
      <c r="I162" s="18"/>
      <c r="J162" s="1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2"/>
      <c r="E163" s="18"/>
      <c r="F163" s="18"/>
      <c r="G163" s="18"/>
      <c r="H163" s="18"/>
      <c r="I163" s="18"/>
      <c r="J163" s="1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2"/>
      <c r="E164" s="18"/>
      <c r="F164" s="18"/>
      <c r="G164" s="18"/>
      <c r="H164" s="18"/>
      <c r="I164" s="18"/>
      <c r="J164" s="1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2"/>
      <c r="E165" s="18"/>
      <c r="F165" s="18"/>
      <c r="G165" s="18"/>
      <c r="H165" s="18"/>
      <c r="I165" s="18"/>
      <c r="J165" s="1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2"/>
      <c r="E166" s="18"/>
      <c r="F166" s="18"/>
      <c r="G166" s="18"/>
      <c r="H166" s="18"/>
      <c r="I166" s="18"/>
      <c r="J166" s="1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2"/>
      <c r="E167" s="18"/>
      <c r="F167" s="18"/>
      <c r="G167" s="18"/>
      <c r="H167" s="18"/>
      <c r="I167" s="18"/>
      <c r="J167" s="1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2"/>
      <c r="E168" s="18"/>
      <c r="F168" s="18"/>
      <c r="G168" s="18"/>
      <c r="H168" s="18"/>
      <c r="I168" s="18"/>
      <c r="J168" s="1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2"/>
      <c r="E169" s="18"/>
      <c r="F169" s="18"/>
      <c r="G169" s="18"/>
      <c r="H169" s="18"/>
      <c r="I169" s="18"/>
      <c r="J169" s="1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2"/>
      <c r="E170" s="18"/>
      <c r="F170" s="18"/>
      <c r="G170" s="18"/>
      <c r="H170" s="18"/>
      <c r="I170" s="18"/>
      <c r="J170" s="1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2"/>
      <c r="E171" s="18"/>
      <c r="F171" s="18"/>
      <c r="G171" s="18"/>
      <c r="H171" s="18"/>
      <c r="I171" s="18"/>
      <c r="J171" s="1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2"/>
      <c r="E172" s="18"/>
      <c r="F172" s="18"/>
      <c r="G172" s="18"/>
      <c r="H172" s="18"/>
      <c r="I172" s="18"/>
      <c r="J172" s="1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2"/>
      <c r="E173" s="18"/>
      <c r="F173" s="18"/>
      <c r="G173" s="18"/>
      <c r="H173" s="18"/>
      <c r="I173" s="18"/>
      <c r="J173" s="1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2"/>
      <c r="E174" s="18"/>
      <c r="F174" s="18"/>
      <c r="G174" s="18"/>
      <c r="H174" s="18"/>
      <c r="I174" s="18"/>
      <c r="J174" s="1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2"/>
      <c r="E175" s="18"/>
      <c r="F175" s="18"/>
      <c r="G175" s="18"/>
      <c r="H175" s="18"/>
      <c r="I175" s="18"/>
      <c r="J175" s="1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2"/>
      <c r="E176" s="18"/>
      <c r="F176" s="18"/>
      <c r="G176" s="18"/>
      <c r="H176" s="18"/>
      <c r="I176" s="18"/>
      <c r="J176" s="1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2"/>
      <c r="E177" s="18"/>
      <c r="F177" s="18"/>
      <c r="G177" s="18"/>
      <c r="H177" s="18"/>
      <c r="I177" s="18"/>
      <c r="J177" s="1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2"/>
      <c r="E178" s="18"/>
      <c r="F178" s="18"/>
      <c r="G178" s="18"/>
      <c r="H178" s="18"/>
      <c r="I178" s="18"/>
      <c r="J178" s="1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2"/>
      <c r="E179" s="18"/>
      <c r="F179" s="18"/>
      <c r="G179" s="18"/>
      <c r="H179" s="18"/>
      <c r="I179" s="18"/>
      <c r="J179" s="1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2"/>
      <c r="E180" s="18"/>
      <c r="F180" s="18"/>
      <c r="G180" s="18"/>
      <c r="H180" s="18"/>
      <c r="I180" s="18"/>
      <c r="J180" s="1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2"/>
      <c r="E181" s="18"/>
      <c r="F181" s="18"/>
      <c r="G181" s="18"/>
      <c r="H181" s="18"/>
      <c r="I181" s="18"/>
      <c r="J181" s="1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2"/>
      <c r="E182" s="18"/>
      <c r="F182" s="18"/>
      <c r="G182" s="18"/>
      <c r="H182" s="18"/>
      <c r="I182" s="18"/>
      <c r="J182" s="1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2"/>
      <c r="E183" s="18"/>
      <c r="F183" s="18"/>
      <c r="G183" s="18"/>
      <c r="H183" s="18"/>
      <c r="I183" s="18"/>
      <c r="J183" s="1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2"/>
      <c r="E184" s="18"/>
      <c r="F184" s="18"/>
      <c r="G184" s="18"/>
      <c r="H184" s="18"/>
      <c r="I184" s="18"/>
      <c r="J184" s="1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2"/>
      <c r="C185" s="2"/>
      <c r="D185" s="2"/>
      <c r="E185" s="18"/>
      <c r="F185" s="18"/>
      <c r="G185" s="18"/>
      <c r="H185" s="18"/>
      <c r="I185" s="18"/>
      <c r="J185" s="1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2"/>
      <c r="C186" s="2"/>
      <c r="D186" s="2"/>
      <c r="E186" s="18"/>
      <c r="F186" s="18"/>
      <c r="G186" s="18"/>
      <c r="H186" s="18"/>
      <c r="I186" s="18"/>
      <c r="J186" s="1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2"/>
      <c r="C187" s="2"/>
      <c r="D187" s="2"/>
      <c r="E187" s="18"/>
      <c r="F187" s="18"/>
      <c r="G187" s="18"/>
      <c r="H187" s="18"/>
      <c r="I187" s="18"/>
      <c r="J187" s="1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2"/>
      <c r="C188" s="2"/>
      <c r="D188" s="2"/>
      <c r="E188" s="18"/>
      <c r="F188" s="18"/>
      <c r="G188" s="18"/>
      <c r="H188" s="18"/>
      <c r="I188" s="18"/>
      <c r="J188" s="1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2"/>
      <c r="C189" s="2"/>
      <c r="D189" s="2"/>
      <c r="E189" s="18"/>
      <c r="F189" s="18"/>
      <c r="G189" s="18"/>
      <c r="H189" s="18"/>
      <c r="I189" s="18"/>
      <c r="J189" s="1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2"/>
      <c r="C190" s="2"/>
      <c r="D190" s="2"/>
      <c r="E190" s="18"/>
      <c r="F190" s="18"/>
      <c r="G190" s="18"/>
      <c r="H190" s="18"/>
      <c r="I190" s="18"/>
      <c r="J190" s="1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2"/>
      <c r="C191" s="2"/>
      <c r="D191" s="2"/>
      <c r="E191" s="18"/>
      <c r="F191" s="18"/>
      <c r="G191" s="18"/>
      <c r="H191" s="18"/>
      <c r="I191" s="18"/>
      <c r="J191" s="1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2"/>
      <c r="C192" s="2"/>
      <c r="D192" s="2"/>
      <c r="E192" s="18"/>
      <c r="F192" s="18"/>
      <c r="G192" s="18"/>
      <c r="H192" s="18"/>
      <c r="I192" s="18"/>
      <c r="J192" s="1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2"/>
      <c r="C193" s="2"/>
      <c r="D193" s="2"/>
      <c r="E193" s="18"/>
      <c r="F193" s="18"/>
      <c r="G193" s="18"/>
      <c r="H193" s="18"/>
      <c r="I193" s="18"/>
      <c r="J193" s="1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2"/>
      <c r="C194" s="2"/>
      <c r="D194" s="2"/>
      <c r="E194" s="18"/>
      <c r="F194" s="18"/>
      <c r="G194" s="18"/>
      <c r="H194" s="18"/>
      <c r="I194" s="18"/>
      <c r="J194" s="1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2"/>
      <c r="C195" s="2"/>
      <c r="D195" s="2"/>
      <c r="E195" s="18"/>
      <c r="F195" s="18"/>
      <c r="G195" s="18"/>
      <c r="H195" s="18"/>
      <c r="I195" s="18"/>
      <c r="J195" s="1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2"/>
      <c r="C196" s="2"/>
      <c r="D196" s="2"/>
      <c r="E196" s="18"/>
      <c r="F196" s="18"/>
      <c r="G196" s="18"/>
      <c r="H196" s="18"/>
      <c r="I196" s="18"/>
      <c r="J196" s="1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2"/>
      <c r="C197" s="2"/>
      <c r="D197" s="2"/>
      <c r="E197" s="18"/>
      <c r="F197" s="18"/>
      <c r="G197" s="18"/>
      <c r="H197" s="18"/>
      <c r="I197" s="18"/>
      <c r="J197" s="1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2"/>
      <c r="C198" s="2"/>
      <c r="D198" s="2"/>
      <c r="E198" s="18"/>
      <c r="F198" s="18"/>
      <c r="G198" s="18"/>
      <c r="H198" s="18"/>
      <c r="I198" s="18"/>
      <c r="J198" s="1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2"/>
      <c r="C199" s="2"/>
      <c r="D199" s="2"/>
      <c r="E199" s="18"/>
      <c r="F199" s="18"/>
      <c r="G199" s="18"/>
      <c r="H199" s="18"/>
      <c r="I199" s="18"/>
      <c r="J199" s="1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2"/>
      <c r="C200" s="2"/>
      <c r="D200" s="2"/>
      <c r="E200" s="18"/>
      <c r="F200" s="18"/>
      <c r="G200" s="18"/>
      <c r="H200" s="18"/>
      <c r="I200" s="18"/>
      <c r="J200" s="1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2"/>
      <c r="C201" s="2"/>
      <c r="D201" s="2"/>
      <c r="E201" s="18"/>
      <c r="F201" s="18"/>
      <c r="G201" s="18"/>
      <c r="H201" s="18"/>
      <c r="I201" s="18"/>
      <c r="J201" s="1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2"/>
      <c r="C202" s="2"/>
      <c r="D202" s="2"/>
      <c r="E202" s="18"/>
      <c r="F202" s="18"/>
      <c r="G202" s="18"/>
      <c r="H202" s="18"/>
      <c r="I202" s="18"/>
      <c r="J202" s="1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2"/>
      <c r="C203" s="2"/>
      <c r="D203" s="2"/>
      <c r="E203" s="18"/>
      <c r="F203" s="18"/>
      <c r="G203" s="18"/>
      <c r="H203" s="18"/>
      <c r="I203" s="18"/>
      <c r="J203" s="1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2"/>
      <c r="C204" s="2"/>
      <c r="D204" s="2"/>
      <c r="E204" s="18"/>
      <c r="F204" s="18"/>
      <c r="G204" s="18"/>
      <c r="H204" s="18"/>
      <c r="I204" s="18"/>
      <c r="J204" s="1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2"/>
      <c r="C205" s="2"/>
      <c r="D205" s="2"/>
      <c r="E205" s="18"/>
      <c r="F205" s="18"/>
      <c r="G205" s="18"/>
      <c r="H205" s="18"/>
      <c r="I205" s="18"/>
      <c r="J205" s="1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2"/>
      <c r="C206" s="2"/>
      <c r="D206" s="2"/>
      <c r="E206" s="18"/>
      <c r="F206" s="18"/>
      <c r="G206" s="18"/>
      <c r="H206" s="18"/>
      <c r="I206" s="18"/>
      <c r="J206" s="1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2"/>
      <c r="C207" s="2"/>
      <c r="D207" s="2"/>
      <c r="E207" s="18"/>
      <c r="F207" s="18"/>
      <c r="G207" s="18"/>
      <c r="H207" s="18"/>
      <c r="I207" s="18"/>
      <c r="J207" s="1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2"/>
      <c r="C208" s="2"/>
      <c r="D208" s="2"/>
      <c r="E208" s="18"/>
      <c r="F208" s="18"/>
      <c r="G208" s="18"/>
      <c r="H208" s="18"/>
      <c r="I208" s="18"/>
      <c r="J208" s="1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2"/>
      <c r="C209" s="2"/>
      <c r="D209" s="2"/>
      <c r="E209" s="18"/>
      <c r="F209" s="18"/>
      <c r="G209" s="18"/>
      <c r="H209" s="18"/>
      <c r="I209" s="18"/>
      <c r="J209" s="1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2"/>
      <c r="C210" s="2"/>
      <c r="D210" s="2"/>
      <c r="E210" s="18"/>
      <c r="F210" s="18"/>
      <c r="G210" s="18"/>
      <c r="H210" s="18"/>
      <c r="I210" s="18"/>
      <c r="J210" s="1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2"/>
      <c r="C211" s="2"/>
      <c r="D211" s="2"/>
      <c r="E211" s="18"/>
      <c r="F211" s="18"/>
      <c r="G211" s="18"/>
      <c r="H211" s="18"/>
      <c r="I211" s="18"/>
      <c r="J211" s="1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2"/>
      <c r="C212" s="2"/>
      <c r="D212" s="2"/>
      <c r="E212" s="18"/>
      <c r="F212" s="18"/>
      <c r="G212" s="18"/>
      <c r="H212" s="18"/>
      <c r="I212" s="18"/>
      <c r="J212" s="1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2"/>
      <c r="C213" s="2"/>
      <c r="D213" s="2"/>
      <c r="E213" s="18"/>
      <c r="F213" s="18"/>
      <c r="G213" s="18"/>
      <c r="H213" s="18"/>
      <c r="I213" s="18"/>
      <c r="J213" s="1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2"/>
      <c r="C214" s="2"/>
      <c r="D214" s="2"/>
      <c r="E214" s="18"/>
      <c r="F214" s="18"/>
      <c r="G214" s="18"/>
      <c r="H214" s="18"/>
      <c r="I214" s="18"/>
      <c r="J214" s="1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2"/>
      <c r="C215" s="2"/>
      <c r="D215" s="2"/>
      <c r="E215" s="18"/>
      <c r="F215" s="18"/>
      <c r="G215" s="18"/>
      <c r="H215" s="18"/>
      <c r="I215" s="18"/>
      <c r="J215" s="1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2"/>
      <c r="C216" s="2"/>
      <c r="D216" s="2"/>
      <c r="E216" s="18"/>
      <c r="F216" s="18"/>
      <c r="G216" s="18"/>
      <c r="H216" s="18"/>
      <c r="I216" s="18"/>
      <c r="J216" s="1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2"/>
      <c r="C217" s="2"/>
      <c r="D217" s="2"/>
      <c r="E217" s="18"/>
      <c r="F217" s="18"/>
      <c r="G217" s="18"/>
      <c r="H217" s="18"/>
      <c r="I217" s="18"/>
      <c r="J217" s="1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2"/>
      <c r="C218" s="2"/>
      <c r="D218" s="2"/>
      <c r="E218" s="18"/>
      <c r="F218" s="18"/>
      <c r="G218" s="18"/>
      <c r="H218" s="18"/>
      <c r="I218" s="18"/>
      <c r="J218" s="1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2"/>
      <c r="C219" s="2"/>
      <c r="D219" s="2"/>
      <c r="E219" s="18"/>
      <c r="F219" s="18"/>
      <c r="G219" s="18"/>
      <c r="H219" s="18"/>
      <c r="I219" s="18"/>
      <c r="J219" s="1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2"/>
      <c r="C220" s="2"/>
      <c r="D220" s="2"/>
      <c r="E220" s="18"/>
      <c r="F220" s="18"/>
      <c r="G220" s="18"/>
      <c r="H220" s="18"/>
      <c r="I220" s="18"/>
      <c r="J220" s="1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2"/>
      <c r="C221" s="2"/>
      <c r="D221" s="2"/>
      <c r="E221" s="18"/>
      <c r="F221" s="18"/>
      <c r="G221" s="18"/>
      <c r="H221" s="18"/>
      <c r="I221" s="18"/>
      <c r="J221" s="1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2"/>
      <c r="C222" s="2"/>
      <c r="D222" s="2"/>
      <c r="E222" s="18"/>
      <c r="F222" s="18"/>
      <c r="G222" s="18"/>
      <c r="H222" s="18"/>
      <c r="I222" s="18"/>
      <c r="J222" s="1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2"/>
      <c r="C223" s="2"/>
      <c r="D223" s="2"/>
      <c r="E223" s="18"/>
      <c r="F223" s="18"/>
      <c r="G223" s="18"/>
      <c r="H223" s="18"/>
      <c r="I223" s="18"/>
      <c r="J223" s="1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2"/>
      <c r="C224" s="2"/>
      <c r="D224" s="2"/>
      <c r="E224" s="18"/>
      <c r="F224" s="18"/>
      <c r="G224" s="18"/>
      <c r="H224" s="18"/>
      <c r="I224" s="18"/>
      <c r="J224" s="1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2"/>
      <c r="C225" s="2"/>
      <c r="D225" s="2"/>
      <c r="E225" s="18"/>
      <c r="F225" s="18"/>
      <c r="G225" s="18"/>
      <c r="H225" s="18"/>
      <c r="I225" s="18"/>
      <c r="J225" s="1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2"/>
      <c r="C227" s="2"/>
      <c r="D227" s="2"/>
      <c r="E227" s="18"/>
      <c r="F227" s="18"/>
      <c r="G227" s="18"/>
      <c r="H227" s="18"/>
      <c r="I227" s="18"/>
      <c r="J227" s="1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2"/>
      <c r="C228" s="2"/>
      <c r="D228" s="2"/>
      <c r="E228" s="18"/>
      <c r="F228" s="18"/>
      <c r="G228" s="18"/>
      <c r="H228" s="18"/>
      <c r="I228" s="18"/>
      <c r="J228" s="1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2"/>
      <c r="C229" s="2"/>
      <c r="D229" s="2"/>
      <c r="E229" s="18"/>
      <c r="F229" s="18"/>
      <c r="G229" s="18"/>
      <c r="H229" s="18"/>
      <c r="I229" s="18"/>
      <c r="J229" s="1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2"/>
      <c r="C230" s="2"/>
      <c r="D230" s="2"/>
      <c r="E230" s="18"/>
      <c r="F230" s="18"/>
      <c r="G230" s="18"/>
      <c r="H230" s="18"/>
      <c r="I230" s="18"/>
      <c r="J230" s="1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2"/>
      <c r="C231" s="2"/>
      <c r="D231" s="2"/>
      <c r="E231" s="18"/>
      <c r="F231" s="18"/>
      <c r="G231" s="18"/>
      <c r="H231" s="18"/>
      <c r="I231" s="18"/>
      <c r="J231" s="1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2"/>
      <c r="C232" s="2"/>
      <c r="D232" s="2"/>
      <c r="E232" s="18"/>
      <c r="F232" s="18"/>
      <c r="G232" s="18"/>
      <c r="H232" s="18"/>
      <c r="I232" s="18"/>
      <c r="J232" s="1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2"/>
      <c r="C233" s="2"/>
      <c r="D233" s="2"/>
      <c r="E233" s="18"/>
      <c r="F233" s="18"/>
      <c r="G233" s="18"/>
      <c r="H233" s="18"/>
      <c r="I233" s="18"/>
      <c r="J233" s="1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2"/>
      <c r="C234" s="2"/>
      <c r="D234" s="2"/>
      <c r="E234" s="18"/>
      <c r="F234" s="18"/>
      <c r="G234" s="18"/>
      <c r="H234" s="18"/>
      <c r="I234" s="18"/>
      <c r="J234" s="1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2"/>
      <c r="C235" s="2"/>
      <c r="D235" s="2"/>
      <c r="E235" s="18"/>
      <c r="F235" s="18"/>
      <c r="G235" s="18"/>
      <c r="H235" s="18"/>
      <c r="I235" s="18"/>
      <c r="J235" s="1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2"/>
      <c r="C236" s="2"/>
      <c r="D236" s="2"/>
      <c r="E236" s="18"/>
      <c r="F236" s="18"/>
      <c r="G236" s="18"/>
      <c r="H236" s="18"/>
      <c r="I236" s="18"/>
      <c r="J236" s="1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2"/>
      <c r="C237" s="2"/>
      <c r="D237" s="2"/>
      <c r="E237" s="18"/>
      <c r="F237" s="18"/>
      <c r="G237" s="18"/>
      <c r="H237" s="18"/>
      <c r="I237" s="18"/>
      <c r="J237" s="1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2"/>
      <c r="C238" s="2"/>
      <c r="D238" s="2"/>
      <c r="E238" s="18"/>
      <c r="F238" s="18"/>
      <c r="G238" s="18"/>
      <c r="H238" s="18"/>
      <c r="I238" s="18"/>
      <c r="J238" s="1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2"/>
      <c r="C239" s="2"/>
      <c r="D239" s="2"/>
      <c r="E239" s="18"/>
      <c r="F239" s="18"/>
      <c r="G239" s="18"/>
      <c r="H239" s="18"/>
      <c r="I239" s="18"/>
      <c r="J239" s="1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2"/>
      <c r="C240" s="2"/>
      <c r="D240" s="2"/>
      <c r="E240" s="18"/>
      <c r="F240" s="18"/>
      <c r="G240" s="18"/>
      <c r="H240" s="18"/>
      <c r="I240" s="18"/>
      <c r="J240" s="1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2"/>
      <c r="C241" s="2"/>
      <c r="D241" s="2"/>
      <c r="E241" s="18"/>
      <c r="F241" s="18"/>
      <c r="G241" s="18"/>
      <c r="H241" s="18"/>
      <c r="I241" s="18"/>
      <c r="J241" s="1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2"/>
      <c r="C242" s="2"/>
      <c r="D242" s="2"/>
      <c r="E242" s="18"/>
      <c r="F242" s="18"/>
      <c r="G242" s="18"/>
      <c r="H242" s="18"/>
      <c r="I242" s="18"/>
      <c r="J242" s="1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2"/>
      <c r="C243" s="2"/>
      <c r="D243" s="2"/>
      <c r="E243" s="18"/>
      <c r="F243" s="18"/>
      <c r="G243" s="18"/>
      <c r="H243" s="18"/>
      <c r="I243" s="18"/>
      <c r="J243" s="1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2"/>
      <c r="C244" s="2"/>
      <c r="D244" s="2"/>
      <c r="E244" s="18"/>
      <c r="F244" s="18"/>
      <c r="G244" s="18"/>
      <c r="H244" s="18"/>
      <c r="I244" s="18"/>
      <c r="J244" s="1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2"/>
      <c r="C245" s="2"/>
      <c r="D245" s="2"/>
      <c r="E245" s="18"/>
      <c r="F245" s="18"/>
      <c r="G245" s="18"/>
      <c r="H245" s="18"/>
      <c r="I245" s="18"/>
      <c r="J245" s="1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2"/>
      <c r="C246" s="2"/>
      <c r="D246" s="2"/>
      <c r="E246" s="18"/>
      <c r="F246" s="18"/>
      <c r="G246" s="18"/>
      <c r="H246" s="18"/>
      <c r="I246" s="18"/>
      <c r="J246" s="1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2"/>
      <c r="C247" s="2"/>
      <c r="D247" s="2"/>
      <c r="E247" s="18"/>
      <c r="F247" s="18"/>
      <c r="G247" s="18"/>
      <c r="H247" s="18"/>
      <c r="I247" s="18"/>
      <c r="J247" s="1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2"/>
      <c r="C248" s="2"/>
      <c r="D248" s="2"/>
      <c r="E248" s="18"/>
      <c r="F248" s="18"/>
      <c r="G248" s="18"/>
      <c r="H248" s="18"/>
      <c r="I248" s="18"/>
      <c r="J248" s="1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2"/>
      <c r="C249" s="2"/>
      <c r="D249" s="2"/>
      <c r="E249" s="18"/>
      <c r="F249" s="18"/>
      <c r="G249" s="18"/>
      <c r="H249" s="18"/>
      <c r="I249" s="18"/>
      <c r="J249" s="1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2"/>
      <c r="C250" s="2"/>
      <c r="D250" s="2"/>
      <c r="E250" s="18"/>
      <c r="F250" s="18"/>
      <c r="G250" s="18"/>
      <c r="H250" s="18"/>
      <c r="I250" s="18"/>
      <c r="J250" s="1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2"/>
      <c r="C251" s="2"/>
      <c r="D251" s="2"/>
      <c r="E251" s="18"/>
      <c r="F251" s="18"/>
      <c r="G251" s="18"/>
      <c r="H251" s="18"/>
      <c r="I251" s="18"/>
      <c r="J251" s="1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2"/>
      <c r="C252" s="2"/>
      <c r="D252" s="2"/>
      <c r="E252" s="18"/>
      <c r="F252" s="18"/>
      <c r="G252" s="18"/>
      <c r="H252" s="18"/>
      <c r="I252" s="18"/>
      <c r="J252" s="1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2"/>
      <c r="C253" s="2"/>
      <c r="D253" s="2"/>
      <c r="E253" s="18"/>
      <c r="F253" s="18"/>
      <c r="G253" s="18"/>
      <c r="H253" s="18"/>
      <c r="I253" s="18"/>
      <c r="J253" s="1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2"/>
      <c r="C254" s="2"/>
      <c r="D254" s="2"/>
      <c r="E254" s="18"/>
      <c r="F254" s="18"/>
      <c r="G254" s="18"/>
      <c r="H254" s="18"/>
      <c r="I254" s="18"/>
      <c r="J254" s="1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2"/>
      <c r="C255" s="2"/>
      <c r="D255" s="2"/>
      <c r="E255" s="18"/>
      <c r="F255" s="18"/>
      <c r="G255" s="18"/>
      <c r="H255" s="18"/>
      <c r="I255" s="18"/>
      <c r="J255" s="1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2"/>
      <c r="C256" s="2"/>
      <c r="D256" s="2"/>
      <c r="E256" s="18"/>
      <c r="F256" s="18"/>
      <c r="G256" s="18"/>
      <c r="H256" s="18"/>
      <c r="I256" s="18"/>
      <c r="J256" s="1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2"/>
      <c r="C257" s="2"/>
      <c r="D257" s="2"/>
      <c r="E257" s="18"/>
      <c r="F257" s="18"/>
      <c r="G257" s="18"/>
      <c r="H257" s="18"/>
      <c r="I257" s="18"/>
      <c r="J257" s="1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2"/>
      <c r="C258" s="2"/>
      <c r="D258" s="2"/>
      <c r="E258" s="18"/>
      <c r="F258" s="18"/>
      <c r="G258" s="18"/>
      <c r="H258" s="18"/>
      <c r="I258" s="18"/>
      <c r="J258" s="1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2"/>
      <c r="C259" s="2"/>
      <c r="D259" s="2"/>
      <c r="E259" s="18"/>
      <c r="F259" s="18"/>
      <c r="G259" s="18"/>
      <c r="H259" s="18"/>
      <c r="I259" s="18"/>
      <c r="J259" s="1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2"/>
      <c r="C260" s="2"/>
      <c r="D260" s="2"/>
      <c r="E260" s="18"/>
      <c r="F260" s="18"/>
      <c r="G260" s="18"/>
      <c r="H260" s="18"/>
      <c r="I260" s="18"/>
      <c r="J260" s="1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2"/>
      <c r="C261" s="2"/>
      <c r="D261" s="2"/>
      <c r="E261" s="18"/>
      <c r="F261" s="18"/>
      <c r="G261" s="18"/>
      <c r="H261" s="18"/>
      <c r="I261" s="18"/>
      <c r="J261" s="1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2"/>
      <c r="C262" s="2"/>
      <c r="D262" s="2"/>
      <c r="E262" s="18"/>
      <c r="F262" s="18"/>
      <c r="G262" s="18"/>
      <c r="H262" s="18"/>
      <c r="I262" s="18"/>
      <c r="J262" s="1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2"/>
      <c r="C263" s="2"/>
      <c r="D263" s="2"/>
      <c r="E263" s="18"/>
      <c r="F263" s="18"/>
      <c r="G263" s="18"/>
      <c r="H263" s="18"/>
      <c r="I263" s="18"/>
      <c r="J263" s="1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2"/>
      <c r="C264" s="2"/>
      <c r="D264" s="2"/>
      <c r="E264" s="18"/>
      <c r="F264" s="18"/>
      <c r="G264" s="18"/>
      <c r="H264" s="18"/>
      <c r="I264" s="18"/>
      <c r="J264" s="1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2"/>
      <c r="C265" s="2"/>
      <c r="D265" s="2"/>
      <c r="E265" s="18"/>
      <c r="F265" s="18"/>
      <c r="G265" s="18"/>
      <c r="H265" s="18"/>
      <c r="I265" s="18"/>
      <c r="J265" s="1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2"/>
      <c r="C266" s="2"/>
      <c r="D266" s="2"/>
      <c r="E266" s="18"/>
      <c r="F266" s="18"/>
      <c r="G266" s="18"/>
      <c r="H266" s="18"/>
      <c r="I266" s="18"/>
      <c r="J266" s="1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2"/>
      <c r="C267" s="2"/>
      <c r="D267" s="2"/>
      <c r="E267" s="18"/>
      <c r="F267" s="18"/>
      <c r="G267" s="18"/>
      <c r="H267" s="18"/>
      <c r="I267" s="18"/>
      <c r="J267" s="1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2"/>
      <c r="C268" s="2"/>
      <c r="D268" s="2"/>
      <c r="E268" s="18"/>
      <c r="F268" s="18"/>
      <c r="G268" s="18"/>
      <c r="H268" s="18"/>
      <c r="I268" s="18"/>
      <c r="J268" s="1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2"/>
      <c r="C269" s="2"/>
      <c r="D269" s="2"/>
      <c r="E269" s="18"/>
      <c r="F269" s="18"/>
      <c r="G269" s="18"/>
      <c r="H269" s="18"/>
      <c r="I269" s="18"/>
      <c r="J269" s="1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2"/>
      <c r="C270" s="2"/>
      <c r="D270" s="2"/>
      <c r="E270" s="18"/>
      <c r="F270" s="18"/>
      <c r="G270" s="18"/>
      <c r="H270" s="18"/>
      <c r="I270" s="18"/>
      <c r="J270" s="1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2"/>
      <c r="C271" s="2"/>
      <c r="D271" s="2"/>
      <c r="E271" s="18"/>
      <c r="F271" s="18"/>
      <c r="G271" s="18"/>
      <c r="H271" s="18"/>
      <c r="I271" s="18"/>
      <c r="J271" s="1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2"/>
      <c r="C272" s="2"/>
      <c r="D272" s="2"/>
      <c r="E272" s="18"/>
      <c r="F272" s="18"/>
      <c r="G272" s="18"/>
      <c r="H272" s="18"/>
      <c r="I272" s="18"/>
      <c r="J272" s="1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2"/>
      <c r="C273" s="2"/>
      <c r="D273" s="2"/>
      <c r="E273" s="18"/>
      <c r="F273" s="18"/>
      <c r="G273" s="18"/>
      <c r="H273" s="18"/>
      <c r="I273" s="18"/>
      <c r="J273" s="1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2"/>
      <c r="C274" s="2"/>
      <c r="D274" s="2"/>
      <c r="E274" s="18"/>
      <c r="F274" s="18"/>
      <c r="G274" s="18"/>
      <c r="H274" s="18"/>
      <c r="I274" s="18"/>
      <c r="J274" s="1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2"/>
      <c r="C275" s="2"/>
      <c r="D275" s="2"/>
      <c r="E275" s="18"/>
      <c r="F275" s="18"/>
      <c r="G275" s="18"/>
      <c r="H275" s="18"/>
      <c r="I275" s="18"/>
      <c r="J275" s="1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2"/>
      <c r="C276" s="2"/>
      <c r="D276" s="2"/>
      <c r="E276" s="18"/>
      <c r="F276" s="18"/>
      <c r="G276" s="18"/>
      <c r="H276" s="18"/>
      <c r="I276" s="18"/>
      <c r="J276" s="1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2"/>
      <c r="C277" s="2"/>
      <c r="D277" s="2"/>
      <c r="E277" s="18"/>
      <c r="F277" s="18"/>
      <c r="G277" s="18"/>
      <c r="H277" s="18"/>
      <c r="I277" s="18"/>
      <c r="J277" s="1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2"/>
      <c r="C278" s="2"/>
      <c r="D278" s="2"/>
      <c r="E278" s="18"/>
      <c r="F278" s="18"/>
      <c r="G278" s="18"/>
      <c r="H278" s="18"/>
      <c r="I278" s="18"/>
      <c r="J278" s="1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2"/>
      <c r="C279" s="2"/>
      <c r="D279" s="2"/>
      <c r="E279" s="18"/>
      <c r="F279" s="18"/>
      <c r="G279" s="18"/>
      <c r="H279" s="18"/>
      <c r="I279" s="18"/>
      <c r="J279" s="1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2"/>
      <c r="C280" s="2"/>
      <c r="D280" s="2"/>
      <c r="E280" s="18"/>
      <c r="F280" s="18"/>
      <c r="G280" s="18"/>
      <c r="H280" s="18"/>
      <c r="I280" s="18"/>
      <c r="J280" s="1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2"/>
      <c r="C281" s="2"/>
      <c r="D281" s="2"/>
      <c r="E281" s="18"/>
      <c r="F281" s="18"/>
      <c r="G281" s="18"/>
      <c r="H281" s="18"/>
      <c r="I281" s="18"/>
      <c r="J281" s="1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2"/>
      <c r="C282" s="2"/>
      <c r="D282" s="2"/>
      <c r="E282" s="18"/>
      <c r="F282" s="18"/>
      <c r="G282" s="18"/>
      <c r="H282" s="18"/>
      <c r="I282" s="18"/>
      <c r="J282" s="1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2"/>
      <c r="C283" s="2"/>
      <c r="D283" s="2"/>
      <c r="E283" s="18"/>
      <c r="F283" s="18"/>
      <c r="G283" s="18"/>
      <c r="H283" s="18"/>
      <c r="I283" s="18"/>
      <c r="J283" s="1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2"/>
      <c r="C284" s="2"/>
      <c r="D284" s="2"/>
      <c r="E284" s="18"/>
      <c r="F284" s="18"/>
      <c r="G284" s="18"/>
      <c r="H284" s="18"/>
      <c r="I284" s="18"/>
      <c r="J284" s="1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2"/>
      <c r="C285" s="2"/>
      <c r="D285" s="2"/>
      <c r="E285" s="18"/>
      <c r="F285" s="18"/>
      <c r="G285" s="18"/>
      <c r="H285" s="18"/>
      <c r="I285" s="18"/>
      <c r="J285" s="1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2"/>
      <c r="C286" s="2"/>
      <c r="D286" s="2"/>
      <c r="E286" s="18"/>
      <c r="F286" s="18"/>
      <c r="G286" s="18"/>
      <c r="H286" s="18"/>
      <c r="I286" s="18"/>
      <c r="J286" s="1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2"/>
      <c r="C287" s="2"/>
      <c r="D287" s="2"/>
      <c r="E287" s="18"/>
      <c r="F287" s="18"/>
      <c r="G287" s="18"/>
      <c r="H287" s="18"/>
      <c r="I287" s="18"/>
      <c r="J287" s="1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2"/>
      <c r="C288" s="2"/>
      <c r="D288" s="2"/>
      <c r="E288" s="18"/>
      <c r="F288" s="18"/>
      <c r="G288" s="18"/>
      <c r="H288" s="18"/>
      <c r="I288" s="18"/>
      <c r="J288" s="1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2"/>
      <c r="C289" s="2"/>
      <c r="D289" s="2"/>
      <c r="E289" s="18"/>
      <c r="F289" s="18"/>
      <c r="G289" s="18"/>
      <c r="H289" s="18"/>
      <c r="I289" s="18"/>
      <c r="J289" s="1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2"/>
      <c r="C290" s="2"/>
      <c r="D290" s="2"/>
      <c r="E290" s="18"/>
      <c r="F290" s="18"/>
      <c r="G290" s="18"/>
      <c r="H290" s="18"/>
      <c r="I290" s="18"/>
      <c r="J290" s="1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2"/>
      <c r="C291" s="2"/>
      <c r="D291" s="2"/>
      <c r="E291" s="18"/>
      <c r="F291" s="18"/>
      <c r="G291" s="18"/>
      <c r="H291" s="18"/>
      <c r="I291" s="18"/>
      <c r="J291" s="1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2"/>
      <c r="C292" s="2"/>
      <c r="D292" s="2"/>
      <c r="E292" s="18"/>
      <c r="F292" s="18"/>
      <c r="G292" s="18"/>
      <c r="H292" s="18"/>
      <c r="I292" s="18"/>
      <c r="J292" s="1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2"/>
      <c r="C293" s="2"/>
      <c r="D293" s="2"/>
      <c r="E293" s="18"/>
      <c r="F293" s="18"/>
      <c r="G293" s="18"/>
      <c r="H293" s="18"/>
      <c r="I293" s="18"/>
      <c r="J293" s="1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2"/>
      <c r="C294" s="2"/>
      <c r="D294" s="2"/>
      <c r="E294" s="18"/>
      <c r="F294" s="18"/>
      <c r="G294" s="18"/>
      <c r="H294" s="18"/>
      <c r="I294" s="18"/>
      <c r="J294" s="1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2"/>
      <c r="C295" s="2"/>
      <c r="D295" s="2"/>
      <c r="E295" s="18"/>
      <c r="F295" s="18"/>
      <c r="G295" s="18"/>
      <c r="H295" s="18"/>
      <c r="I295" s="18"/>
      <c r="J295" s="1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2"/>
      <c r="C296" s="2"/>
      <c r="D296" s="2"/>
      <c r="E296" s="18"/>
      <c r="F296" s="18"/>
      <c r="G296" s="18"/>
      <c r="H296" s="18"/>
      <c r="I296" s="18"/>
      <c r="J296" s="1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2"/>
      <c r="C297" s="2"/>
      <c r="D297" s="2"/>
      <c r="E297" s="18"/>
      <c r="F297" s="18"/>
      <c r="G297" s="18"/>
      <c r="H297" s="18"/>
      <c r="I297" s="18"/>
      <c r="J297" s="1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2"/>
      <c r="C298" s="2"/>
      <c r="D298" s="2"/>
      <c r="E298" s="18"/>
      <c r="F298" s="18"/>
      <c r="G298" s="18"/>
      <c r="H298" s="18"/>
      <c r="I298" s="18"/>
      <c r="J298" s="1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2"/>
      <c r="C299" s="2"/>
      <c r="D299" s="2"/>
      <c r="E299" s="18"/>
      <c r="F299" s="18"/>
      <c r="G299" s="18"/>
      <c r="H299" s="18"/>
      <c r="I299" s="18"/>
      <c r="J299" s="1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2"/>
      <c r="C300" s="2"/>
      <c r="D300" s="2"/>
      <c r="E300" s="18"/>
      <c r="F300" s="18"/>
      <c r="G300" s="18"/>
      <c r="H300" s="18"/>
      <c r="I300" s="18"/>
      <c r="J300" s="1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2"/>
      <c r="C301" s="2"/>
      <c r="D301" s="2"/>
      <c r="E301" s="18"/>
      <c r="F301" s="18"/>
      <c r="G301" s="18"/>
      <c r="H301" s="18"/>
      <c r="I301" s="18"/>
      <c r="J301" s="1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2"/>
      <c r="C302" s="2"/>
      <c r="D302" s="2"/>
      <c r="E302" s="18"/>
      <c r="F302" s="18"/>
      <c r="G302" s="18"/>
      <c r="H302" s="18"/>
      <c r="I302" s="18"/>
      <c r="J302" s="18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2"/>
      <c r="C303" s="2"/>
      <c r="D303" s="2"/>
      <c r="E303" s="18"/>
      <c r="F303" s="18"/>
      <c r="G303" s="18"/>
      <c r="H303" s="18"/>
      <c r="I303" s="18"/>
      <c r="J303" s="1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2"/>
      <c r="C304" s="2"/>
      <c r="D304" s="2"/>
      <c r="E304" s="18"/>
      <c r="F304" s="18"/>
      <c r="G304" s="18"/>
      <c r="H304" s="18"/>
      <c r="I304" s="18"/>
      <c r="J304" s="1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2"/>
      <c r="C305" s="2"/>
      <c r="D305" s="2"/>
      <c r="E305" s="18"/>
      <c r="F305" s="18"/>
      <c r="G305" s="18"/>
      <c r="H305" s="18"/>
      <c r="I305" s="18"/>
      <c r="J305" s="1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2"/>
      <c r="C306" s="2"/>
      <c r="D306" s="2"/>
      <c r="E306" s="18"/>
      <c r="F306" s="18"/>
      <c r="G306" s="18"/>
      <c r="H306" s="18"/>
      <c r="I306" s="18"/>
      <c r="J306" s="1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2"/>
      <c r="C307" s="2"/>
      <c r="D307" s="2"/>
      <c r="E307" s="18"/>
      <c r="F307" s="18"/>
      <c r="G307" s="18"/>
      <c r="H307" s="18"/>
      <c r="I307" s="18"/>
      <c r="J307" s="18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2"/>
      <c r="C308" s="2"/>
      <c r="D308" s="2"/>
      <c r="E308" s="18"/>
      <c r="F308" s="18"/>
      <c r="G308" s="18"/>
      <c r="H308" s="18"/>
      <c r="I308" s="18"/>
      <c r="J308" s="18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2"/>
      <c r="C309" s="2"/>
      <c r="D309" s="2"/>
      <c r="E309" s="18"/>
      <c r="F309" s="18"/>
      <c r="G309" s="18"/>
      <c r="H309" s="18"/>
      <c r="I309" s="18"/>
      <c r="J309" s="18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2"/>
      <c r="C310" s="2"/>
      <c r="D310" s="2"/>
      <c r="E310" s="18"/>
      <c r="F310" s="18"/>
      <c r="G310" s="18"/>
      <c r="H310" s="18"/>
      <c r="I310" s="18"/>
      <c r="J310" s="1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2"/>
      <c r="C311" s="2"/>
      <c r="D311" s="2"/>
      <c r="E311" s="18"/>
      <c r="F311" s="18"/>
      <c r="G311" s="18"/>
      <c r="H311" s="18"/>
      <c r="I311" s="18"/>
      <c r="J311" s="1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2"/>
      <c r="C312" s="2"/>
      <c r="D312" s="2"/>
      <c r="E312" s="18"/>
      <c r="F312" s="18"/>
      <c r="G312" s="18"/>
      <c r="H312" s="18"/>
      <c r="I312" s="18"/>
      <c r="J312" s="1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2"/>
      <c r="C313" s="2"/>
      <c r="D313" s="2"/>
      <c r="E313" s="18"/>
      <c r="F313" s="18"/>
      <c r="G313" s="18"/>
      <c r="H313" s="18"/>
      <c r="I313" s="18"/>
      <c r="J313" s="1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2"/>
      <c r="C314" s="2"/>
      <c r="D314" s="2"/>
      <c r="E314" s="18"/>
      <c r="F314" s="18"/>
      <c r="G314" s="18"/>
      <c r="H314" s="18"/>
      <c r="I314" s="18"/>
      <c r="J314" s="1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2"/>
      <c r="C315" s="2"/>
      <c r="D315" s="2"/>
      <c r="E315" s="18"/>
      <c r="F315" s="18"/>
      <c r="G315" s="18"/>
      <c r="H315" s="18"/>
      <c r="I315" s="18"/>
      <c r="J315" s="1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2"/>
      <c r="C316" s="2"/>
      <c r="D316" s="2"/>
      <c r="E316" s="18"/>
      <c r="F316" s="18"/>
      <c r="G316" s="18"/>
      <c r="H316" s="18"/>
      <c r="I316" s="18"/>
      <c r="J316" s="1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2"/>
      <c r="C317" s="2"/>
      <c r="D317" s="2"/>
      <c r="E317" s="18"/>
      <c r="F317" s="18"/>
      <c r="G317" s="18"/>
      <c r="H317" s="18"/>
      <c r="I317" s="18"/>
      <c r="J317" s="1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2"/>
      <c r="C318" s="2"/>
      <c r="D318" s="2"/>
      <c r="E318" s="18"/>
      <c r="F318" s="18"/>
      <c r="G318" s="18"/>
      <c r="H318" s="18"/>
      <c r="I318" s="18"/>
      <c r="J318" s="1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2"/>
      <c r="C319" s="2"/>
      <c r="D319" s="2"/>
      <c r="E319" s="18"/>
      <c r="F319" s="18"/>
      <c r="G319" s="18"/>
      <c r="H319" s="18"/>
      <c r="I319" s="18"/>
      <c r="J319" s="1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2"/>
      <c r="C320" s="2"/>
      <c r="D320" s="2"/>
      <c r="E320" s="18"/>
      <c r="F320" s="18"/>
      <c r="G320" s="18"/>
      <c r="H320" s="18"/>
      <c r="I320" s="18"/>
      <c r="J320" s="1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2"/>
      <c r="C321" s="2"/>
      <c r="D321" s="2"/>
      <c r="E321" s="18"/>
      <c r="F321" s="18"/>
      <c r="G321" s="18"/>
      <c r="H321" s="18"/>
      <c r="I321" s="18"/>
      <c r="J321" s="1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2"/>
      <c r="C322" s="2"/>
      <c r="D322" s="2"/>
      <c r="E322" s="18"/>
      <c r="F322" s="18"/>
      <c r="G322" s="18"/>
      <c r="H322" s="18"/>
      <c r="I322" s="18"/>
      <c r="J322" s="1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2"/>
      <c r="C323" s="2"/>
      <c r="D323" s="2"/>
      <c r="E323" s="18"/>
      <c r="F323" s="18"/>
      <c r="G323" s="18"/>
      <c r="H323" s="18"/>
      <c r="I323" s="18"/>
      <c r="J323" s="1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2"/>
      <c r="C324" s="2"/>
      <c r="D324" s="2"/>
      <c r="E324" s="18"/>
      <c r="F324" s="18"/>
      <c r="G324" s="18"/>
      <c r="H324" s="18"/>
      <c r="I324" s="18"/>
      <c r="J324" s="18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2"/>
      <c r="C325" s="2"/>
      <c r="D325" s="2"/>
      <c r="E325" s="18"/>
      <c r="F325" s="18"/>
      <c r="G325" s="18"/>
      <c r="H325" s="18"/>
      <c r="I325" s="18"/>
      <c r="J325" s="18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2"/>
      <c r="C326" s="2"/>
      <c r="D326" s="2"/>
      <c r="E326" s="18"/>
      <c r="F326" s="18"/>
      <c r="G326" s="18"/>
      <c r="H326" s="18"/>
      <c r="I326" s="18"/>
      <c r="J326" s="1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2"/>
      <c r="C327" s="2"/>
      <c r="D327" s="2"/>
      <c r="E327" s="18"/>
      <c r="F327" s="18"/>
      <c r="G327" s="18"/>
      <c r="H327" s="18"/>
      <c r="I327" s="18"/>
      <c r="J327" s="18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2"/>
      <c r="C328" s="2"/>
      <c r="D328" s="2"/>
      <c r="E328" s="18"/>
      <c r="F328" s="18"/>
      <c r="G328" s="18"/>
      <c r="H328" s="18"/>
      <c r="I328" s="18"/>
      <c r="J328" s="1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2"/>
      <c r="C329" s="2"/>
      <c r="D329" s="2"/>
      <c r="E329" s="18"/>
      <c r="F329" s="18"/>
      <c r="G329" s="18"/>
      <c r="H329" s="18"/>
      <c r="I329" s="18"/>
      <c r="J329" s="1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2"/>
      <c r="C330" s="2"/>
      <c r="D330" s="2"/>
      <c r="E330" s="18"/>
      <c r="F330" s="18"/>
      <c r="G330" s="18"/>
      <c r="H330" s="18"/>
      <c r="I330" s="18"/>
      <c r="J330" s="1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2"/>
      <c r="C331" s="2"/>
      <c r="D331" s="2"/>
      <c r="E331" s="18"/>
      <c r="F331" s="18"/>
      <c r="G331" s="18"/>
      <c r="H331" s="18"/>
      <c r="I331" s="18"/>
      <c r="J331" s="1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2"/>
      <c r="C332" s="2"/>
      <c r="D332" s="2"/>
      <c r="E332" s="18"/>
      <c r="F332" s="18"/>
      <c r="G332" s="18"/>
      <c r="H332" s="18"/>
      <c r="I332" s="18"/>
      <c r="J332" s="1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2"/>
      <c r="C333" s="2"/>
      <c r="D333" s="2"/>
      <c r="E333" s="18"/>
      <c r="F333" s="18"/>
      <c r="G333" s="18"/>
      <c r="H333" s="18"/>
      <c r="I333" s="18"/>
      <c r="J333" s="1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2"/>
      <c r="C334" s="2"/>
      <c r="D334" s="2"/>
      <c r="E334" s="18"/>
      <c r="F334" s="18"/>
      <c r="G334" s="18"/>
      <c r="H334" s="18"/>
      <c r="I334" s="18"/>
      <c r="J334" s="1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2"/>
      <c r="C335" s="2"/>
      <c r="D335" s="2"/>
      <c r="E335" s="18"/>
      <c r="F335" s="18"/>
      <c r="G335" s="18"/>
      <c r="H335" s="18"/>
      <c r="I335" s="18"/>
      <c r="J335" s="1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2"/>
      <c r="C336" s="2"/>
      <c r="D336" s="2"/>
      <c r="E336" s="18"/>
      <c r="F336" s="18"/>
      <c r="G336" s="18"/>
      <c r="H336" s="18"/>
      <c r="I336" s="18"/>
      <c r="J336" s="1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2"/>
      <c r="C337" s="2"/>
      <c r="D337" s="2"/>
      <c r="E337" s="18"/>
      <c r="F337" s="18"/>
      <c r="G337" s="18"/>
      <c r="H337" s="18"/>
      <c r="I337" s="18"/>
      <c r="J337" s="1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2"/>
      <c r="C338" s="2"/>
      <c r="D338" s="2"/>
      <c r="E338" s="18"/>
      <c r="F338" s="18"/>
      <c r="G338" s="18"/>
      <c r="H338" s="18"/>
      <c r="I338" s="18"/>
      <c r="J338" s="1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2"/>
      <c r="C339" s="2"/>
      <c r="D339" s="2"/>
      <c r="E339" s="18"/>
      <c r="F339" s="18"/>
      <c r="G339" s="18"/>
      <c r="H339" s="18"/>
      <c r="I339" s="18"/>
      <c r="J339" s="1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2"/>
      <c r="C340" s="2"/>
      <c r="D340" s="2"/>
      <c r="E340" s="18"/>
      <c r="F340" s="18"/>
      <c r="G340" s="18"/>
      <c r="H340" s="18"/>
      <c r="I340" s="18"/>
      <c r="J340" s="1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2"/>
      <c r="C341" s="2"/>
      <c r="D341" s="2"/>
      <c r="E341" s="18"/>
      <c r="F341" s="18"/>
      <c r="G341" s="18"/>
      <c r="H341" s="18"/>
      <c r="I341" s="18"/>
      <c r="J341" s="1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2"/>
      <c r="C342" s="2"/>
      <c r="D342" s="2"/>
      <c r="E342" s="18"/>
      <c r="F342" s="18"/>
      <c r="G342" s="18"/>
      <c r="H342" s="18"/>
      <c r="I342" s="18"/>
      <c r="J342" s="1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2"/>
      <c r="C343" s="2"/>
      <c r="D343" s="2"/>
      <c r="E343" s="18"/>
      <c r="F343" s="18"/>
      <c r="G343" s="18"/>
      <c r="H343" s="18"/>
      <c r="I343" s="18"/>
      <c r="J343" s="1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2"/>
      <c r="C344" s="2"/>
      <c r="D344" s="2"/>
      <c r="E344" s="18"/>
      <c r="F344" s="18"/>
      <c r="G344" s="18"/>
      <c r="H344" s="18"/>
      <c r="I344" s="18"/>
      <c r="J344" s="1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2"/>
      <c r="C345" s="2"/>
      <c r="D345" s="2"/>
      <c r="E345" s="18"/>
      <c r="F345" s="18"/>
      <c r="G345" s="18"/>
      <c r="H345" s="18"/>
      <c r="I345" s="18"/>
      <c r="J345" s="1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2"/>
      <c r="C346" s="2"/>
      <c r="D346" s="2"/>
      <c r="E346" s="18"/>
      <c r="F346" s="18"/>
      <c r="G346" s="18"/>
      <c r="H346" s="18"/>
      <c r="I346" s="18"/>
      <c r="J346" s="1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2"/>
      <c r="C347" s="2"/>
      <c r="D347" s="2"/>
      <c r="E347" s="18"/>
      <c r="F347" s="18"/>
      <c r="G347" s="18"/>
      <c r="H347" s="18"/>
      <c r="I347" s="18"/>
      <c r="J347" s="1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2"/>
      <c r="C348" s="2"/>
      <c r="D348" s="2"/>
      <c r="E348" s="18"/>
      <c r="F348" s="18"/>
      <c r="G348" s="18"/>
      <c r="H348" s="18"/>
      <c r="I348" s="18"/>
      <c r="J348" s="1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2"/>
      <c r="C349" s="2"/>
      <c r="D349" s="2"/>
      <c r="E349" s="18"/>
      <c r="F349" s="18"/>
      <c r="G349" s="18"/>
      <c r="H349" s="18"/>
      <c r="I349" s="18"/>
      <c r="J349" s="1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2"/>
      <c r="C350" s="2"/>
      <c r="D350" s="2"/>
      <c r="E350" s="18"/>
      <c r="F350" s="18"/>
      <c r="G350" s="18"/>
      <c r="H350" s="18"/>
      <c r="I350" s="18"/>
      <c r="J350" s="1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2"/>
      <c r="C351" s="2"/>
      <c r="D351" s="2"/>
      <c r="E351" s="18"/>
      <c r="F351" s="18"/>
      <c r="G351" s="18"/>
      <c r="H351" s="18"/>
      <c r="I351" s="18"/>
      <c r="J351" s="1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2"/>
      <c r="C352" s="2"/>
      <c r="D352" s="2"/>
      <c r="E352" s="18"/>
      <c r="F352" s="18"/>
      <c r="G352" s="18"/>
      <c r="H352" s="18"/>
      <c r="I352" s="18"/>
      <c r="J352" s="1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2"/>
      <c r="C353" s="2"/>
      <c r="D353" s="2"/>
      <c r="E353" s="18"/>
      <c r="F353" s="18"/>
      <c r="G353" s="18"/>
      <c r="H353" s="18"/>
      <c r="I353" s="18"/>
      <c r="J353" s="1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2"/>
      <c r="C354" s="2"/>
      <c r="D354" s="2"/>
      <c r="E354" s="18"/>
      <c r="F354" s="18"/>
      <c r="G354" s="18"/>
      <c r="H354" s="18"/>
      <c r="I354" s="18"/>
      <c r="J354" s="1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2"/>
      <c r="C355" s="2"/>
      <c r="D355" s="2"/>
      <c r="E355" s="18"/>
      <c r="F355" s="18"/>
      <c r="G355" s="18"/>
      <c r="H355" s="18"/>
      <c r="I355" s="18"/>
      <c r="J355" s="1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2"/>
      <c r="C356" s="2"/>
      <c r="D356" s="2"/>
      <c r="E356" s="18"/>
      <c r="F356" s="18"/>
      <c r="G356" s="18"/>
      <c r="H356" s="18"/>
      <c r="I356" s="18"/>
      <c r="J356" s="1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2"/>
      <c r="C357" s="2"/>
      <c r="D357" s="2"/>
      <c r="E357" s="18"/>
      <c r="F357" s="18"/>
      <c r="G357" s="18"/>
      <c r="H357" s="18"/>
      <c r="I357" s="18"/>
      <c r="J357" s="1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2"/>
      <c r="C358" s="2"/>
      <c r="D358" s="2"/>
      <c r="E358" s="18"/>
      <c r="F358" s="18"/>
      <c r="G358" s="18"/>
      <c r="H358" s="18"/>
      <c r="I358" s="18"/>
      <c r="J358" s="1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2"/>
      <c r="C359" s="2"/>
      <c r="D359" s="2"/>
      <c r="E359" s="18"/>
      <c r="F359" s="18"/>
      <c r="G359" s="18"/>
      <c r="H359" s="18"/>
      <c r="I359" s="18"/>
      <c r="J359" s="1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2"/>
      <c r="C360" s="2"/>
      <c r="D360" s="2"/>
      <c r="E360" s="18"/>
      <c r="F360" s="18"/>
      <c r="G360" s="18"/>
      <c r="H360" s="18"/>
      <c r="I360" s="18"/>
      <c r="J360" s="1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2"/>
      <c r="C361" s="2"/>
      <c r="D361" s="2"/>
      <c r="E361" s="18"/>
      <c r="F361" s="18"/>
      <c r="G361" s="18"/>
      <c r="H361" s="18"/>
      <c r="I361" s="18"/>
      <c r="J361" s="1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2"/>
      <c r="C362" s="2"/>
      <c r="D362" s="2"/>
      <c r="E362" s="18"/>
      <c r="F362" s="18"/>
      <c r="G362" s="18"/>
      <c r="H362" s="18"/>
      <c r="I362" s="18"/>
      <c r="J362" s="1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2"/>
      <c r="C363" s="2"/>
      <c r="D363" s="2"/>
      <c r="E363" s="18"/>
      <c r="F363" s="18"/>
      <c r="G363" s="18"/>
      <c r="H363" s="18"/>
      <c r="I363" s="18"/>
      <c r="J363" s="1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2"/>
      <c r="C364" s="2"/>
      <c r="D364" s="2"/>
      <c r="E364" s="18"/>
      <c r="F364" s="18"/>
      <c r="G364" s="18"/>
      <c r="H364" s="18"/>
      <c r="I364" s="18"/>
      <c r="J364" s="1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2"/>
      <c r="C365" s="2"/>
      <c r="D365" s="2"/>
      <c r="E365" s="18"/>
      <c r="F365" s="18"/>
      <c r="G365" s="18"/>
      <c r="H365" s="18"/>
      <c r="I365" s="18"/>
      <c r="J365" s="1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2"/>
      <c r="C366" s="2"/>
      <c r="D366" s="2"/>
      <c r="E366" s="18"/>
      <c r="F366" s="18"/>
      <c r="G366" s="18"/>
      <c r="H366" s="18"/>
      <c r="I366" s="18"/>
      <c r="J366" s="1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2"/>
      <c r="C367" s="2"/>
      <c r="D367" s="2"/>
      <c r="E367" s="18"/>
      <c r="F367" s="18"/>
      <c r="G367" s="18"/>
      <c r="H367" s="18"/>
      <c r="I367" s="18"/>
      <c r="J367" s="1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2"/>
      <c r="C368" s="2"/>
      <c r="D368" s="2"/>
      <c r="E368" s="18"/>
      <c r="F368" s="18"/>
      <c r="G368" s="18"/>
      <c r="H368" s="18"/>
      <c r="I368" s="18"/>
      <c r="J368" s="1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2"/>
      <c r="C369" s="2"/>
      <c r="D369" s="2"/>
      <c r="E369" s="18"/>
      <c r="F369" s="18"/>
      <c r="G369" s="18"/>
      <c r="H369" s="18"/>
      <c r="I369" s="18"/>
      <c r="J369" s="1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2"/>
      <c r="C370" s="2"/>
      <c r="D370" s="2"/>
      <c r="E370" s="18"/>
      <c r="F370" s="18"/>
      <c r="G370" s="18"/>
      <c r="H370" s="18"/>
      <c r="I370" s="18"/>
      <c r="J370" s="1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2"/>
      <c r="C371" s="2"/>
      <c r="D371" s="2"/>
      <c r="E371" s="18"/>
      <c r="F371" s="18"/>
      <c r="G371" s="18"/>
      <c r="H371" s="18"/>
      <c r="I371" s="18"/>
      <c r="J371" s="1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2"/>
      <c r="C372" s="2"/>
      <c r="D372" s="2"/>
      <c r="E372" s="18"/>
      <c r="F372" s="18"/>
      <c r="G372" s="18"/>
      <c r="H372" s="18"/>
      <c r="I372" s="18"/>
      <c r="J372" s="1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2"/>
      <c r="C373" s="2"/>
      <c r="D373" s="2"/>
      <c r="E373" s="18"/>
      <c r="F373" s="18"/>
      <c r="G373" s="18"/>
      <c r="H373" s="18"/>
      <c r="I373" s="18"/>
      <c r="J373" s="1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2"/>
      <c r="C374" s="2"/>
      <c r="D374" s="2"/>
      <c r="E374" s="18"/>
      <c r="F374" s="18"/>
      <c r="G374" s="18"/>
      <c r="H374" s="18"/>
      <c r="I374" s="18"/>
      <c r="J374" s="1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2"/>
      <c r="C375" s="2"/>
      <c r="D375" s="2"/>
      <c r="E375" s="18"/>
      <c r="F375" s="18"/>
      <c r="G375" s="18"/>
      <c r="H375" s="18"/>
      <c r="I375" s="18"/>
      <c r="J375" s="1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2"/>
      <c r="C376" s="2"/>
      <c r="D376" s="2"/>
      <c r="E376" s="18"/>
      <c r="F376" s="18"/>
      <c r="G376" s="18"/>
      <c r="H376" s="18"/>
      <c r="I376" s="18"/>
      <c r="J376" s="1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2"/>
      <c r="C377" s="2"/>
      <c r="D377" s="2"/>
      <c r="E377" s="18"/>
      <c r="F377" s="18"/>
      <c r="G377" s="18"/>
      <c r="H377" s="18"/>
      <c r="I377" s="18"/>
      <c r="J377" s="1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2"/>
      <c r="C378" s="2"/>
      <c r="D378" s="2"/>
      <c r="E378" s="18"/>
      <c r="F378" s="18"/>
      <c r="G378" s="18"/>
      <c r="H378" s="18"/>
      <c r="I378" s="18"/>
      <c r="J378" s="1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2"/>
      <c r="C379" s="2"/>
      <c r="D379" s="2"/>
      <c r="E379" s="18"/>
      <c r="F379" s="18"/>
      <c r="G379" s="18"/>
      <c r="H379" s="18"/>
      <c r="I379" s="18"/>
      <c r="J379" s="1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2"/>
      <c r="C380" s="2"/>
      <c r="D380" s="2"/>
      <c r="E380" s="18"/>
      <c r="F380" s="18"/>
      <c r="G380" s="18"/>
      <c r="H380" s="18"/>
      <c r="I380" s="18"/>
      <c r="J380" s="1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2"/>
      <c r="C381" s="2"/>
      <c r="D381" s="2"/>
      <c r="E381" s="18"/>
      <c r="F381" s="18"/>
      <c r="G381" s="18"/>
      <c r="H381" s="18"/>
      <c r="I381" s="18"/>
      <c r="J381" s="1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2"/>
      <c r="C382" s="2"/>
      <c r="D382" s="2"/>
      <c r="E382" s="18"/>
      <c r="F382" s="18"/>
      <c r="G382" s="18"/>
      <c r="H382" s="18"/>
      <c r="I382" s="18"/>
      <c r="J382" s="1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2"/>
      <c r="C383" s="2"/>
      <c r="D383" s="2"/>
      <c r="E383" s="18"/>
      <c r="F383" s="18"/>
      <c r="G383" s="18"/>
      <c r="H383" s="18"/>
      <c r="I383" s="18"/>
      <c r="J383" s="1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2"/>
      <c r="C384" s="2"/>
      <c r="D384" s="2"/>
      <c r="E384" s="18"/>
      <c r="F384" s="18"/>
      <c r="G384" s="18"/>
      <c r="H384" s="18"/>
      <c r="I384" s="18"/>
      <c r="J384" s="1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2"/>
      <c r="C385" s="2"/>
      <c r="D385" s="2"/>
      <c r="E385" s="18"/>
      <c r="F385" s="18"/>
      <c r="G385" s="18"/>
      <c r="H385" s="18"/>
      <c r="I385" s="18"/>
      <c r="J385" s="1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2"/>
      <c r="C386" s="2"/>
      <c r="D386" s="2"/>
      <c r="E386" s="18"/>
      <c r="F386" s="18"/>
      <c r="G386" s="18"/>
      <c r="H386" s="18"/>
      <c r="I386" s="18"/>
      <c r="J386" s="1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2"/>
      <c r="C387" s="2"/>
      <c r="D387" s="2"/>
      <c r="E387" s="18"/>
      <c r="F387" s="18"/>
      <c r="G387" s="18"/>
      <c r="H387" s="18"/>
      <c r="I387" s="18"/>
      <c r="J387" s="1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2"/>
      <c r="C388" s="2"/>
      <c r="D388" s="2"/>
      <c r="E388" s="18"/>
      <c r="F388" s="18"/>
      <c r="G388" s="18"/>
      <c r="H388" s="18"/>
      <c r="I388" s="18"/>
      <c r="J388" s="1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2"/>
      <c r="C389" s="2"/>
      <c r="D389" s="2"/>
      <c r="E389" s="18"/>
      <c r="F389" s="18"/>
      <c r="G389" s="18"/>
      <c r="H389" s="18"/>
      <c r="I389" s="18"/>
      <c r="J389" s="1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2"/>
      <c r="C390" s="2"/>
      <c r="D390" s="2"/>
      <c r="E390" s="18"/>
      <c r="F390" s="18"/>
      <c r="G390" s="18"/>
      <c r="H390" s="18"/>
      <c r="I390" s="18"/>
      <c r="J390" s="1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2"/>
      <c r="C391" s="2"/>
      <c r="D391" s="2"/>
      <c r="E391" s="18"/>
      <c r="F391" s="18"/>
      <c r="G391" s="18"/>
      <c r="H391" s="18"/>
      <c r="I391" s="18"/>
      <c r="J391" s="1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2"/>
      <c r="C392" s="2"/>
      <c r="D392" s="2"/>
      <c r="E392" s="18"/>
      <c r="F392" s="18"/>
      <c r="G392" s="18"/>
      <c r="H392" s="18"/>
      <c r="I392" s="18"/>
      <c r="J392" s="1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2"/>
      <c r="C393" s="2"/>
      <c r="D393" s="2"/>
      <c r="E393" s="18"/>
      <c r="F393" s="18"/>
      <c r="G393" s="18"/>
      <c r="H393" s="18"/>
      <c r="I393" s="18"/>
      <c r="J393" s="1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2"/>
      <c r="C394" s="2"/>
      <c r="D394" s="2"/>
      <c r="E394" s="18"/>
      <c r="F394" s="18"/>
      <c r="G394" s="18"/>
      <c r="H394" s="18"/>
      <c r="I394" s="18"/>
      <c r="J394" s="1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2"/>
      <c r="C395" s="2"/>
      <c r="D395" s="2"/>
      <c r="E395" s="18"/>
      <c r="F395" s="18"/>
      <c r="G395" s="18"/>
      <c r="H395" s="18"/>
      <c r="I395" s="18"/>
      <c r="J395" s="1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2"/>
      <c r="C396" s="2"/>
      <c r="D396" s="2"/>
      <c r="E396" s="18"/>
      <c r="F396" s="18"/>
      <c r="G396" s="18"/>
      <c r="H396" s="18"/>
      <c r="I396" s="18"/>
      <c r="J396" s="1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2"/>
      <c r="C397" s="2"/>
      <c r="D397" s="2"/>
      <c r="E397" s="18"/>
      <c r="F397" s="18"/>
      <c r="G397" s="18"/>
      <c r="H397" s="18"/>
      <c r="I397" s="18"/>
      <c r="J397" s="18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2"/>
      <c r="C398" s="2"/>
      <c r="D398" s="2"/>
      <c r="E398" s="18"/>
      <c r="F398" s="18"/>
      <c r="G398" s="18"/>
      <c r="H398" s="18"/>
      <c r="I398" s="18"/>
      <c r="J398" s="1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2"/>
      <c r="C399" s="2"/>
      <c r="D399" s="2"/>
      <c r="E399" s="18"/>
      <c r="F399" s="18"/>
      <c r="G399" s="18"/>
      <c r="H399" s="18"/>
      <c r="I399" s="18"/>
      <c r="J399" s="1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2"/>
      <c r="C400" s="2"/>
      <c r="D400" s="2"/>
      <c r="E400" s="18"/>
      <c r="F400" s="18"/>
      <c r="G400" s="18"/>
      <c r="H400" s="18"/>
      <c r="I400" s="18"/>
      <c r="J400" s="1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2"/>
      <c r="C401" s="2"/>
      <c r="D401" s="2"/>
      <c r="E401" s="18"/>
      <c r="F401" s="18"/>
      <c r="G401" s="18"/>
      <c r="H401" s="18"/>
      <c r="I401" s="18"/>
      <c r="J401" s="1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2"/>
      <c r="C402" s="2"/>
      <c r="D402" s="2"/>
      <c r="E402" s="18"/>
      <c r="F402" s="18"/>
      <c r="G402" s="18"/>
      <c r="H402" s="18"/>
      <c r="I402" s="18"/>
      <c r="J402" s="1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2"/>
      <c r="C403" s="2"/>
      <c r="D403" s="2"/>
      <c r="E403" s="18"/>
      <c r="F403" s="18"/>
      <c r="G403" s="18"/>
      <c r="H403" s="18"/>
      <c r="I403" s="18"/>
      <c r="J403" s="1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2"/>
      <c r="C404" s="2"/>
      <c r="D404" s="2"/>
      <c r="E404" s="18"/>
      <c r="F404" s="18"/>
      <c r="G404" s="18"/>
      <c r="H404" s="18"/>
      <c r="I404" s="18"/>
      <c r="J404" s="1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2"/>
      <c r="C405" s="2"/>
      <c r="D405" s="2"/>
      <c r="E405" s="18"/>
      <c r="F405" s="18"/>
      <c r="G405" s="18"/>
      <c r="H405" s="18"/>
      <c r="I405" s="18"/>
      <c r="J405" s="1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2"/>
      <c r="C406" s="2"/>
      <c r="D406" s="2"/>
      <c r="E406" s="18"/>
      <c r="F406" s="18"/>
      <c r="G406" s="18"/>
      <c r="H406" s="18"/>
      <c r="I406" s="18"/>
      <c r="J406" s="1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2"/>
      <c r="C407" s="2"/>
      <c r="D407" s="2"/>
      <c r="E407" s="18"/>
      <c r="F407" s="18"/>
      <c r="G407" s="18"/>
      <c r="H407" s="18"/>
      <c r="I407" s="18"/>
      <c r="J407" s="1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2"/>
      <c r="C408" s="2"/>
      <c r="D408" s="2"/>
      <c r="E408" s="18"/>
      <c r="F408" s="18"/>
      <c r="G408" s="18"/>
      <c r="H408" s="18"/>
      <c r="I408" s="18"/>
      <c r="J408" s="1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2"/>
      <c r="C409" s="2"/>
      <c r="D409" s="2"/>
      <c r="E409" s="18"/>
      <c r="F409" s="18"/>
      <c r="G409" s="18"/>
      <c r="H409" s="18"/>
      <c r="I409" s="18"/>
      <c r="J409" s="1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2"/>
      <c r="C410" s="2"/>
      <c r="D410" s="2"/>
      <c r="E410" s="18"/>
      <c r="F410" s="18"/>
      <c r="G410" s="18"/>
      <c r="H410" s="18"/>
      <c r="I410" s="18"/>
      <c r="J410" s="1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2"/>
      <c r="C411" s="2"/>
      <c r="D411" s="2"/>
      <c r="E411" s="18"/>
      <c r="F411" s="18"/>
      <c r="G411" s="18"/>
      <c r="H411" s="18"/>
      <c r="I411" s="18"/>
      <c r="J411" s="1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2"/>
      <c r="C412" s="2"/>
      <c r="D412" s="2"/>
      <c r="E412" s="18"/>
      <c r="F412" s="18"/>
      <c r="G412" s="18"/>
      <c r="H412" s="18"/>
      <c r="I412" s="18"/>
      <c r="J412" s="1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2"/>
      <c r="C413" s="2"/>
      <c r="D413" s="2"/>
      <c r="E413" s="18"/>
      <c r="F413" s="18"/>
      <c r="G413" s="18"/>
      <c r="H413" s="18"/>
      <c r="I413" s="18"/>
      <c r="J413" s="1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2"/>
      <c r="C414" s="2"/>
      <c r="D414" s="2"/>
      <c r="E414" s="18"/>
      <c r="F414" s="18"/>
      <c r="G414" s="18"/>
      <c r="H414" s="18"/>
      <c r="I414" s="18"/>
      <c r="J414" s="1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2"/>
      <c r="C415" s="2"/>
      <c r="D415" s="2"/>
      <c r="E415" s="18"/>
      <c r="F415" s="18"/>
      <c r="G415" s="18"/>
      <c r="H415" s="18"/>
      <c r="I415" s="18"/>
      <c r="J415" s="1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2"/>
      <c r="C416" s="2"/>
      <c r="D416" s="2"/>
      <c r="E416" s="18"/>
      <c r="F416" s="18"/>
      <c r="G416" s="18"/>
      <c r="H416" s="18"/>
      <c r="I416" s="18"/>
      <c r="J416" s="1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2"/>
      <c r="C417" s="2"/>
      <c r="D417" s="2"/>
      <c r="E417" s="18"/>
      <c r="F417" s="18"/>
      <c r="G417" s="18"/>
      <c r="H417" s="18"/>
      <c r="I417" s="18"/>
      <c r="J417" s="1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2"/>
      <c r="C418" s="2"/>
      <c r="D418" s="2"/>
      <c r="E418" s="18"/>
      <c r="F418" s="18"/>
      <c r="G418" s="18"/>
      <c r="H418" s="18"/>
      <c r="I418" s="18"/>
      <c r="J418" s="1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2"/>
      <c r="C419" s="2"/>
      <c r="D419" s="2"/>
      <c r="E419" s="18"/>
      <c r="F419" s="18"/>
      <c r="G419" s="18"/>
      <c r="H419" s="18"/>
      <c r="I419" s="18"/>
      <c r="J419" s="1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2"/>
      <c r="C420" s="2"/>
      <c r="D420" s="2"/>
      <c r="E420" s="18"/>
      <c r="F420" s="18"/>
      <c r="G420" s="18"/>
      <c r="H420" s="18"/>
      <c r="I420" s="18"/>
      <c r="J420" s="1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2"/>
      <c r="C421" s="2"/>
      <c r="D421" s="2"/>
      <c r="E421" s="18"/>
      <c r="F421" s="18"/>
      <c r="G421" s="18"/>
      <c r="H421" s="18"/>
      <c r="I421" s="18"/>
      <c r="J421" s="1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2"/>
      <c r="C422" s="2"/>
      <c r="D422" s="2"/>
      <c r="E422" s="18"/>
      <c r="F422" s="18"/>
      <c r="G422" s="18"/>
      <c r="H422" s="18"/>
      <c r="I422" s="18"/>
      <c r="J422" s="1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2"/>
      <c r="C423" s="2"/>
      <c r="D423" s="2"/>
      <c r="E423" s="18"/>
      <c r="F423" s="18"/>
      <c r="G423" s="18"/>
      <c r="H423" s="18"/>
      <c r="I423" s="18"/>
      <c r="J423" s="1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2"/>
      <c r="C424" s="2"/>
      <c r="D424" s="2"/>
      <c r="E424" s="18"/>
      <c r="F424" s="18"/>
      <c r="G424" s="18"/>
      <c r="H424" s="18"/>
      <c r="I424" s="18"/>
      <c r="J424" s="1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2"/>
      <c r="C425" s="2"/>
      <c r="D425" s="2"/>
      <c r="E425" s="18"/>
      <c r="F425" s="18"/>
      <c r="G425" s="18"/>
      <c r="H425" s="18"/>
      <c r="I425" s="18"/>
      <c r="J425" s="1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2"/>
      <c r="C426" s="2"/>
      <c r="D426" s="2"/>
      <c r="E426" s="18"/>
      <c r="F426" s="18"/>
      <c r="G426" s="18"/>
      <c r="H426" s="18"/>
      <c r="I426" s="18"/>
      <c r="J426" s="1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2"/>
      <c r="C427" s="2"/>
      <c r="D427" s="2"/>
      <c r="E427" s="18"/>
      <c r="F427" s="18"/>
      <c r="G427" s="18"/>
      <c r="H427" s="18"/>
      <c r="I427" s="18"/>
      <c r="J427" s="1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2"/>
      <c r="C428" s="2"/>
      <c r="D428" s="2"/>
      <c r="E428" s="18"/>
      <c r="F428" s="18"/>
      <c r="G428" s="18"/>
      <c r="H428" s="18"/>
      <c r="I428" s="18"/>
      <c r="J428" s="18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2"/>
      <c r="C429" s="2"/>
      <c r="D429" s="2"/>
      <c r="E429" s="18"/>
      <c r="F429" s="18"/>
      <c r="G429" s="18"/>
      <c r="H429" s="18"/>
      <c r="I429" s="18"/>
      <c r="J429" s="1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2"/>
      <c r="C430" s="2"/>
      <c r="D430" s="2"/>
      <c r="E430" s="18"/>
      <c r="F430" s="18"/>
      <c r="G430" s="18"/>
      <c r="H430" s="18"/>
      <c r="I430" s="18"/>
      <c r="J430" s="1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2"/>
      <c r="C431" s="2"/>
      <c r="D431" s="2"/>
      <c r="E431" s="18"/>
      <c r="F431" s="18"/>
      <c r="G431" s="18"/>
      <c r="H431" s="18"/>
      <c r="I431" s="18"/>
      <c r="J431" s="1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2"/>
      <c r="C432" s="2"/>
      <c r="D432" s="2"/>
      <c r="E432" s="18"/>
      <c r="F432" s="18"/>
      <c r="G432" s="18"/>
      <c r="H432" s="18"/>
      <c r="I432" s="18"/>
      <c r="J432" s="1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2"/>
      <c r="C433" s="2"/>
      <c r="D433" s="2"/>
      <c r="E433" s="18"/>
      <c r="F433" s="18"/>
      <c r="G433" s="18"/>
      <c r="H433" s="18"/>
      <c r="I433" s="18"/>
      <c r="J433" s="1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2"/>
      <c r="C434" s="2"/>
      <c r="D434" s="2"/>
      <c r="E434" s="18"/>
      <c r="F434" s="18"/>
      <c r="G434" s="18"/>
      <c r="H434" s="18"/>
      <c r="I434" s="18"/>
      <c r="J434" s="1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2"/>
      <c r="C435" s="2"/>
      <c r="D435" s="2"/>
      <c r="E435" s="18"/>
      <c r="F435" s="18"/>
      <c r="G435" s="18"/>
      <c r="H435" s="18"/>
      <c r="I435" s="18"/>
      <c r="J435" s="1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2"/>
      <c r="C436" s="2"/>
      <c r="D436" s="2"/>
      <c r="E436" s="18"/>
      <c r="F436" s="18"/>
      <c r="G436" s="18"/>
      <c r="H436" s="18"/>
      <c r="I436" s="18"/>
      <c r="J436" s="1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2"/>
      <c r="C437" s="2"/>
      <c r="D437" s="2"/>
      <c r="E437" s="18"/>
      <c r="F437" s="18"/>
      <c r="G437" s="18"/>
      <c r="H437" s="18"/>
      <c r="I437" s="18"/>
      <c r="J437" s="1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2"/>
      <c r="C438" s="2"/>
      <c r="D438" s="2"/>
      <c r="E438" s="18"/>
      <c r="F438" s="18"/>
      <c r="G438" s="18"/>
      <c r="H438" s="18"/>
      <c r="I438" s="18"/>
      <c r="J438" s="1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2"/>
      <c r="C439" s="2"/>
      <c r="D439" s="2"/>
      <c r="E439" s="18"/>
      <c r="F439" s="18"/>
      <c r="G439" s="18"/>
      <c r="H439" s="18"/>
      <c r="I439" s="18"/>
      <c r="J439" s="1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2"/>
      <c r="C440" s="2"/>
      <c r="D440" s="2"/>
      <c r="E440" s="18"/>
      <c r="F440" s="18"/>
      <c r="G440" s="18"/>
      <c r="H440" s="18"/>
      <c r="I440" s="18"/>
      <c r="J440" s="1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2"/>
      <c r="C441" s="2"/>
      <c r="D441" s="2"/>
      <c r="E441" s="18"/>
      <c r="F441" s="18"/>
      <c r="G441" s="18"/>
      <c r="H441" s="18"/>
      <c r="I441" s="18"/>
      <c r="J441" s="1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2"/>
      <c r="C442" s="2"/>
      <c r="D442" s="2"/>
      <c r="E442" s="18"/>
      <c r="F442" s="18"/>
      <c r="G442" s="18"/>
      <c r="H442" s="18"/>
      <c r="I442" s="18"/>
      <c r="J442" s="1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2"/>
      <c r="C443" s="2"/>
      <c r="D443" s="2"/>
      <c r="E443" s="18"/>
      <c r="F443" s="18"/>
      <c r="G443" s="18"/>
      <c r="H443" s="18"/>
      <c r="I443" s="18"/>
      <c r="J443" s="1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2"/>
      <c r="C444" s="2"/>
      <c r="D444" s="2"/>
      <c r="E444" s="18"/>
      <c r="F444" s="18"/>
      <c r="G444" s="18"/>
      <c r="H444" s="18"/>
      <c r="I444" s="18"/>
      <c r="J444" s="1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2"/>
      <c r="C445" s="2"/>
      <c r="D445" s="2"/>
      <c r="E445" s="18"/>
      <c r="F445" s="18"/>
      <c r="G445" s="18"/>
      <c r="H445" s="18"/>
      <c r="I445" s="18"/>
      <c r="J445" s="1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2"/>
      <c r="C446" s="2"/>
      <c r="D446" s="2"/>
      <c r="E446" s="18"/>
      <c r="F446" s="18"/>
      <c r="G446" s="18"/>
      <c r="H446" s="18"/>
      <c r="I446" s="18"/>
      <c r="J446" s="1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2"/>
      <c r="C447" s="2"/>
      <c r="D447" s="2"/>
      <c r="E447" s="18"/>
      <c r="F447" s="18"/>
      <c r="G447" s="18"/>
      <c r="H447" s="18"/>
      <c r="I447" s="18"/>
      <c r="J447" s="1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2"/>
      <c r="C448" s="2"/>
      <c r="D448" s="2"/>
      <c r="E448" s="18"/>
      <c r="F448" s="18"/>
      <c r="G448" s="18"/>
      <c r="H448" s="18"/>
      <c r="I448" s="18"/>
      <c r="J448" s="1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2"/>
      <c r="C449" s="2"/>
      <c r="D449" s="2"/>
      <c r="E449" s="18"/>
      <c r="F449" s="18"/>
      <c r="G449" s="18"/>
      <c r="H449" s="18"/>
      <c r="I449" s="18"/>
      <c r="J449" s="1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2"/>
      <c r="C450" s="2"/>
      <c r="D450" s="2"/>
      <c r="E450" s="18"/>
      <c r="F450" s="18"/>
      <c r="G450" s="18"/>
      <c r="H450" s="18"/>
      <c r="I450" s="18"/>
      <c r="J450" s="1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2"/>
      <c r="C451" s="2"/>
      <c r="D451" s="2"/>
      <c r="E451" s="18"/>
      <c r="F451" s="18"/>
      <c r="G451" s="18"/>
      <c r="H451" s="18"/>
      <c r="I451" s="18"/>
      <c r="J451" s="1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2"/>
      <c r="C452" s="2"/>
      <c r="D452" s="2"/>
      <c r="E452" s="18"/>
      <c r="F452" s="18"/>
      <c r="G452" s="18"/>
      <c r="H452" s="18"/>
      <c r="I452" s="18"/>
      <c r="J452" s="1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2"/>
      <c r="C453" s="2"/>
      <c r="D453" s="2"/>
      <c r="E453" s="18"/>
      <c r="F453" s="18"/>
      <c r="G453" s="18"/>
      <c r="H453" s="18"/>
      <c r="I453" s="18"/>
      <c r="J453" s="1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2"/>
      <c r="C454" s="2"/>
      <c r="D454" s="2"/>
      <c r="E454" s="18"/>
      <c r="F454" s="18"/>
      <c r="G454" s="18"/>
      <c r="H454" s="18"/>
      <c r="I454" s="18"/>
      <c r="J454" s="1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2"/>
      <c r="C455" s="2"/>
      <c r="D455" s="2"/>
      <c r="E455" s="18"/>
      <c r="F455" s="18"/>
      <c r="G455" s="18"/>
      <c r="H455" s="18"/>
      <c r="I455" s="18"/>
      <c r="J455" s="1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2"/>
      <c r="C456" s="2"/>
      <c r="D456" s="2"/>
      <c r="E456" s="18"/>
      <c r="F456" s="18"/>
      <c r="G456" s="18"/>
      <c r="H456" s="18"/>
      <c r="I456" s="18"/>
      <c r="J456" s="1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2"/>
      <c r="C457" s="2"/>
      <c r="D457" s="2"/>
      <c r="E457" s="18"/>
      <c r="F457" s="18"/>
      <c r="G457" s="18"/>
      <c r="H457" s="18"/>
      <c r="I457" s="18"/>
      <c r="J457" s="1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2"/>
      <c r="C458" s="2"/>
      <c r="D458" s="2"/>
      <c r="E458" s="18"/>
      <c r="F458" s="18"/>
      <c r="G458" s="18"/>
      <c r="H458" s="18"/>
      <c r="I458" s="18"/>
      <c r="J458" s="1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2"/>
      <c r="C459" s="2"/>
      <c r="D459" s="2"/>
      <c r="E459" s="18"/>
      <c r="F459" s="18"/>
      <c r="G459" s="18"/>
      <c r="H459" s="18"/>
      <c r="I459" s="18"/>
      <c r="J459" s="1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2"/>
      <c r="C460" s="2"/>
      <c r="D460" s="2"/>
      <c r="E460" s="18"/>
      <c r="F460" s="18"/>
      <c r="G460" s="18"/>
      <c r="H460" s="18"/>
      <c r="I460" s="18"/>
      <c r="J460" s="1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2"/>
      <c r="C461" s="2"/>
      <c r="D461" s="2"/>
      <c r="E461" s="18"/>
      <c r="F461" s="18"/>
      <c r="G461" s="18"/>
      <c r="H461" s="18"/>
      <c r="I461" s="18"/>
      <c r="J461" s="1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2"/>
      <c r="C462" s="2"/>
      <c r="D462" s="2"/>
      <c r="E462" s="18"/>
      <c r="F462" s="18"/>
      <c r="G462" s="18"/>
      <c r="H462" s="18"/>
      <c r="I462" s="18"/>
      <c r="J462" s="1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2"/>
      <c r="C463" s="2"/>
      <c r="D463" s="2"/>
      <c r="E463" s="18"/>
      <c r="F463" s="18"/>
      <c r="G463" s="18"/>
      <c r="H463" s="18"/>
      <c r="I463" s="18"/>
      <c r="J463" s="1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2"/>
      <c r="C464" s="2"/>
      <c r="D464" s="2"/>
      <c r="E464" s="18"/>
      <c r="F464" s="18"/>
      <c r="G464" s="18"/>
      <c r="H464" s="18"/>
      <c r="I464" s="18"/>
      <c r="J464" s="1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2"/>
      <c r="C465" s="2"/>
      <c r="D465" s="2"/>
      <c r="E465" s="18"/>
      <c r="F465" s="18"/>
      <c r="G465" s="18"/>
      <c r="H465" s="18"/>
      <c r="I465" s="18"/>
      <c r="J465" s="1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2"/>
      <c r="C466" s="2"/>
      <c r="D466" s="2"/>
      <c r="E466" s="18"/>
      <c r="F466" s="18"/>
      <c r="G466" s="18"/>
      <c r="H466" s="18"/>
      <c r="I466" s="18"/>
      <c r="J466" s="1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2"/>
      <c r="C467" s="2"/>
      <c r="D467" s="2"/>
      <c r="E467" s="18"/>
      <c r="F467" s="18"/>
      <c r="G467" s="18"/>
      <c r="H467" s="18"/>
      <c r="I467" s="18"/>
      <c r="J467" s="1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2"/>
      <c r="C468" s="2"/>
      <c r="D468" s="2"/>
      <c r="E468" s="18"/>
      <c r="F468" s="18"/>
      <c r="G468" s="18"/>
      <c r="H468" s="18"/>
      <c r="I468" s="18"/>
      <c r="J468" s="1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2"/>
      <c r="C469" s="2"/>
      <c r="D469" s="2"/>
      <c r="E469" s="18"/>
      <c r="F469" s="18"/>
      <c r="G469" s="18"/>
      <c r="H469" s="18"/>
      <c r="I469" s="18"/>
      <c r="J469" s="1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2"/>
      <c r="C470" s="2"/>
      <c r="D470" s="2"/>
      <c r="E470" s="18"/>
      <c r="F470" s="18"/>
      <c r="G470" s="18"/>
      <c r="H470" s="18"/>
      <c r="I470" s="18"/>
      <c r="J470" s="1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2"/>
      <c r="C471" s="2"/>
      <c r="D471" s="2"/>
      <c r="E471" s="18"/>
      <c r="F471" s="18"/>
      <c r="G471" s="18"/>
      <c r="H471" s="18"/>
      <c r="I471" s="18"/>
      <c r="J471" s="1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2"/>
      <c r="C472" s="2"/>
      <c r="D472" s="2"/>
      <c r="E472" s="18"/>
      <c r="F472" s="18"/>
      <c r="G472" s="18"/>
      <c r="H472" s="18"/>
      <c r="I472" s="18"/>
      <c r="J472" s="1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2"/>
      <c r="C473" s="2"/>
      <c r="D473" s="2"/>
      <c r="E473" s="18"/>
      <c r="F473" s="18"/>
      <c r="G473" s="18"/>
      <c r="H473" s="18"/>
      <c r="I473" s="18"/>
      <c r="J473" s="1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2"/>
      <c r="C474" s="2"/>
      <c r="D474" s="2"/>
      <c r="E474" s="18"/>
      <c r="F474" s="18"/>
      <c r="G474" s="18"/>
      <c r="H474" s="18"/>
      <c r="I474" s="18"/>
      <c r="J474" s="1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2"/>
      <c r="C475" s="2"/>
      <c r="D475" s="2"/>
      <c r="E475" s="18"/>
      <c r="F475" s="18"/>
      <c r="G475" s="18"/>
      <c r="H475" s="18"/>
      <c r="I475" s="18"/>
      <c r="J475" s="1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2"/>
      <c r="C476" s="2"/>
      <c r="D476" s="2"/>
      <c r="E476" s="18"/>
      <c r="F476" s="18"/>
      <c r="G476" s="18"/>
      <c r="H476" s="18"/>
      <c r="I476" s="18"/>
      <c r="J476" s="1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2"/>
      <c r="C477" s="2"/>
      <c r="D477" s="2"/>
      <c r="E477" s="18"/>
      <c r="F477" s="18"/>
      <c r="G477" s="18"/>
      <c r="H477" s="18"/>
      <c r="I477" s="18"/>
      <c r="J477" s="1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2"/>
      <c r="C478" s="2"/>
      <c r="D478" s="2"/>
      <c r="E478" s="18"/>
      <c r="F478" s="18"/>
      <c r="G478" s="18"/>
      <c r="H478" s="18"/>
      <c r="I478" s="18"/>
      <c r="J478" s="1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2"/>
      <c r="C479" s="2"/>
      <c r="D479" s="2"/>
      <c r="E479" s="18"/>
      <c r="F479" s="18"/>
      <c r="G479" s="18"/>
      <c r="H479" s="18"/>
      <c r="I479" s="18"/>
      <c r="J479" s="1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2"/>
      <c r="C480" s="2"/>
      <c r="D480" s="2"/>
      <c r="E480" s="18"/>
      <c r="F480" s="18"/>
      <c r="G480" s="18"/>
      <c r="H480" s="18"/>
      <c r="I480" s="18"/>
      <c r="J480" s="1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2"/>
      <c r="C481" s="2"/>
      <c r="D481" s="2"/>
      <c r="E481" s="18"/>
      <c r="F481" s="18"/>
      <c r="G481" s="18"/>
      <c r="H481" s="18"/>
      <c r="I481" s="18"/>
      <c r="J481" s="1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2"/>
      <c r="C482" s="2"/>
      <c r="D482" s="2"/>
      <c r="E482" s="18"/>
      <c r="F482" s="18"/>
      <c r="G482" s="18"/>
      <c r="H482" s="18"/>
      <c r="I482" s="18"/>
      <c r="J482" s="1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2"/>
      <c r="C483" s="2"/>
      <c r="D483" s="2"/>
      <c r="E483" s="18"/>
      <c r="F483" s="18"/>
      <c r="G483" s="18"/>
      <c r="H483" s="18"/>
      <c r="I483" s="18"/>
      <c r="J483" s="1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2"/>
      <c r="C484" s="2"/>
      <c r="D484" s="2"/>
      <c r="E484" s="18"/>
      <c r="F484" s="18"/>
      <c r="G484" s="18"/>
      <c r="H484" s="18"/>
      <c r="I484" s="18"/>
      <c r="J484" s="1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2"/>
      <c r="C485" s="2"/>
      <c r="D485" s="2"/>
      <c r="E485" s="18"/>
      <c r="F485" s="18"/>
      <c r="G485" s="18"/>
      <c r="H485" s="18"/>
      <c r="I485" s="18"/>
      <c r="J485" s="1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2"/>
      <c r="C486" s="2"/>
      <c r="D486" s="2"/>
      <c r="E486" s="18"/>
      <c r="F486" s="18"/>
      <c r="G486" s="18"/>
      <c r="H486" s="18"/>
      <c r="I486" s="18"/>
      <c r="J486" s="1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2"/>
      <c r="C487" s="2"/>
      <c r="D487" s="2"/>
      <c r="E487" s="18"/>
      <c r="F487" s="18"/>
      <c r="G487" s="18"/>
      <c r="H487" s="18"/>
      <c r="I487" s="18"/>
      <c r="J487" s="1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2"/>
      <c r="C488" s="2"/>
      <c r="D488" s="2"/>
      <c r="E488" s="18"/>
      <c r="F488" s="18"/>
      <c r="G488" s="18"/>
      <c r="H488" s="18"/>
      <c r="I488" s="18"/>
      <c r="J488" s="1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2"/>
      <c r="C489" s="2"/>
      <c r="D489" s="2"/>
      <c r="E489" s="18"/>
      <c r="F489" s="18"/>
      <c r="G489" s="18"/>
      <c r="H489" s="18"/>
      <c r="I489" s="18"/>
      <c r="J489" s="1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2"/>
      <c r="C490" s="2"/>
      <c r="D490" s="2"/>
      <c r="E490" s="18"/>
      <c r="F490" s="18"/>
      <c r="G490" s="18"/>
      <c r="H490" s="18"/>
      <c r="I490" s="18"/>
      <c r="J490" s="1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2"/>
      <c r="C491" s="2"/>
      <c r="D491" s="2"/>
      <c r="E491" s="18"/>
      <c r="F491" s="18"/>
      <c r="G491" s="18"/>
      <c r="H491" s="18"/>
      <c r="I491" s="18"/>
      <c r="J491" s="1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2"/>
      <c r="C492" s="2"/>
      <c r="D492" s="2"/>
      <c r="E492" s="18"/>
      <c r="F492" s="18"/>
      <c r="G492" s="18"/>
      <c r="H492" s="18"/>
      <c r="I492" s="18"/>
      <c r="J492" s="1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2"/>
      <c r="C493" s="2"/>
      <c r="D493" s="2"/>
      <c r="E493" s="18"/>
      <c r="F493" s="18"/>
      <c r="G493" s="18"/>
      <c r="H493" s="18"/>
      <c r="I493" s="18"/>
      <c r="J493" s="1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2"/>
      <c r="C494" s="2"/>
      <c r="D494" s="2"/>
      <c r="E494" s="18"/>
      <c r="F494" s="18"/>
      <c r="G494" s="18"/>
      <c r="H494" s="18"/>
      <c r="I494" s="18"/>
      <c r="J494" s="1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2"/>
      <c r="C495" s="2"/>
      <c r="D495" s="2"/>
      <c r="E495" s="18"/>
      <c r="F495" s="18"/>
      <c r="G495" s="18"/>
      <c r="H495" s="18"/>
      <c r="I495" s="18"/>
      <c r="J495" s="1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2"/>
      <c r="C496" s="2"/>
      <c r="D496" s="2"/>
      <c r="E496" s="18"/>
      <c r="F496" s="18"/>
      <c r="G496" s="18"/>
      <c r="H496" s="18"/>
      <c r="I496" s="18"/>
      <c r="J496" s="1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2"/>
      <c r="C497" s="2"/>
      <c r="D497" s="2"/>
      <c r="E497" s="18"/>
      <c r="F497" s="18"/>
      <c r="G497" s="18"/>
      <c r="H497" s="18"/>
      <c r="I497" s="18"/>
      <c r="J497" s="1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2"/>
      <c r="C498" s="2"/>
      <c r="D498" s="2"/>
      <c r="E498" s="18"/>
      <c r="F498" s="18"/>
      <c r="G498" s="18"/>
      <c r="H498" s="18"/>
      <c r="I498" s="18"/>
      <c r="J498" s="1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2"/>
      <c r="C499" s="2"/>
      <c r="D499" s="2"/>
      <c r="E499" s="18"/>
      <c r="F499" s="18"/>
      <c r="G499" s="18"/>
      <c r="H499" s="18"/>
      <c r="I499" s="18"/>
      <c r="J499" s="1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2"/>
      <c r="C500" s="2"/>
      <c r="D500" s="2"/>
      <c r="E500" s="18"/>
      <c r="F500" s="18"/>
      <c r="G500" s="18"/>
      <c r="H500" s="18"/>
      <c r="I500" s="18"/>
      <c r="J500" s="1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2"/>
      <c r="C501" s="2"/>
      <c r="D501" s="2"/>
      <c r="E501" s="18"/>
      <c r="F501" s="18"/>
      <c r="G501" s="18"/>
      <c r="H501" s="18"/>
      <c r="I501" s="18"/>
      <c r="J501" s="1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2"/>
      <c r="C502" s="2"/>
      <c r="D502" s="2"/>
      <c r="E502" s="18"/>
      <c r="F502" s="18"/>
      <c r="G502" s="18"/>
      <c r="H502" s="18"/>
      <c r="I502" s="18"/>
      <c r="J502" s="1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2"/>
      <c r="C503" s="2"/>
      <c r="D503" s="2"/>
      <c r="E503" s="18"/>
      <c r="F503" s="18"/>
      <c r="G503" s="18"/>
      <c r="H503" s="18"/>
      <c r="I503" s="18"/>
      <c r="J503" s="1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2"/>
      <c r="C504" s="2"/>
      <c r="D504" s="2"/>
      <c r="E504" s="18"/>
      <c r="F504" s="18"/>
      <c r="G504" s="18"/>
      <c r="H504" s="18"/>
      <c r="I504" s="18"/>
      <c r="J504" s="1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2"/>
      <c r="C505" s="2"/>
      <c r="D505" s="2"/>
      <c r="E505" s="18"/>
      <c r="F505" s="18"/>
      <c r="G505" s="18"/>
      <c r="H505" s="18"/>
      <c r="I505" s="18"/>
      <c r="J505" s="1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2"/>
      <c r="C506" s="2"/>
      <c r="D506" s="2"/>
      <c r="E506" s="18"/>
      <c r="F506" s="18"/>
      <c r="G506" s="18"/>
      <c r="H506" s="18"/>
      <c r="I506" s="18"/>
      <c r="J506" s="1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2"/>
      <c r="C507" s="2"/>
      <c r="D507" s="2"/>
      <c r="E507" s="18"/>
      <c r="F507" s="18"/>
      <c r="G507" s="18"/>
      <c r="H507" s="18"/>
      <c r="I507" s="18"/>
      <c r="J507" s="1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2"/>
      <c r="C508" s="2"/>
      <c r="D508" s="2"/>
      <c r="E508" s="18"/>
      <c r="F508" s="18"/>
      <c r="G508" s="18"/>
      <c r="H508" s="18"/>
      <c r="I508" s="18"/>
      <c r="J508" s="1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2"/>
      <c r="C509" s="2"/>
      <c r="D509" s="2"/>
      <c r="E509" s="18"/>
      <c r="F509" s="18"/>
      <c r="G509" s="18"/>
      <c r="H509" s="18"/>
      <c r="I509" s="18"/>
      <c r="J509" s="1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2"/>
      <c r="C510" s="2"/>
      <c r="D510" s="2"/>
      <c r="E510" s="18"/>
      <c r="F510" s="18"/>
      <c r="G510" s="18"/>
      <c r="H510" s="18"/>
      <c r="I510" s="18"/>
      <c r="J510" s="1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2"/>
      <c r="C511" s="2"/>
      <c r="D511" s="2"/>
      <c r="E511" s="18"/>
      <c r="F511" s="18"/>
      <c r="G511" s="18"/>
      <c r="H511" s="18"/>
      <c r="I511" s="18"/>
      <c r="J511" s="1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2"/>
      <c r="C512" s="2"/>
      <c r="D512" s="2"/>
      <c r="E512" s="18"/>
      <c r="F512" s="18"/>
      <c r="G512" s="18"/>
      <c r="H512" s="18"/>
      <c r="I512" s="18"/>
      <c r="J512" s="1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2"/>
      <c r="C513" s="2"/>
      <c r="D513" s="2"/>
      <c r="E513" s="18"/>
      <c r="F513" s="18"/>
      <c r="G513" s="18"/>
      <c r="H513" s="18"/>
      <c r="I513" s="18"/>
      <c r="J513" s="1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2"/>
      <c r="C514" s="2"/>
      <c r="D514" s="2"/>
      <c r="E514" s="18"/>
      <c r="F514" s="18"/>
      <c r="G514" s="18"/>
      <c r="H514" s="18"/>
      <c r="I514" s="18"/>
      <c r="J514" s="1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2"/>
      <c r="C515" s="2"/>
      <c r="D515" s="2"/>
      <c r="E515" s="18"/>
      <c r="F515" s="18"/>
      <c r="G515" s="18"/>
      <c r="H515" s="18"/>
      <c r="I515" s="18"/>
      <c r="J515" s="1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2"/>
      <c r="C516" s="2"/>
      <c r="D516" s="2"/>
      <c r="E516" s="18"/>
      <c r="F516" s="18"/>
      <c r="G516" s="18"/>
      <c r="H516" s="18"/>
      <c r="I516" s="18"/>
      <c r="J516" s="1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2"/>
      <c r="C517" s="2"/>
      <c r="D517" s="2"/>
      <c r="E517" s="18"/>
      <c r="F517" s="18"/>
      <c r="G517" s="18"/>
      <c r="H517" s="18"/>
      <c r="I517" s="18"/>
      <c r="J517" s="1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2"/>
      <c r="C518" s="2"/>
      <c r="D518" s="2"/>
      <c r="E518" s="18"/>
      <c r="F518" s="18"/>
      <c r="G518" s="18"/>
      <c r="H518" s="18"/>
      <c r="I518" s="18"/>
      <c r="J518" s="1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2"/>
      <c r="C519" s="2"/>
      <c r="D519" s="2"/>
      <c r="E519" s="18"/>
      <c r="F519" s="18"/>
      <c r="G519" s="18"/>
      <c r="H519" s="18"/>
      <c r="I519" s="18"/>
      <c r="J519" s="1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2"/>
      <c r="C520" s="2"/>
      <c r="D520" s="2"/>
      <c r="E520" s="18"/>
      <c r="F520" s="18"/>
      <c r="G520" s="18"/>
      <c r="H520" s="18"/>
      <c r="I520" s="18"/>
      <c r="J520" s="1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2"/>
      <c r="C521" s="2"/>
      <c r="D521" s="2"/>
      <c r="E521" s="18"/>
      <c r="F521" s="18"/>
      <c r="G521" s="18"/>
      <c r="H521" s="18"/>
      <c r="I521" s="18"/>
      <c r="J521" s="1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2"/>
      <c r="C522" s="2"/>
      <c r="D522" s="2"/>
      <c r="E522" s="18"/>
      <c r="F522" s="18"/>
      <c r="G522" s="18"/>
      <c r="H522" s="18"/>
      <c r="I522" s="18"/>
      <c r="J522" s="1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2"/>
      <c r="C523" s="2"/>
      <c r="D523" s="2"/>
      <c r="E523" s="18"/>
      <c r="F523" s="18"/>
      <c r="G523" s="18"/>
      <c r="H523" s="18"/>
      <c r="I523" s="18"/>
      <c r="J523" s="1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2"/>
      <c r="C524" s="2"/>
      <c r="D524" s="2"/>
      <c r="E524" s="18"/>
      <c r="F524" s="18"/>
      <c r="G524" s="18"/>
      <c r="H524" s="18"/>
      <c r="I524" s="18"/>
      <c r="J524" s="1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2"/>
      <c r="C525" s="2"/>
      <c r="D525" s="2"/>
      <c r="E525" s="18"/>
      <c r="F525" s="18"/>
      <c r="G525" s="18"/>
      <c r="H525" s="18"/>
      <c r="I525" s="18"/>
      <c r="J525" s="1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2"/>
      <c r="C526" s="2"/>
      <c r="D526" s="2"/>
      <c r="E526" s="18"/>
      <c r="F526" s="18"/>
      <c r="G526" s="18"/>
      <c r="H526" s="18"/>
      <c r="I526" s="18"/>
      <c r="J526" s="1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2"/>
      <c r="C527" s="2"/>
      <c r="D527" s="2"/>
      <c r="E527" s="18"/>
      <c r="F527" s="18"/>
      <c r="G527" s="18"/>
      <c r="H527" s="18"/>
      <c r="I527" s="18"/>
      <c r="J527" s="1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2"/>
      <c r="C528" s="2"/>
      <c r="D528" s="2"/>
      <c r="E528" s="18"/>
      <c r="F528" s="18"/>
      <c r="G528" s="18"/>
      <c r="H528" s="18"/>
      <c r="I528" s="18"/>
      <c r="J528" s="1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2"/>
      <c r="C529" s="2"/>
      <c r="D529" s="2"/>
      <c r="E529" s="18"/>
      <c r="F529" s="18"/>
      <c r="G529" s="18"/>
      <c r="H529" s="18"/>
      <c r="I529" s="18"/>
      <c r="J529" s="1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2"/>
      <c r="C530" s="2"/>
      <c r="D530" s="2"/>
      <c r="E530" s="18"/>
      <c r="F530" s="18"/>
      <c r="G530" s="18"/>
      <c r="H530" s="18"/>
      <c r="I530" s="18"/>
      <c r="J530" s="1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2"/>
      <c r="C531" s="2"/>
      <c r="D531" s="2"/>
      <c r="E531" s="18"/>
      <c r="F531" s="18"/>
      <c r="G531" s="18"/>
      <c r="H531" s="18"/>
      <c r="I531" s="18"/>
      <c r="J531" s="1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2"/>
      <c r="C532" s="2"/>
      <c r="D532" s="2"/>
      <c r="E532" s="18"/>
      <c r="F532" s="18"/>
      <c r="G532" s="18"/>
      <c r="H532" s="18"/>
      <c r="I532" s="18"/>
      <c r="J532" s="1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2"/>
      <c r="C533" s="2"/>
      <c r="D533" s="2"/>
      <c r="E533" s="18"/>
      <c r="F533" s="18"/>
      <c r="G533" s="18"/>
      <c r="H533" s="18"/>
      <c r="I533" s="18"/>
      <c r="J533" s="1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2"/>
      <c r="C534" s="2"/>
      <c r="D534" s="2"/>
      <c r="E534" s="18"/>
      <c r="F534" s="18"/>
      <c r="G534" s="18"/>
      <c r="H534" s="18"/>
      <c r="I534" s="18"/>
      <c r="J534" s="1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2"/>
      <c r="C535" s="2"/>
      <c r="D535" s="2"/>
      <c r="E535" s="18"/>
      <c r="F535" s="18"/>
      <c r="G535" s="18"/>
      <c r="H535" s="18"/>
      <c r="I535" s="18"/>
      <c r="J535" s="1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2"/>
      <c r="C536" s="2"/>
      <c r="D536" s="2"/>
      <c r="E536" s="18"/>
      <c r="F536" s="18"/>
      <c r="G536" s="18"/>
      <c r="H536" s="18"/>
      <c r="I536" s="18"/>
      <c r="J536" s="1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2"/>
      <c r="C537" s="2"/>
      <c r="D537" s="2"/>
      <c r="E537" s="18"/>
      <c r="F537" s="18"/>
      <c r="G537" s="18"/>
      <c r="H537" s="18"/>
      <c r="I537" s="18"/>
      <c r="J537" s="1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2"/>
      <c r="C538" s="2"/>
      <c r="D538" s="2"/>
      <c r="E538" s="18"/>
      <c r="F538" s="18"/>
      <c r="G538" s="18"/>
      <c r="H538" s="18"/>
      <c r="I538" s="18"/>
      <c r="J538" s="18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2"/>
      <c r="C539" s="2"/>
      <c r="D539" s="2"/>
      <c r="E539" s="18"/>
      <c r="F539" s="18"/>
      <c r="G539" s="18"/>
      <c r="H539" s="18"/>
      <c r="I539" s="18"/>
      <c r="J539" s="18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2"/>
      <c r="C540" s="2"/>
      <c r="D540" s="2"/>
      <c r="E540" s="18"/>
      <c r="F540" s="18"/>
      <c r="G540" s="18"/>
      <c r="H540" s="18"/>
      <c r="I540" s="18"/>
      <c r="J540" s="18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2"/>
      <c r="C541" s="2"/>
      <c r="D541" s="2"/>
      <c r="E541" s="18"/>
      <c r="F541" s="18"/>
      <c r="G541" s="18"/>
      <c r="H541" s="18"/>
      <c r="I541" s="18"/>
      <c r="J541" s="18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2"/>
      <c r="C542" s="2"/>
      <c r="D542" s="2"/>
      <c r="E542" s="18"/>
      <c r="F542" s="18"/>
      <c r="G542" s="18"/>
      <c r="H542" s="18"/>
      <c r="I542" s="18"/>
      <c r="J542" s="18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2"/>
      <c r="C543" s="2"/>
      <c r="D543" s="2"/>
      <c r="E543" s="18"/>
      <c r="F543" s="18"/>
      <c r="G543" s="18"/>
      <c r="H543" s="18"/>
      <c r="I543" s="18"/>
      <c r="J543" s="18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2"/>
      <c r="C544" s="2"/>
      <c r="D544" s="2"/>
      <c r="E544" s="18"/>
      <c r="F544" s="18"/>
      <c r="G544" s="18"/>
      <c r="H544" s="18"/>
      <c r="I544" s="18"/>
      <c r="J544" s="18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2"/>
      <c r="C545" s="2"/>
      <c r="D545" s="2"/>
      <c r="E545" s="18"/>
      <c r="F545" s="18"/>
      <c r="G545" s="18"/>
      <c r="H545" s="18"/>
      <c r="I545" s="18"/>
      <c r="J545" s="18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2"/>
      <c r="C546" s="2"/>
      <c r="D546" s="2"/>
      <c r="E546" s="18"/>
      <c r="F546" s="18"/>
      <c r="G546" s="18"/>
      <c r="H546" s="18"/>
      <c r="I546" s="18"/>
      <c r="J546" s="18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2"/>
      <c r="C547" s="2"/>
      <c r="D547" s="2"/>
      <c r="E547" s="18"/>
      <c r="F547" s="18"/>
      <c r="G547" s="18"/>
      <c r="H547" s="18"/>
      <c r="I547" s="18"/>
      <c r="J547" s="18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2"/>
      <c r="C548" s="2"/>
      <c r="D548" s="2"/>
      <c r="E548" s="18"/>
      <c r="F548" s="18"/>
      <c r="G548" s="18"/>
      <c r="H548" s="18"/>
      <c r="I548" s="18"/>
      <c r="J548" s="18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2"/>
      <c r="C549" s="2"/>
      <c r="D549" s="2"/>
      <c r="E549" s="18"/>
      <c r="F549" s="18"/>
      <c r="G549" s="18"/>
      <c r="H549" s="18"/>
      <c r="I549" s="18"/>
      <c r="J549" s="18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2"/>
      <c r="C550" s="2"/>
      <c r="D550" s="2"/>
      <c r="E550" s="18"/>
      <c r="F550" s="18"/>
      <c r="G550" s="18"/>
      <c r="H550" s="18"/>
      <c r="I550" s="18"/>
      <c r="J550" s="18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2"/>
      <c r="C551" s="2"/>
      <c r="D551" s="2"/>
      <c r="E551" s="18"/>
      <c r="F551" s="18"/>
      <c r="G551" s="18"/>
      <c r="H551" s="18"/>
      <c r="I551" s="18"/>
      <c r="J551" s="1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2"/>
      <c r="C552" s="2"/>
      <c r="D552" s="2"/>
      <c r="E552" s="18"/>
      <c r="F552" s="18"/>
      <c r="G552" s="18"/>
      <c r="H552" s="18"/>
      <c r="I552" s="18"/>
      <c r="J552" s="1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2"/>
      <c r="C553" s="2"/>
      <c r="D553" s="2"/>
      <c r="E553" s="18"/>
      <c r="F553" s="18"/>
      <c r="G553" s="18"/>
      <c r="H553" s="18"/>
      <c r="I553" s="18"/>
      <c r="J553" s="1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2"/>
      <c r="C554" s="2"/>
      <c r="D554" s="2"/>
      <c r="E554" s="18"/>
      <c r="F554" s="18"/>
      <c r="G554" s="18"/>
      <c r="H554" s="18"/>
      <c r="I554" s="18"/>
      <c r="J554" s="1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2"/>
      <c r="C555" s="2"/>
      <c r="D555" s="2"/>
      <c r="E555" s="18"/>
      <c r="F555" s="18"/>
      <c r="G555" s="18"/>
      <c r="H555" s="18"/>
      <c r="I555" s="18"/>
      <c r="J555" s="1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2"/>
      <c r="C556" s="2"/>
      <c r="D556" s="2"/>
      <c r="E556" s="18"/>
      <c r="F556" s="18"/>
      <c r="G556" s="18"/>
      <c r="H556" s="18"/>
      <c r="I556" s="18"/>
      <c r="J556" s="1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2"/>
      <c r="C557" s="2"/>
      <c r="D557" s="2"/>
      <c r="E557" s="18"/>
      <c r="F557" s="18"/>
      <c r="G557" s="18"/>
      <c r="H557" s="18"/>
      <c r="I557" s="18"/>
      <c r="J557" s="1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2"/>
      <c r="C558" s="2"/>
      <c r="D558" s="2"/>
      <c r="E558" s="18"/>
      <c r="F558" s="18"/>
      <c r="G558" s="18"/>
      <c r="H558" s="18"/>
      <c r="I558" s="18"/>
      <c r="J558" s="1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2"/>
      <c r="C559" s="2"/>
      <c r="D559" s="2"/>
      <c r="E559" s="18"/>
      <c r="F559" s="18"/>
      <c r="G559" s="18"/>
      <c r="H559" s="18"/>
      <c r="I559" s="18"/>
      <c r="J559" s="1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2"/>
      <c r="C560" s="2"/>
      <c r="D560" s="2"/>
      <c r="E560" s="18"/>
      <c r="F560" s="18"/>
      <c r="G560" s="18"/>
      <c r="H560" s="18"/>
      <c r="I560" s="18"/>
      <c r="J560" s="1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2"/>
      <c r="C561" s="2"/>
      <c r="D561" s="2"/>
      <c r="E561" s="18"/>
      <c r="F561" s="18"/>
      <c r="G561" s="18"/>
      <c r="H561" s="18"/>
      <c r="I561" s="18"/>
      <c r="J561" s="1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2"/>
      <c r="C562" s="2"/>
      <c r="D562" s="2"/>
      <c r="E562" s="18"/>
      <c r="F562" s="18"/>
      <c r="G562" s="18"/>
      <c r="H562" s="18"/>
      <c r="I562" s="18"/>
      <c r="J562" s="1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2"/>
      <c r="C563" s="2"/>
      <c r="D563" s="2"/>
      <c r="E563" s="18"/>
      <c r="F563" s="18"/>
      <c r="G563" s="18"/>
      <c r="H563" s="18"/>
      <c r="I563" s="18"/>
      <c r="J563" s="1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2"/>
      <c r="C564" s="2"/>
      <c r="D564" s="2"/>
      <c r="E564" s="18"/>
      <c r="F564" s="18"/>
      <c r="G564" s="18"/>
      <c r="H564" s="18"/>
      <c r="I564" s="18"/>
      <c r="J564" s="1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2"/>
      <c r="C565" s="2"/>
      <c r="D565" s="2"/>
      <c r="E565" s="18"/>
      <c r="F565" s="18"/>
      <c r="G565" s="18"/>
      <c r="H565" s="18"/>
      <c r="I565" s="18"/>
      <c r="J565" s="1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2"/>
      <c r="C566" s="2"/>
      <c r="D566" s="2"/>
      <c r="E566" s="18"/>
      <c r="F566" s="18"/>
      <c r="G566" s="18"/>
      <c r="H566" s="18"/>
      <c r="I566" s="18"/>
      <c r="J566" s="1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2"/>
      <c r="C567" s="2"/>
      <c r="D567" s="2"/>
      <c r="E567" s="18"/>
      <c r="F567" s="18"/>
      <c r="G567" s="18"/>
      <c r="H567" s="18"/>
      <c r="I567" s="18"/>
      <c r="J567" s="1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2"/>
      <c r="C568" s="2"/>
      <c r="D568" s="2"/>
      <c r="E568" s="18"/>
      <c r="F568" s="18"/>
      <c r="G568" s="18"/>
      <c r="H568" s="18"/>
      <c r="I568" s="18"/>
      <c r="J568" s="18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2"/>
      <c r="C569" s="2"/>
      <c r="D569" s="2"/>
      <c r="E569" s="18"/>
      <c r="F569" s="18"/>
      <c r="G569" s="18"/>
      <c r="H569" s="18"/>
      <c r="I569" s="18"/>
      <c r="J569" s="18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2"/>
      <c r="C570" s="2"/>
      <c r="D570" s="2"/>
      <c r="E570" s="18"/>
      <c r="F570" s="18"/>
      <c r="G570" s="18"/>
      <c r="H570" s="18"/>
      <c r="I570" s="18"/>
      <c r="J570" s="18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2"/>
      <c r="C571" s="2"/>
      <c r="D571" s="2"/>
      <c r="E571" s="18"/>
      <c r="F571" s="18"/>
      <c r="G571" s="18"/>
      <c r="H571" s="18"/>
      <c r="I571" s="18"/>
      <c r="J571" s="18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2"/>
      <c r="C572" s="2"/>
      <c r="D572" s="2"/>
      <c r="E572" s="18"/>
      <c r="F572" s="18"/>
      <c r="G572" s="18"/>
      <c r="H572" s="18"/>
      <c r="I572" s="18"/>
      <c r="J572" s="18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2"/>
      <c r="C573" s="2"/>
      <c r="D573" s="2"/>
      <c r="E573" s="18"/>
      <c r="F573" s="18"/>
      <c r="G573" s="18"/>
      <c r="H573" s="18"/>
      <c r="I573" s="18"/>
      <c r="J573" s="18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2"/>
      <c r="C574" s="2"/>
      <c r="D574" s="2"/>
      <c r="E574" s="18"/>
      <c r="F574" s="18"/>
      <c r="G574" s="18"/>
      <c r="H574" s="18"/>
      <c r="I574" s="18"/>
      <c r="J574" s="18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2"/>
      <c r="C575" s="2"/>
      <c r="D575" s="2"/>
      <c r="E575" s="18"/>
      <c r="F575" s="18"/>
      <c r="G575" s="18"/>
      <c r="H575" s="18"/>
      <c r="I575" s="18"/>
      <c r="J575" s="18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2"/>
      <c r="C576" s="2"/>
      <c r="D576" s="2"/>
      <c r="E576" s="18"/>
      <c r="F576" s="18"/>
      <c r="G576" s="18"/>
      <c r="H576" s="18"/>
      <c r="I576" s="18"/>
      <c r="J576" s="18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2"/>
      <c r="C577" s="2"/>
      <c r="D577" s="2"/>
      <c r="E577" s="18"/>
      <c r="F577" s="18"/>
      <c r="G577" s="18"/>
      <c r="H577" s="18"/>
      <c r="I577" s="18"/>
      <c r="J577" s="18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2"/>
      <c r="C578" s="2"/>
      <c r="D578" s="2"/>
      <c r="E578" s="18"/>
      <c r="F578" s="18"/>
      <c r="G578" s="18"/>
      <c r="H578" s="18"/>
      <c r="I578" s="18"/>
      <c r="J578" s="18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2"/>
      <c r="C579" s="2"/>
      <c r="D579" s="2"/>
      <c r="E579" s="18"/>
      <c r="F579" s="18"/>
      <c r="G579" s="18"/>
      <c r="H579" s="18"/>
      <c r="I579" s="18"/>
      <c r="J579" s="18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2"/>
      <c r="C580" s="2"/>
      <c r="D580" s="2"/>
      <c r="E580" s="18"/>
      <c r="F580" s="18"/>
      <c r="G580" s="18"/>
      <c r="H580" s="18"/>
      <c r="I580" s="18"/>
      <c r="J580" s="18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2"/>
      <c r="C581" s="2"/>
      <c r="D581" s="2"/>
      <c r="E581" s="18"/>
      <c r="F581" s="18"/>
      <c r="G581" s="18"/>
      <c r="H581" s="18"/>
      <c r="I581" s="18"/>
      <c r="J581" s="18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2"/>
      <c r="C582" s="2"/>
      <c r="D582" s="2"/>
      <c r="E582" s="18"/>
      <c r="F582" s="18"/>
      <c r="G582" s="18"/>
      <c r="H582" s="18"/>
      <c r="I582" s="18"/>
      <c r="J582" s="18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2"/>
      <c r="C583" s="2"/>
      <c r="D583" s="2"/>
      <c r="E583" s="18"/>
      <c r="F583" s="18"/>
      <c r="G583" s="18"/>
      <c r="H583" s="18"/>
      <c r="I583" s="18"/>
      <c r="J583" s="18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2"/>
      <c r="C584" s="2"/>
      <c r="D584" s="2"/>
      <c r="E584" s="18"/>
      <c r="F584" s="18"/>
      <c r="G584" s="18"/>
      <c r="H584" s="18"/>
      <c r="I584" s="18"/>
      <c r="J584" s="18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2"/>
      <c r="C585" s="2"/>
      <c r="D585" s="2"/>
      <c r="E585" s="18"/>
      <c r="F585" s="18"/>
      <c r="G585" s="18"/>
      <c r="H585" s="18"/>
      <c r="I585" s="18"/>
      <c r="J585" s="18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2"/>
      <c r="C586" s="2"/>
      <c r="D586" s="2"/>
      <c r="E586" s="18"/>
      <c r="F586" s="18"/>
      <c r="G586" s="18"/>
      <c r="H586" s="18"/>
      <c r="I586" s="18"/>
      <c r="J586" s="18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2"/>
      <c r="C587" s="2"/>
      <c r="D587" s="2"/>
      <c r="E587" s="18"/>
      <c r="F587" s="18"/>
      <c r="G587" s="18"/>
      <c r="H587" s="18"/>
      <c r="I587" s="18"/>
      <c r="J587" s="18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2"/>
      <c r="C588" s="2"/>
      <c r="D588" s="2"/>
      <c r="E588" s="18"/>
      <c r="F588" s="18"/>
      <c r="G588" s="18"/>
      <c r="H588" s="18"/>
      <c r="I588" s="18"/>
      <c r="J588" s="18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2"/>
      <c r="C589" s="2"/>
      <c r="D589" s="2"/>
      <c r="E589" s="18"/>
      <c r="F589" s="18"/>
      <c r="G589" s="18"/>
      <c r="H589" s="18"/>
      <c r="I589" s="18"/>
      <c r="J589" s="18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2"/>
      <c r="C590" s="2"/>
      <c r="D590" s="2"/>
      <c r="E590" s="18"/>
      <c r="F590" s="18"/>
      <c r="G590" s="18"/>
      <c r="H590" s="18"/>
      <c r="I590" s="18"/>
      <c r="J590" s="18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2"/>
      <c r="C591" s="2"/>
      <c r="D591" s="2"/>
      <c r="E591" s="18"/>
      <c r="F591" s="18"/>
      <c r="G591" s="18"/>
      <c r="H591" s="18"/>
      <c r="I591" s="18"/>
      <c r="J591" s="18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2"/>
      <c r="C592" s="2"/>
      <c r="D592" s="2"/>
      <c r="E592" s="18"/>
      <c r="F592" s="18"/>
      <c r="G592" s="18"/>
      <c r="H592" s="18"/>
      <c r="I592" s="18"/>
      <c r="J592" s="18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2"/>
      <c r="C593" s="2"/>
      <c r="D593" s="2"/>
      <c r="E593" s="18"/>
      <c r="F593" s="18"/>
      <c r="G593" s="18"/>
      <c r="H593" s="18"/>
      <c r="I593" s="18"/>
      <c r="J593" s="18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2"/>
      <c r="C594" s="2"/>
      <c r="D594" s="2"/>
      <c r="E594" s="18"/>
      <c r="F594" s="18"/>
      <c r="G594" s="18"/>
      <c r="H594" s="18"/>
      <c r="I594" s="18"/>
      <c r="J594" s="18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2"/>
      <c r="C595" s="2"/>
      <c r="D595" s="2"/>
      <c r="E595" s="18"/>
      <c r="F595" s="18"/>
      <c r="G595" s="18"/>
      <c r="H595" s="18"/>
      <c r="I595" s="18"/>
      <c r="J595" s="18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2"/>
      <c r="C596" s="2"/>
      <c r="D596" s="2"/>
      <c r="E596" s="18"/>
      <c r="F596" s="18"/>
      <c r="G596" s="18"/>
      <c r="H596" s="18"/>
      <c r="I596" s="18"/>
      <c r="J596" s="18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2"/>
      <c r="C597" s="2"/>
      <c r="D597" s="2"/>
      <c r="E597" s="18"/>
      <c r="F597" s="18"/>
      <c r="G597" s="18"/>
      <c r="H597" s="18"/>
      <c r="I597" s="18"/>
      <c r="J597" s="18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2"/>
      <c r="C598" s="2"/>
      <c r="D598" s="2"/>
      <c r="E598" s="18"/>
      <c r="F598" s="18"/>
      <c r="G598" s="18"/>
      <c r="H598" s="18"/>
      <c r="I598" s="18"/>
      <c r="J598" s="18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2"/>
      <c r="C599" s="2"/>
      <c r="D599" s="2"/>
      <c r="E599" s="18"/>
      <c r="F599" s="18"/>
      <c r="G599" s="18"/>
      <c r="H599" s="18"/>
      <c r="I599" s="18"/>
      <c r="J599" s="18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2"/>
      <c r="C600" s="2"/>
      <c r="D600" s="2"/>
      <c r="E600" s="18"/>
      <c r="F600" s="18"/>
      <c r="G600" s="18"/>
      <c r="H600" s="18"/>
      <c r="I600" s="18"/>
      <c r="J600" s="18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2"/>
      <c r="C601" s="2"/>
      <c r="D601" s="2"/>
      <c r="E601" s="18"/>
      <c r="F601" s="18"/>
      <c r="G601" s="18"/>
      <c r="H601" s="18"/>
      <c r="I601" s="18"/>
      <c r="J601" s="18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2"/>
      <c r="C602" s="2"/>
      <c r="D602" s="2"/>
      <c r="E602" s="18"/>
      <c r="F602" s="18"/>
      <c r="G602" s="18"/>
      <c r="H602" s="18"/>
      <c r="I602" s="18"/>
      <c r="J602" s="18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2"/>
      <c r="C603" s="2"/>
      <c r="D603" s="2"/>
      <c r="E603" s="18"/>
      <c r="F603" s="18"/>
      <c r="G603" s="18"/>
      <c r="H603" s="18"/>
      <c r="I603" s="18"/>
      <c r="J603" s="1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2"/>
      <c r="C604" s="2"/>
      <c r="D604" s="2"/>
      <c r="E604" s="18"/>
      <c r="F604" s="18"/>
      <c r="G604" s="18"/>
      <c r="H604" s="18"/>
      <c r="I604" s="18"/>
      <c r="J604" s="1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2"/>
      <c r="C605" s="2"/>
      <c r="D605" s="2"/>
      <c r="E605" s="18"/>
      <c r="F605" s="18"/>
      <c r="G605" s="18"/>
      <c r="H605" s="18"/>
      <c r="I605" s="18"/>
      <c r="J605" s="1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2"/>
      <c r="C606" s="2"/>
      <c r="D606" s="2"/>
      <c r="E606" s="18"/>
      <c r="F606" s="18"/>
      <c r="G606" s="18"/>
      <c r="H606" s="18"/>
      <c r="I606" s="18"/>
      <c r="J606" s="1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2"/>
      <c r="C607" s="2"/>
      <c r="D607" s="2"/>
      <c r="E607" s="18"/>
      <c r="F607" s="18"/>
      <c r="G607" s="18"/>
      <c r="H607" s="18"/>
      <c r="I607" s="18"/>
      <c r="J607" s="18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2"/>
      <c r="C608" s="2"/>
      <c r="D608" s="2"/>
      <c r="E608" s="18"/>
      <c r="F608" s="18"/>
      <c r="G608" s="18"/>
      <c r="H608" s="18"/>
      <c r="I608" s="18"/>
      <c r="J608" s="18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2"/>
      <c r="C609" s="2"/>
      <c r="D609" s="2"/>
      <c r="E609" s="18"/>
      <c r="F609" s="18"/>
      <c r="G609" s="18"/>
      <c r="H609" s="18"/>
      <c r="I609" s="18"/>
      <c r="J609" s="18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2"/>
      <c r="C610" s="2"/>
      <c r="D610" s="2"/>
      <c r="E610" s="18"/>
      <c r="F610" s="18"/>
      <c r="G610" s="18"/>
      <c r="H610" s="18"/>
      <c r="I610" s="18"/>
      <c r="J610" s="18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2"/>
      <c r="C611" s="2"/>
      <c r="D611" s="2"/>
      <c r="E611" s="18"/>
      <c r="F611" s="18"/>
      <c r="G611" s="18"/>
      <c r="H611" s="18"/>
      <c r="I611" s="18"/>
      <c r="J611" s="18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2"/>
      <c r="C612" s="2"/>
      <c r="D612" s="2"/>
      <c r="E612" s="18"/>
      <c r="F612" s="18"/>
      <c r="G612" s="18"/>
      <c r="H612" s="18"/>
      <c r="I612" s="18"/>
      <c r="J612" s="18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2"/>
      <c r="C613" s="2"/>
      <c r="D613" s="2"/>
      <c r="E613" s="18"/>
      <c r="F613" s="18"/>
      <c r="G613" s="18"/>
      <c r="H613" s="18"/>
      <c r="I613" s="18"/>
      <c r="J613" s="18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2"/>
      <c r="C614" s="2"/>
      <c r="D614" s="2"/>
      <c r="E614" s="18"/>
      <c r="F614" s="18"/>
      <c r="G614" s="18"/>
      <c r="H614" s="18"/>
      <c r="I614" s="18"/>
      <c r="J614" s="1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2"/>
      <c r="C615" s="2"/>
      <c r="D615" s="2"/>
      <c r="E615" s="18"/>
      <c r="F615" s="18"/>
      <c r="G615" s="18"/>
      <c r="H615" s="18"/>
      <c r="I615" s="18"/>
      <c r="J615" s="1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2"/>
      <c r="C616" s="2"/>
      <c r="D616" s="2"/>
      <c r="E616" s="18"/>
      <c r="F616" s="18"/>
      <c r="G616" s="18"/>
      <c r="H616" s="18"/>
      <c r="I616" s="18"/>
      <c r="J616" s="1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2"/>
      <c r="C617" s="2"/>
      <c r="D617" s="2"/>
      <c r="E617" s="18"/>
      <c r="F617" s="18"/>
      <c r="G617" s="18"/>
      <c r="H617" s="18"/>
      <c r="I617" s="18"/>
      <c r="J617" s="1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2"/>
      <c r="C618" s="2"/>
      <c r="D618" s="2"/>
      <c r="E618" s="18"/>
      <c r="F618" s="18"/>
      <c r="G618" s="18"/>
      <c r="H618" s="18"/>
      <c r="I618" s="18"/>
      <c r="J618" s="1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2"/>
      <c r="C619" s="2"/>
      <c r="D619" s="2"/>
      <c r="E619" s="18"/>
      <c r="F619" s="18"/>
      <c r="G619" s="18"/>
      <c r="H619" s="18"/>
      <c r="I619" s="18"/>
      <c r="J619" s="18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2"/>
      <c r="C620" s="2"/>
      <c r="D620" s="2"/>
      <c r="E620" s="18"/>
      <c r="F620" s="18"/>
      <c r="G620" s="18"/>
      <c r="H620" s="18"/>
      <c r="I620" s="18"/>
      <c r="J620" s="18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2"/>
      <c r="C621" s="2"/>
      <c r="D621" s="2"/>
      <c r="E621" s="18"/>
      <c r="F621" s="18"/>
      <c r="G621" s="18"/>
      <c r="H621" s="18"/>
      <c r="I621" s="18"/>
      <c r="J621" s="18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2"/>
      <c r="C622" s="2"/>
      <c r="D622" s="2"/>
      <c r="E622" s="18"/>
      <c r="F622" s="18"/>
      <c r="G622" s="18"/>
      <c r="H622" s="18"/>
      <c r="I622" s="18"/>
      <c r="J622" s="18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2"/>
      <c r="C623" s="2"/>
      <c r="D623" s="2"/>
      <c r="E623" s="18"/>
      <c r="F623" s="18"/>
      <c r="G623" s="18"/>
      <c r="H623" s="18"/>
      <c r="I623" s="18"/>
      <c r="J623" s="18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2"/>
      <c r="C624" s="2"/>
      <c r="D624" s="2"/>
      <c r="E624" s="18"/>
      <c r="F624" s="18"/>
      <c r="G624" s="18"/>
      <c r="H624" s="18"/>
      <c r="I624" s="18"/>
      <c r="J624" s="18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2"/>
      <c r="C625" s="2"/>
      <c r="D625" s="2"/>
      <c r="E625" s="18"/>
      <c r="F625" s="18"/>
      <c r="G625" s="18"/>
      <c r="H625" s="18"/>
      <c r="I625" s="18"/>
      <c r="J625" s="18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2"/>
      <c r="C626" s="2"/>
      <c r="D626" s="2"/>
      <c r="E626" s="18"/>
      <c r="F626" s="18"/>
      <c r="G626" s="18"/>
      <c r="H626" s="18"/>
      <c r="I626" s="18"/>
      <c r="J626" s="1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2"/>
      <c r="C627" s="2"/>
      <c r="D627" s="2"/>
      <c r="E627" s="18"/>
      <c r="F627" s="18"/>
      <c r="G627" s="18"/>
      <c r="H627" s="18"/>
      <c r="I627" s="18"/>
      <c r="J627" s="1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2"/>
      <c r="C628" s="2"/>
      <c r="D628" s="2"/>
      <c r="E628" s="18"/>
      <c r="F628" s="18"/>
      <c r="G628" s="18"/>
      <c r="H628" s="18"/>
      <c r="I628" s="18"/>
      <c r="J628" s="1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2"/>
      <c r="C629" s="2"/>
      <c r="D629" s="2"/>
      <c r="E629" s="18"/>
      <c r="F629" s="18"/>
      <c r="G629" s="18"/>
      <c r="H629" s="18"/>
      <c r="I629" s="18"/>
      <c r="J629" s="1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2"/>
      <c r="C630" s="2"/>
      <c r="D630" s="2"/>
      <c r="E630" s="18"/>
      <c r="F630" s="18"/>
      <c r="G630" s="18"/>
      <c r="H630" s="18"/>
      <c r="I630" s="18"/>
      <c r="J630" s="18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2"/>
      <c r="C631" s="2"/>
      <c r="D631" s="2"/>
      <c r="E631" s="18"/>
      <c r="F631" s="18"/>
      <c r="G631" s="18"/>
      <c r="H631" s="18"/>
      <c r="I631" s="18"/>
      <c r="J631" s="18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2"/>
      <c r="C632" s="2"/>
      <c r="D632" s="2"/>
      <c r="E632" s="18"/>
      <c r="F632" s="18"/>
      <c r="G632" s="18"/>
      <c r="H632" s="18"/>
      <c r="I632" s="18"/>
      <c r="J632" s="18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2"/>
      <c r="C633" s="2"/>
      <c r="D633" s="2"/>
      <c r="E633" s="18"/>
      <c r="F633" s="18"/>
      <c r="G633" s="18"/>
      <c r="H633" s="18"/>
      <c r="I633" s="18"/>
      <c r="J633" s="18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2"/>
      <c r="C634" s="2"/>
      <c r="D634" s="2"/>
      <c r="E634" s="18"/>
      <c r="F634" s="18"/>
      <c r="G634" s="18"/>
      <c r="H634" s="18"/>
      <c r="I634" s="18"/>
      <c r="J634" s="18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2"/>
      <c r="C635" s="2"/>
      <c r="D635" s="2"/>
      <c r="E635" s="18"/>
      <c r="F635" s="18"/>
      <c r="G635" s="18"/>
      <c r="H635" s="18"/>
      <c r="I635" s="18"/>
      <c r="J635" s="18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2"/>
      <c r="C636" s="2"/>
      <c r="D636" s="2"/>
      <c r="E636" s="18"/>
      <c r="F636" s="18"/>
      <c r="G636" s="18"/>
      <c r="H636" s="18"/>
      <c r="I636" s="18"/>
      <c r="J636" s="18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2"/>
      <c r="C637" s="2"/>
      <c r="D637" s="2"/>
      <c r="E637" s="18"/>
      <c r="F637" s="18"/>
      <c r="G637" s="18"/>
      <c r="H637" s="18"/>
      <c r="I637" s="18"/>
      <c r="J637" s="18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2"/>
      <c r="C638" s="2"/>
      <c r="D638" s="2"/>
      <c r="E638" s="18"/>
      <c r="F638" s="18"/>
      <c r="G638" s="18"/>
      <c r="H638" s="18"/>
      <c r="I638" s="18"/>
      <c r="J638" s="18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2"/>
      <c r="C639" s="2"/>
      <c r="D639" s="2"/>
      <c r="E639" s="18"/>
      <c r="F639" s="18"/>
      <c r="G639" s="18"/>
      <c r="H639" s="18"/>
      <c r="I639" s="18"/>
      <c r="J639" s="18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2"/>
      <c r="C640" s="2"/>
      <c r="D640" s="2"/>
      <c r="E640" s="18"/>
      <c r="F640" s="18"/>
      <c r="G640" s="18"/>
      <c r="H640" s="18"/>
      <c r="I640" s="18"/>
      <c r="J640" s="18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2"/>
      <c r="C641" s="2"/>
      <c r="D641" s="2"/>
      <c r="E641" s="18"/>
      <c r="F641" s="18"/>
      <c r="G641" s="18"/>
      <c r="H641" s="18"/>
      <c r="I641" s="18"/>
      <c r="J641" s="18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2"/>
      <c r="C642" s="2"/>
      <c r="D642" s="2"/>
      <c r="E642" s="18"/>
      <c r="F642" s="18"/>
      <c r="G642" s="18"/>
      <c r="H642" s="18"/>
      <c r="I642" s="18"/>
      <c r="J642" s="18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2"/>
      <c r="C643" s="2"/>
      <c r="D643" s="2"/>
      <c r="E643" s="18"/>
      <c r="F643" s="18"/>
      <c r="G643" s="18"/>
      <c r="H643" s="18"/>
      <c r="I643" s="18"/>
      <c r="J643" s="18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2"/>
      <c r="C644" s="2"/>
      <c r="D644" s="2"/>
      <c r="E644" s="18"/>
      <c r="F644" s="18"/>
      <c r="G644" s="18"/>
      <c r="H644" s="18"/>
      <c r="I644" s="18"/>
      <c r="J644" s="18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2"/>
      <c r="C645" s="2"/>
      <c r="D645" s="2"/>
      <c r="E645" s="18"/>
      <c r="F645" s="18"/>
      <c r="G645" s="18"/>
      <c r="H645" s="18"/>
      <c r="I645" s="18"/>
      <c r="J645" s="18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2"/>
      <c r="C646" s="2"/>
      <c r="D646" s="2"/>
      <c r="E646" s="18"/>
      <c r="F646" s="18"/>
      <c r="G646" s="18"/>
      <c r="H646" s="18"/>
      <c r="I646" s="18"/>
      <c r="J646" s="18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2"/>
      <c r="C647" s="2"/>
      <c r="D647" s="2"/>
      <c r="E647" s="18"/>
      <c r="F647" s="18"/>
      <c r="G647" s="18"/>
      <c r="H647" s="18"/>
      <c r="I647" s="18"/>
      <c r="J647" s="18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2"/>
      <c r="C648" s="2"/>
      <c r="D648" s="2"/>
      <c r="E648" s="18"/>
      <c r="F648" s="18"/>
      <c r="G648" s="18"/>
      <c r="H648" s="18"/>
      <c r="I648" s="18"/>
      <c r="J648" s="18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2"/>
      <c r="C649" s="2"/>
      <c r="D649" s="2"/>
      <c r="E649" s="18"/>
      <c r="F649" s="18"/>
      <c r="G649" s="18"/>
      <c r="H649" s="18"/>
      <c r="I649" s="18"/>
      <c r="J649" s="18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2"/>
      <c r="C650" s="2"/>
      <c r="D650" s="2"/>
      <c r="E650" s="18"/>
      <c r="F650" s="18"/>
      <c r="G650" s="18"/>
      <c r="H650" s="18"/>
      <c r="I650" s="18"/>
      <c r="J650" s="18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2"/>
      <c r="C651" s="2"/>
      <c r="D651" s="2"/>
      <c r="E651" s="18"/>
      <c r="F651" s="18"/>
      <c r="G651" s="18"/>
      <c r="H651" s="18"/>
      <c r="I651" s="18"/>
      <c r="J651" s="18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2"/>
      <c r="C652" s="2"/>
      <c r="D652" s="2"/>
      <c r="E652" s="18"/>
      <c r="F652" s="18"/>
      <c r="G652" s="18"/>
      <c r="H652" s="18"/>
      <c r="I652" s="18"/>
      <c r="J652" s="18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2"/>
      <c r="C653" s="2"/>
      <c r="D653" s="2"/>
      <c r="E653" s="18"/>
      <c r="F653" s="18"/>
      <c r="G653" s="18"/>
      <c r="H653" s="18"/>
      <c r="I653" s="18"/>
      <c r="J653" s="18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2"/>
      <c r="C654" s="2"/>
      <c r="D654" s="2"/>
      <c r="E654" s="18"/>
      <c r="F654" s="18"/>
      <c r="G654" s="18"/>
      <c r="H654" s="18"/>
      <c r="I654" s="18"/>
      <c r="J654" s="18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2"/>
      <c r="C655" s="2"/>
      <c r="D655" s="2"/>
      <c r="E655" s="18"/>
      <c r="F655" s="18"/>
      <c r="G655" s="18"/>
      <c r="H655" s="18"/>
      <c r="I655" s="18"/>
      <c r="J655" s="18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2"/>
      <c r="C656" s="2"/>
      <c r="D656" s="2"/>
      <c r="E656" s="18"/>
      <c r="F656" s="18"/>
      <c r="G656" s="18"/>
      <c r="H656" s="18"/>
      <c r="I656" s="18"/>
      <c r="J656" s="18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2"/>
      <c r="C657" s="2"/>
      <c r="D657" s="2"/>
      <c r="E657" s="18"/>
      <c r="F657" s="18"/>
      <c r="G657" s="18"/>
      <c r="H657" s="18"/>
      <c r="I657" s="18"/>
      <c r="J657" s="18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2"/>
      <c r="C658" s="2"/>
      <c r="D658" s="2"/>
      <c r="E658" s="18"/>
      <c r="F658" s="18"/>
      <c r="G658" s="18"/>
      <c r="H658" s="18"/>
      <c r="I658" s="18"/>
      <c r="J658" s="18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2"/>
      <c r="C659" s="2"/>
      <c r="D659" s="2"/>
      <c r="E659" s="18"/>
      <c r="F659" s="18"/>
      <c r="G659" s="18"/>
      <c r="H659" s="18"/>
      <c r="I659" s="18"/>
      <c r="J659" s="18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2"/>
      <c r="C660" s="2"/>
      <c r="D660" s="2"/>
      <c r="E660" s="18"/>
      <c r="F660" s="18"/>
      <c r="G660" s="18"/>
      <c r="H660" s="18"/>
      <c r="I660" s="18"/>
      <c r="J660" s="18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2"/>
      <c r="C661" s="2"/>
      <c r="D661" s="2"/>
      <c r="E661" s="18"/>
      <c r="F661" s="18"/>
      <c r="G661" s="18"/>
      <c r="H661" s="18"/>
      <c r="I661" s="18"/>
      <c r="J661" s="18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2"/>
      <c r="C662" s="2"/>
      <c r="D662" s="2"/>
      <c r="E662" s="18"/>
      <c r="F662" s="18"/>
      <c r="G662" s="18"/>
      <c r="H662" s="18"/>
      <c r="I662" s="18"/>
      <c r="J662" s="18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2"/>
      <c r="C663" s="2"/>
      <c r="D663" s="2"/>
      <c r="E663" s="18"/>
      <c r="F663" s="18"/>
      <c r="G663" s="18"/>
      <c r="H663" s="18"/>
      <c r="I663" s="18"/>
      <c r="J663" s="1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2"/>
      <c r="C664" s="2"/>
      <c r="D664" s="2"/>
      <c r="E664" s="18"/>
      <c r="F664" s="18"/>
      <c r="G664" s="18"/>
      <c r="H664" s="18"/>
      <c r="I664" s="18"/>
      <c r="J664" s="1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2"/>
      <c r="C665" s="2"/>
      <c r="D665" s="2"/>
      <c r="E665" s="18"/>
      <c r="F665" s="18"/>
      <c r="G665" s="18"/>
      <c r="H665" s="18"/>
      <c r="I665" s="18"/>
      <c r="J665" s="1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2"/>
      <c r="C666" s="2"/>
      <c r="D666" s="2"/>
      <c r="E666" s="18"/>
      <c r="F666" s="18"/>
      <c r="G666" s="18"/>
      <c r="H666" s="18"/>
      <c r="I666" s="18"/>
      <c r="J666" s="1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2"/>
      <c r="C667" s="2"/>
      <c r="D667" s="2"/>
      <c r="E667" s="18"/>
      <c r="F667" s="18"/>
      <c r="G667" s="18"/>
      <c r="H667" s="18"/>
      <c r="I667" s="18"/>
      <c r="J667" s="1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2"/>
      <c r="C668" s="2"/>
      <c r="D668" s="2"/>
      <c r="E668" s="18"/>
      <c r="F668" s="18"/>
      <c r="G668" s="18"/>
      <c r="H668" s="18"/>
      <c r="I668" s="18"/>
      <c r="J668" s="18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2"/>
      <c r="C669" s="2"/>
      <c r="D669" s="2"/>
      <c r="E669" s="18"/>
      <c r="F669" s="18"/>
      <c r="G669" s="18"/>
      <c r="H669" s="18"/>
      <c r="I669" s="18"/>
      <c r="J669" s="18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2"/>
      <c r="C670" s="2"/>
      <c r="D670" s="2"/>
      <c r="E670" s="18"/>
      <c r="F670" s="18"/>
      <c r="G670" s="18"/>
      <c r="H670" s="18"/>
      <c r="I670" s="18"/>
      <c r="J670" s="18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2"/>
      <c r="C671" s="2"/>
      <c r="D671" s="2"/>
      <c r="E671" s="18"/>
      <c r="F671" s="18"/>
      <c r="G671" s="18"/>
      <c r="H671" s="18"/>
      <c r="I671" s="18"/>
      <c r="J671" s="18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2"/>
      <c r="C672" s="2"/>
      <c r="D672" s="2"/>
      <c r="E672" s="18"/>
      <c r="F672" s="18"/>
      <c r="G672" s="18"/>
      <c r="H672" s="18"/>
      <c r="I672" s="18"/>
      <c r="J672" s="18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2"/>
      <c r="C673" s="2"/>
      <c r="D673" s="2"/>
      <c r="E673" s="18"/>
      <c r="F673" s="18"/>
      <c r="G673" s="18"/>
      <c r="H673" s="18"/>
      <c r="I673" s="18"/>
      <c r="J673" s="18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2"/>
      <c r="C674" s="2"/>
      <c r="D674" s="2"/>
      <c r="E674" s="18"/>
      <c r="F674" s="18"/>
      <c r="G674" s="18"/>
      <c r="H674" s="18"/>
      <c r="I674" s="18"/>
      <c r="J674" s="18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2"/>
      <c r="C675" s="2"/>
      <c r="D675" s="2"/>
      <c r="E675" s="18"/>
      <c r="F675" s="18"/>
      <c r="G675" s="18"/>
      <c r="H675" s="18"/>
      <c r="I675" s="18"/>
      <c r="J675" s="18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2"/>
      <c r="C676" s="2"/>
      <c r="D676" s="2"/>
      <c r="E676" s="18"/>
      <c r="F676" s="18"/>
      <c r="G676" s="18"/>
      <c r="H676" s="18"/>
      <c r="I676" s="18"/>
      <c r="J676" s="1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2"/>
      <c r="C677" s="2"/>
      <c r="D677" s="2"/>
      <c r="E677" s="18"/>
      <c r="F677" s="18"/>
      <c r="G677" s="18"/>
      <c r="H677" s="18"/>
      <c r="I677" s="18"/>
      <c r="J677" s="1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2"/>
      <c r="C678" s="2"/>
      <c r="D678" s="2"/>
      <c r="E678" s="18"/>
      <c r="F678" s="18"/>
      <c r="G678" s="18"/>
      <c r="H678" s="18"/>
      <c r="I678" s="18"/>
      <c r="J678" s="1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2"/>
      <c r="C679" s="2"/>
      <c r="D679" s="2"/>
      <c r="E679" s="18"/>
      <c r="F679" s="18"/>
      <c r="G679" s="18"/>
      <c r="H679" s="18"/>
      <c r="I679" s="18"/>
      <c r="J679" s="1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2"/>
      <c r="C680" s="2"/>
      <c r="D680" s="2"/>
      <c r="E680" s="18"/>
      <c r="F680" s="18"/>
      <c r="G680" s="18"/>
      <c r="H680" s="18"/>
      <c r="I680" s="18"/>
      <c r="J680" s="18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2"/>
      <c r="C681" s="2"/>
      <c r="D681" s="2"/>
      <c r="E681" s="18"/>
      <c r="F681" s="18"/>
      <c r="G681" s="18"/>
      <c r="H681" s="18"/>
      <c r="I681" s="18"/>
      <c r="J681" s="1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2"/>
      <c r="C682" s="2"/>
      <c r="D682" s="2"/>
      <c r="E682" s="18"/>
      <c r="F682" s="18"/>
      <c r="G682" s="18"/>
      <c r="H682" s="18"/>
      <c r="I682" s="18"/>
      <c r="J682" s="18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2"/>
      <c r="C683" s="2"/>
      <c r="D683" s="2"/>
      <c r="E683" s="18"/>
      <c r="F683" s="18"/>
      <c r="G683" s="18"/>
      <c r="H683" s="18"/>
      <c r="I683" s="18"/>
      <c r="J683" s="18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2"/>
      <c r="C684" s="2"/>
      <c r="D684" s="2"/>
      <c r="E684" s="18"/>
      <c r="F684" s="18"/>
      <c r="G684" s="18"/>
      <c r="H684" s="18"/>
      <c r="I684" s="18"/>
      <c r="J684" s="18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2"/>
      <c r="C685" s="2"/>
      <c r="D685" s="2"/>
      <c r="E685" s="18"/>
      <c r="F685" s="18"/>
      <c r="G685" s="18"/>
      <c r="H685" s="18"/>
      <c r="I685" s="18"/>
      <c r="J685" s="18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2"/>
      <c r="C686" s="2"/>
      <c r="D686" s="2"/>
      <c r="E686" s="18"/>
      <c r="F686" s="18"/>
      <c r="G686" s="18"/>
      <c r="H686" s="18"/>
      <c r="I686" s="18"/>
      <c r="J686" s="1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2"/>
      <c r="C687" s="2"/>
      <c r="D687" s="2"/>
      <c r="E687" s="18"/>
      <c r="F687" s="18"/>
      <c r="G687" s="18"/>
      <c r="H687" s="18"/>
      <c r="I687" s="18"/>
      <c r="J687" s="1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2"/>
      <c r="C688" s="2"/>
      <c r="D688" s="2"/>
      <c r="E688" s="18"/>
      <c r="F688" s="18"/>
      <c r="G688" s="18"/>
      <c r="H688" s="18"/>
      <c r="I688" s="18"/>
      <c r="J688" s="1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2"/>
      <c r="C689" s="2"/>
      <c r="D689" s="2"/>
      <c r="E689" s="18"/>
      <c r="F689" s="18"/>
      <c r="G689" s="18"/>
      <c r="H689" s="18"/>
      <c r="I689" s="18"/>
      <c r="J689" s="1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2"/>
      <c r="C690" s="2"/>
      <c r="D690" s="2"/>
      <c r="E690" s="18"/>
      <c r="F690" s="18"/>
      <c r="G690" s="18"/>
      <c r="H690" s="18"/>
      <c r="I690" s="18"/>
      <c r="J690" s="1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2"/>
      <c r="C691" s="2"/>
      <c r="D691" s="2"/>
      <c r="E691" s="18"/>
      <c r="F691" s="18"/>
      <c r="G691" s="18"/>
      <c r="H691" s="18"/>
      <c r="I691" s="18"/>
      <c r="J691" s="1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2"/>
      <c r="C692" s="2"/>
      <c r="D692" s="2"/>
      <c r="E692" s="18"/>
      <c r="F692" s="18"/>
      <c r="G692" s="18"/>
      <c r="H692" s="18"/>
      <c r="I692" s="18"/>
      <c r="J692" s="1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2"/>
      <c r="C693" s="2"/>
      <c r="D693" s="2"/>
      <c r="E693" s="18"/>
      <c r="F693" s="18"/>
      <c r="G693" s="18"/>
      <c r="H693" s="18"/>
      <c r="I693" s="18"/>
      <c r="J693" s="1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2"/>
      <c r="C694" s="2"/>
      <c r="D694" s="2"/>
      <c r="E694" s="18"/>
      <c r="F694" s="18"/>
      <c r="G694" s="18"/>
      <c r="H694" s="18"/>
      <c r="I694" s="18"/>
      <c r="J694" s="1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2"/>
      <c r="C695" s="2"/>
      <c r="D695" s="2"/>
      <c r="E695" s="18"/>
      <c r="F695" s="18"/>
      <c r="G695" s="18"/>
      <c r="H695" s="18"/>
      <c r="I695" s="18"/>
      <c r="J695" s="1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2"/>
      <c r="C696" s="2"/>
      <c r="D696" s="2"/>
      <c r="E696" s="18"/>
      <c r="F696" s="18"/>
      <c r="G696" s="18"/>
      <c r="H696" s="18"/>
      <c r="I696" s="18"/>
      <c r="J696" s="1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2"/>
      <c r="C697" s="2"/>
      <c r="D697" s="2"/>
      <c r="E697" s="18"/>
      <c r="F697" s="18"/>
      <c r="G697" s="18"/>
      <c r="H697" s="18"/>
      <c r="I697" s="18"/>
      <c r="J697" s="1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2"/>
      <c r="C698" s="2"/>
      <c r="D698" s="2"/>
      <c r="E698" s="18"/>
      <c r="F698" s="18"/>
      <c r="G698" s="18"/>
      <c r="H698" s="18"/>
      <c r="I698" s="18"/>
      <c r="J698" s="18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2"/>
      <c r="C699" s="2"/>
      <c r="D699" s="2"/>
      <c r="E699" s="18"/>
      <c r="F699" s="18"/>
      <c r="G699" s="18"/>
      <c r="H699" s="18"/>
      <c r="I699" s="18"/>
      <c r="J699" s="1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2"/>
      <c r="C700" s="2"/>
      <c r="D700" s="2"/>
      <c r="E700" s="18"/>
      <c r="F700" s="18"/>
      <c r="G700" s="18"/>
      <c r="H700" s="18"/>
      <c r="I700" s="18"/>
      <c r="J700" s="1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2"/>
      <c r="C701" s="2"/>
      <c r="D701" s="2"/>
      <c r="E701" s="18"/>
      <c r="F701" s="18"/>
      <c r="G701" s="18"/>
      <c r="H701" s="18"/>
      <c r="I701" s="18"/>
      <c r="J701" s="1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2"/>
      <c r="C702" s="2"/>
      <c r="D702" s="2"/>
      <c r="E702" s="18"/>
      <c r="F702" s="18"/>
      <c r="G702" s="18"/>
      <c r="H702" s="18"/>
      <c r="I702" s="18"/>
      <c r="J702" s="18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2"/>
      <c r="C703" s="2"/>
      <c r="D703" s="2"/>
      <c r="E703" s="18"/>
      <c r="F703" s="18"/>
      <c r="G703" s="18"/>
      <c r="H703" s="18"/>
      <c r="I703" s="18"/>
      <c r="J703" s="18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2"/>
      <c r="C704" s="2"/>
      <c r="D704" s="2"/>
      <c r="E704" s="18"/>
      <c r="F704" s="18"/>
      <c r="G704" s="18"/>
      <c r="H704" s="18"/>
      <c r="I704" s="18"/>
      <c r="J704" s="18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2"/>
      <c r="C705" s="2"/>
      <c r="D705" s="2"/>
      <c r="E705" s="18"/>
      <c r="F705" s="18"/>
      <c r="G705" s="18"/>
      <c r="H705" s="18"/>
      <c r="I705" s="18"/>
      <c r="J705" s="18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2"/>
      <c r="C706" s="2"/>
      <c r="D706" s="2"/>
      <c r="E706" s="18"/>
      <c r="F706" s="18"/>
      <c r="G706" s="18"/>
      <c r="H706" s="18"/>
      <c r="I706" s="18"/>
      <c r="J706" s="18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2"/>
      <c r="C707" s="2"/>
      <c r="D707" s="2"/>
      <c r="E707" s="18"/>
      <c r="F707" s="18"/>
      <c r="G707" s="18"/>
      <c r="H707" s="18"/>
      <c r="I707" s="18"/>
      <c r="J707" s="18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2"/>
      <c r="C708" s="2"/>
      <c r="D708" s="2"/>
      <c r="E708" s="18"/>
      <c r="F708" s="18"/>
      <c r="G708" s="18"/>
      <c r="H708" s="18"/>
      <c r="I708" s="18"/>
      <c r="J708" s="18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2"/>
      <c r="C709" s="2"/>
      <c r="D709" s="2"/>
      <c r="E709" s="18"/>
      <c r="F709" s="18"/>
      <c r="G709" s="18"/>
      <c r="H709" s="18"/>
      <c r="I709" s="18"/>
      <c r="J709" s="18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2"/>
      <c r="C710" s="2"/>
      <c r="D710" s="2"/>
      <c r="E710" s="18"/>
      <c r="F710" s="18"/>
      <c r="G710" s="18"/>
      <c r="H710" s="18"/>
      <c r="I710" s="18"/>
      <c r="J710" s="18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2"/>
      <c r="C711" s="2"/>
      <c r="D711" s="2"/>
      <c r="E711" s="18"/>
      <c r="F711" s="18"/>
      <c r="G711" s="18"/>
      <c r="H711" s="18"/>
      <c r="I711" s="18"/>
      <c r="J711" s="18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2"/>
      <c r="C712" s="2"/>
      <c r="D712" s="2"/>
      <c r="E712" s="18"/>
      <c r="F712" s="18"/>
      <c r="G712" s="18"/>
      <c r="H712" s="18"/>
      <c r="I712" s="18"/>
      <c r="J712" s="18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2"/>
      <c r="C713" s="2"/>
      <c r="D713" s="2"/>
      <c r="E713" s="18"/>
      <c r="F713" s="18"/>
      <c r="G713" s="18"/>
      <c r="H713" s="18"/>
      <c r="I713" s="18"/>
      <c r="J713" s="18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2"/>
      <c r="C714" s="2"/>
      <c r="D714" s="2"/>
      <c r="E714" s="18"/>
      <c r="F714" s="18"/>
      <c r="G714" s="18"/>
      <c r="H714" s="18"/>
      <c r="I714" s="18"/>
      <c r="J714" s="18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2"/>
      <c r="C715" s="2"/>
      <c r="D715" s="2"/>
      <c r="E715" s="18"/>
      <c r="F715" s="18"/>
      <c r="G715" s="18"/>
      <c r="H715" s="18"/>
      <c r="I715" s="18"/>
      <c r="J715" s="18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2"/>
      <c r="C716" s="2"/>
      <c r="D716" s="2"/>
      <c r="E716" s="18"/>
      <c r="F716" s="18"/>
      <c r="G716" s="18"/>
      <c r="H716" s="18"/>
      <c r="I716" s="18"/>
      <c r="J716" s="18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2"/>
      <c r="C717" s="2"/>
      <c r="D717" s="2"/>
      <c r="E717" s="18"/>
      <c r="F717" s="18"/>
      <c r="G717" s="18"/>
      <c r="H717" s="18"/>
      <c r="I717" s="18"/>
      <c r="J717" s="18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2"/>
      <c r="C718" s="2"/>
      <c r="D718" s="2"/>
      <c r="E718" s="18"/>
      <c r="F718" s="18"/>
      <c r="G718" s="18"/>
      <c r="H718" s="18"/>
      <c r="I718" s="18"/>
      <c r="J718" s="18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2"/>
      <c r="C719" s="2"/>
      <c r="D719" s="2"/>
      <c r="E719" s="18"/>
      <c r="F719" s="18"/>
      <c r="G719" s="18"/>
      <c r="H719" s="18"/>
      <c r="I719" s="18"/>
      <c r="J719" s="18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2"/>
      <c r="C720" s="2"/>
      <c r="D720" s="2"/>
      <c r="E720" s="18"/>
      <c r="F720" s="18"/>
      <c r="G720" s="18"/>
      <c r="H720" s="18"/>
      <c r="I720" s="18"/>
      <c r="J720" s="18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2"/>
      <c r="C721" s="2"/>
      <c r="D721" s="2"/>
      <c r="E721" s="18"/>
      <c r="F721" s="18"/>
      <c r="G721" s="18"/>
      <c r="H721" s="18"/>
      <c r="I721" s="18"/>
      <c r="J721" s="18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2"/>
      <c r="C722" s="2"/>
      <c r="D722" s="2"/>
      <c r="E722" s="18"/>
      <c r="F722" s="18"/>
      <c r="G722" s="18"/>
      <c r="H722" s="18"/>
      <c r="I722" s="18"/>
      <c r="J722" s="18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2"/>
      <c r="C723" s="2"/>
      <c r="D723" s="2"/>
      <c r="E723" s="18"/>
      <c r="F723" s="18"/>
      <c r="G723" s="18"/>
      <c r="H723" s="18"/>
      <c r="I723" s="18"/>
      <c r="J723" s="18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2"/>
      <c r="C724" s="2"/>
      <c r="D724" s="2"/>
      <c r="E724" s="18"/>
      <c r="F724" s="18"/>
      <c r="G724" s="18"/>
      <c r="H724" s="18"/>
      <c r="I724" s="18"/>
      <c r="J724" s="18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2"/>
      <c r="C725" s="2"/>
      <c r="D725" s="2"/>
      <c r="E725" s="18"/>
      <c r="F725" s="18"/>
      <c r="G725" s="18"/>
      <c r="H725" s="18"/>
      <c r="I725" s="18"/>
      <c r="J725" s="18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2"/>
      <c r="C726" s="2"/>
      <c r="D726" s="2"/>
      <c r="E726" s="18"/>
      <c r="F726" s="18"/>
      <c r="G726" s="18"/>
      <c r="H726" s="18"/>
      <c r="I726" s="18"/>
      <c r="J726" s="18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2"/>
      <c r="C727" s="2"/>
      <c r="D727" s="2"/>
      <c r="E727" s="18"/>
      <c r="F727" s="18"/>
      <c r="G727" s="18"/>
      <c r="H727" s="18"/>
      <c r="I727" s="18"/>
      <c r="J727" s="18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2"/>
      <c r="C728" s="2"/>
      <c r="D728" s="2"/>
      <c r="E728" s="18"/>
      <c r="F728" s="18"/>
      <c r="G728" s="18"/>
      <c r="H728" s="18"/>
      <c r="I728" s="18"/>
      <c r="J728" s="18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2"/>
      <c r="C729" s="2"/>
      <c r="D729" s="2"/>
      <c r="E729" s="18"/>
      <c r="F729" s="18"/>
      <c r="G729" s="18"/>
      <c r="H729" s="18"/>
      <c r="I729" s="18"/>
      <c r="J729" s="18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2"/>
      <c r="C730" s="2"/>
      <c r="D730" s="2"/>
      <c r="E730" s="18"/>
      <c r="F730" s="18"/>
      <c r="G730" s="18"/>
      <c r="H730" s="18"/>
      <c r="I730" s="18"/>
      <c r="J730" s="18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2"/>
      <c r="C731" s="2"/>
      <c r="D731" s="2"/>
      <c r="E731" s="18"/>
      <c r="F731" s="18"/>
      <c r="G731" s="18"/>
      <c r="H731" s="18"/>
      <c r="I731" s="18"/>
      <c r="J731" s="18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2"/>
      <c r="C732" s="2"/>
      <c r="D732" s="2"/>
      <c r="E732" s="18"/>
      <c r="F732" s="18"/>
      <c r="G732" s="18"/>
      <c r="H732" s="18"/>
      <c r="I732" s="18"/>
      <c r="J732" s="18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2"/>
      <c r="C733" s="2"/>
      <c r="D733" s="2"/>
      <c r="E733" s="18"/>
      <c r="F733" s="18"/>
      <c r="G733" s="18"/>
      <c r="H733" s="18"/>
      <c r="I733" s="18"/>
      <c r="J733" s="18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2"/>
      <c r="C734" s="2"/>
      <c r="D734" s="2"/>
      <c r="E734" s="18"/>
      <c r="F734" s="18"/>
      <c r="G734" s="18"/>
      <c r="H734" s="18"/>
      <c r="I734" s="18"/>
      <c r="J734" s="18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2"/>
      <c r="C735" s="2"/>
      <c r="D735" s="2"/>
      <c r="E735" s="18"/>
      <c r="F735" s="18"/>
      <c r="G735" s="18"/>
      <c r="H735" s="18"/>
      <c r="I735" s="18"/>
      <c r="J735" s="18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2"/>
      <c r="C736" s="2"/>
      <c r="D736" s="2"/>
      <c r="E736" s="18"/>
      <c r="F736" s="18"/>
      <c r="G736" s="18"/>
      <c r="H736" s="18"/>
      <c r="I736" s="18"/>
      <c r="J736" s="18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2"/>
      <c r="C737" s="2"/>
      <c r="D737" s="2"/>
      <c r="E737" s="18"/>
      <c r="F737" s="18"/>
      <c r="G737" s="18"/>
      <c r="H737" s="18"/>
      <c r="I737" s="18"/>
      <c r="J737" s="18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2"/>
      <c r="C738" s="2"/>
      <c r="D738" s="2"/>
      <c r="E738" s="18"/>
      <c r="F738" s="18"/>
      <c r="G738" s="18"/>
      <c r="H738" s="18"/>
      <c r="I738" s="18"/>
      <c r="J738" s="18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2"/>
      <c r="C739" s="2"/>
      <c r="D739" s="2"/>
      <c r="E739" s="18"/>
      <c r="F739" s="18"/>
      <c r="G739" s="18"/>
      <c r="H739" s="18"/>
      <c r="I739" s="18"/>
      <c r="J739" s="18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2"/>
      <c r="C740" s="2"/>
      <c r="D740" s="2"/>
      <c r="E740" s="18"/>
      <c r="F740" s="18"/>
      <c r="G740" s="18"/>
      <c r="H740" s="18"/>
      <c r="I740" s="18"/>
      <c r="J740" s="1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2"/>
      <c r="C741" s="2"/>
      <c r="D741" s="2"/>
      <c r="E741" s="18"/>
      <c r="F741" s="18"/>
      <c r="G741" s="18"/>
      <c r="H741" s="18"/>
      <c r="I741" s="18"/>
      <c r="J741" s="1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2"/>
      <c r="C742" s="2"/>
      <c r="D742" s="2"/>
      <c r="E742" s="18"/>
      <c r="F742" s="18"/>
      <c r="G742" s="18"/>
      <c r="H742" s="18"/>
      <c r="I742" s="18"/>
      <c r="J742" s="1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2"/>
      <c r="C743" s="2"/>
      <c r="D743" s="2"/>
      <c r="E743" s="18"/>
      <c r="F743" s="18"/>
      <c r="G743" s="18"/>
      <c r="H743" s="18"/>
      <c r="I743" s="18"/>
      <c r="J743" s="1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2"/>
      <c r="C744" s="2"/>
      <c r="D744" s="2"/>
      <c r="E744" s="18"/>
      <c r="F744" s="18"/>
      <c r="G744" s="18"/>
      <c r="H744" s="18"/>
      <c r="I744" s="18"/>
      <c r="J744" s="18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2"/>
      <c r="C745" s="2"/>
      <c r="D745" s="2"/>
      <c r="E745" s="18"/>
      <c r="F745" s="18"/>
      <c r="G745" s="18"/>
      <c r="H745" s="18"/>
      <c r="I745" s="18"/>
      <c r="J745" s="18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2"/>
      <c r="C746" s="2"/>
      <c r="D746" s="2"/>
      <c r="E746" s="18"/>
      <c r="F746" s="18"/>
      <c r="G746" s="18"/>
      <c r="H746" s="18"/>
      <c r="I746" s="18"/>
      <c r="J746" s="18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2"/>
      <c r="C747" s="2"/>
      <c r="D747" s="2"/>
      <c r="E747" s="18"/>
      <c r="F747" s="18"/>
      <c r="G747" s="18"/>
      <c r="H747" s="18"/>
      <c r="I747" s="18"/>
      <c r="J747" s="18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2"/>
      <c r="C748" s="2"/>
      <c r="D748" s="2"/>
      <c r="E748" s="18"/>
      <c r="F748" s="18"/>
      <c r="G748" s="18"/>
      <c r="H748" s="18"/>
      <c r="I748" s="18"/>
      <c r="J748" s="18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2"/>
      <c r="C749" s="2"/>
      <c r="D749" s="2"/>
      <c r="E749" s="18"/>
      <c r="F749" s="18"/>
      <c r="G749" s="18"/>
      <c r="H749" s="18"/>
      <c r="I749" s="18"/>
      <c r="J749" s="18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2"/>
      <c r="C750" s="2"/>
      <c r="D750" s="2"/>
      <c r="E750" s="18"/>
      <c r="F750" s="18"/>
      <c r="G750" s="18"/>
      <c r="H750" s="18"/>
      <c r="I750" s="18"/>
      <c r="J750" s="18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2"/>
      <c r="C751" s="2"/>
      <c r="D751" s="2"/>
      <c r="E751" s="18"/>
      <c r="F751" s="18"/>
      <c r="G751" s="18"/>
      <c r="H751" s="18"/>
      <c r="I751" s="18"/>
      <c r="J751" s="18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2"/>
      <c r="C752" s="2"/>
      <c r="D752" s="2"/>
      <c r="E752" s="18"/>
      <c r="F752" s="18"/>
      <c r="G752" s="18"/>
      <c r="H752" s="18"/>
      <c r="I752" s="18"/>
      <c r="J752" s="18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2"/>
      <c r="C753" s="2"/>
      <c r="D753" s="2"/>
      <c r="E753" s="18"/>
      <c r="F753" s="18"/>
      <c r="G753" s="18"/>
      <c r="H753" s="18"/>
      <c r="I753" s="18"/>
      <c r="J753" s="1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2"/>
      <c r="C754" s="2"/>
      <c r="D754" s="2"/>
      <c r="E754" s="18"/>
      <c r="F754" s="18"/>
      <c r="G754" s="18"/>
      <c r="H754" s="18"/>
      <c r="I754" s="18"/>
      <c r="J754" s="1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2"/>
      <c r="C755" s="2"/>
      <c r="D755" s="2"/>
      <c r="E755" s="18"/>
      <c r="F755" s="18"/>
      <c r="G755" s="18"/>
      <c r="H755" s="18"/>
      <c r="I755" s="18"/>
      <c r="J755" s="1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2"/>
      <c r="C756" s="2"/>
      <c r="D756" s="2"/>
      <c r="E756" s="18"/>
      <c r="F756" s="18"/>
      <c r="G756" s="18"/>
      <c r="H756" s="18"/>
      <c r="I756" s="18"/>
      <c r="J756" s="1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2"/>
      <c r="C757" s="2"/>
      <c r="D757" s="2"/>
      <c r="E757" s="18"/>
      <c r="F757" s="18"/>
      <c r="G757" s="18"/>
      <c r="H757" s="18"/>
      <c r="I757" s="18"/>
      <c r="J757" s="1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2"/>
      <c r="C758" s="2"/>
      <c r="D758" s="2"/>
      <c r="E758" s="18"/>
      <c r="F758" s="18"/>
      <c r="G758" s="18"/>
      <c r="H758" s="18"/>
      <c r="I758" s="18"/>
      <c r="J758" s="1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2"/>
      <c r="C759" s="2"/>
      <c r="D759" s="2"/>
      <c r="E759" s="18"/>
      <c r="F759" s="18"/>
      <c r="G759" s="18"/>
      <c r="H759" s="18"/>
      <c r="I759" s="18"/>
      <c r="J759" s="1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2"/>
      <c r="C760" s="2"/>
      <c r="D760" s="2"/>
      <c r="E760" s="18"/>
      <c r="F760" s="18"/>
      <c r="G760" s="18"/>
      <c r="H760" s="18"/>
      <c r="I760" s="18"/>
      <c r="J760" s="1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2"/>
      <c r="C761" s="2"/>
      <c r="D761" s="2"/>
      <c r="E761" s="18"/>
      <c r="F761" s="18"/>
      <c r="G761" s="18"/>
      <c r="H761" s="18"/>
      <c r="I761" s="18"/>
      <c r="J761" s="1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2"/>
      <c r="C762" s="2"/>
      <c r="D762" s="2"/>
      <c r="E762" s="18"/>
      <c r="F762" s="18"/>
      <c r="G762" s="18"/>
      <c r="H762" s="18"/>
      <c r="I762" s="18"/>
      <c r="J762" s="1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2"/>
      <c r="C763" s="2"/>
      <c r="D763" s="2"/>
      <c r="E763" s="18"/>
      <c r="F763" s="18"/>
      <c r="G763" s="18"/>
      <c r="H763" s="18"/>
      <c r="I763" s="18"/>
      <c r="J763" s="1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2"/>
      <c r="C764" s="2"/>
      <c r="D764" s="2"/>
      <c r="E764" s="18"/>
      <c r="F764" s="18"/>
      <c r="G764" s="18"/>
      <c r="H764" s="18"/>
      <c r="I764" s="18"/>
      <c r="J764" s="1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2"/>
      <c r="C765" s="2"/>
      <c r="D765" s="2"/>
      <c r="E765" s="18"/>
      <c r="F765" s="18"/>
      <c r="G765" s="18"/>
      <c r="H765" s="18"/>
      <c r="I765" s="18"/>
      <c r="J765" s="1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2"/>
      <c r="C766" s="2"/>
      <c r="D766" s="2"/>
      <c r="E766" s="18"/>
      <c r="F766" s="18"/>
      <c r="G766" s="18"/>
      <c r="H766" s="18"/>
      <c r="I766" s="18"/>
      <c r="J766" s="1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2"/>
      <c r="C767" s="2"/>
      <c r="D767" s="2"/>
      <c r="E767" s="18"/>
      <c r="F767" s="18"/>
      <c r="G767" s="18"/>
      <c r="H767" s="18"/>
      <c r="I767" s="18"/>
      <c r="J767" s="1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2"/>
      <c r="C768" s="2"/>
      <c r="D768" s="2"/>
      <c r="E768" s="18"/>
      <c r="F768" s="18"/>
      <c r="G768" s="18"/>
      <c r="H768" s="18"/>
      <c r="I768" s="18"/>
      <c r="J768" s="1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2"/>
      <c r="C769" s="2"/>
      <c r="D769" s="2"/>
      <c r="E769" s="18"/>
      <c r="F769" s="18"/>
      <c r="G769" s="18"/>
      <c r="H769" s="18"/>
      <c r="I769" s="18"/>
      <c r="J769" s="1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2"/>
      <c r="C770" s="2"/>
      <c r="D770" s="2"/>
      <c r="E770" s="18"/>
      <c r="F770" s="18"/>
      <c r="G770" s="18"/>
      <c r="H770" s="18"/>
      <c r="I770" s="18"/>
      <c r="J770" s="1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2"/>
      <c r="C771" s="2"/>
      <c r="D771" s="2"/>
      <c r="E771" s="18"/>
      <c r="F771" s="18"/>
      <c r="G771" s="18"/>
      <c r="H771" s="18"/>
      <c r="I771" s="18"/>
      <c r="J771" s="1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2"/>
      <c r="C772" s="2"/>
      <c r="D772" s="2"/>
      <c r="E772" s="18"/>
      <c r="F772" s="18"/>
      <c r="G772" s="18"/>
      <c r="H772" s="18"/>
      <c r="I772" s="18"/>
      <c r="J772" s="1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2"/>
      <c r="C773" s="2"/>
      <c r="D773" s="2"/>
      <c r="E773" s="18"/>
      <c r="F773" s="18"/>
      <c r="G773" s="18"/>
      <c r="H773" s="18"/>
      <c r="I773" s="18"/>
      <c r="J773" s="1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2"/>
      <c r="C774" s="2"/>
      <c r="D774" s="2"/>
      <c r="E774" s="18"/>
      <c r="F774" s="18"/>
      <c r="G774" s="18"/>
      <c r="H774" s="18"/>
      <c r="I774" s="18"/>
      <c r="J774" s="1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2"/>
      <c r="C775" s="2"/>
      <c r="D775" s="2"/>
      <c r="E775" s="18"/>
      <c r="F775" s="18"/>
      <c r="G775" s="18"/>
      <c r="H775" s="18"/>
      <c r="I775" s="18"/>
      <c r="J775" s="1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2"/>
      <c r="C776" s="2"/>
      <c r="D776" s="2"/>
      <c r="E776" s="18"/>
      <c r="F776" s="18"/>
      <c r="G776" s="18"/>
      <c r="H776" s="18"/>
      <c r="I776" s="18"/>
      <c r="J776" s="1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2"/>
      <c r="C777" s="2"/>
      <c r="D777" s="2"/>
      <c r="E777" s="18"/>
      <c r="F777" s="18"/>
      <c r="G777" s="18"/>
      <c r="H777" s="18"/>
      <c r="I777" s="18"/>
      <c r="J777" s="1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2"/>
      <c r="C778" s="2"/>
      <c r="D778" s="2"/>
      <c r="E778" s="18"/>
      <c r="F778" s="18"/>
      <c r="G778" s="18"/>
      <c r="H778" s="18"/>
      <c r="I778" s="18"/>
      <c r="J778" s="18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2"/>
      <c r="C779" s="2"/>
      <c r="D779" s="2"/>
      <c r="E779" s="18"/>
      <c r="F779" s="18"/>
      <c r="G779" s="18"/>
      <c r="H779" s="18"/>
      <c r="I779" s="18"/>
      <c r="J779" s="18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2"/>
      <c r="C780" s="2"/>
      <c r="D780" s="2"/>
      <c r="E780" s="18"/>
      <c r="F780" s="18"/>
      <c r="G780" s="18"/>
      <c r="H780" s="18"/>
      <c r="I780" s="18"/>
      <c r="J780" s="18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2"/>
      <c r="C781" s="2"/>
      <c r="D781" s="2"/>
      <c r="E781" s="18"/>
      <c r="F781" s="18"/>
      <c r="G781" s="18"/>
      <c r="H781" s="18"/>
      <c r="I781" s="18"/>
      <c r="J781" s="18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2"/>
      <c r="C782" s="2"/>
      <c r="D782" s="2"/>
      <c r="E782" s="18"/>
      <c r="F782" s="18"/>
      <c r="G782" s="18"/>
      <c r="H782" s="18"/>
      <c r="I782" s="18"/>
      <c r="J782" s="18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2"/>
      <c r="C783" s="2"/>
      <c r="D783" s="2"/>
      <c r="E783" s="18"/>
      <c r="F783" s="18"/>
      <c r="G783" s="18"/>
      <c r="H783" s="18"/>
      <c r="I783" s="18"/>
      <c r="J783" s="18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2"/>
      <c r="C784" s="2"/>
      <c r="D784" s="2"/>
      <c r="E784" s="18"/>
      <c r="F784" s="18"/>
      <c r="G784" s="18"/>
      <c r="H784" s="18"/>
      <c r="I784" s="18"/>
      <c r="J784" s="18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2"/>
      <c r="C785" s="2"/>
      <c r="D785" s="2"/>
      <c r="E785" s="18"/>
      <c r="F785" s="18"/>
      <c r="G785" s="18"/>
      <c r="H785" s="18"/>
      <c r="I785" s="18"/>
      <c r="J785" s="1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2"/>
      <c r="C786" s="2"/>
      <c r="D786" s="2"/>
      <c r="E786" s="18"/>
      <c r="F786" s="18"/>
      <c r="G786" s="18"/>
      <c r="H786" s="18"/>
      <c r="I786" s="18"/>
      <c r="J786" s="1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2"/>
      <c r="C787" s="2"/>
      <c r="D787" s="2"/>
      <c r="E787" s="18"/>
      <c r="F787" s="18"/>
      <c r="G787" s="18"/>
      <c r="H787" s="18"/>
      <c r="I787" s="18"/>
      <c r="J787" s="1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2"/>
      <c r="C788" s="2"/>
      <c r="D788" s="2"/>
      <c r="E788" s="18"/>
      <c r="F788" s="18"/>
      <c r="G788" s="18"/>
      <c r="H788" s="18"/>
      <c r="I788" s="18"/>
      <c r="J788" s="18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2"/>
      <c r="C789" s="2"/>
      <c r="D789" s="2"/>
      <c r="E789" s="18"/>
      <c r="F789" s="18"/>
      <c r="G789" s="18"/>
      <c r="H789" s="18"/>
      <c r="I789" s="18"/>
      <c r="J789" s="18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2"/>
      <c r="C790" s="2"/>
      <c r="D790" s="2"/>
      <c r="E790" s="18"/>
      <c r="F790" s="18"/>
      <c r="G790" s="18"/>
      <c r="H790" s="18"/>
      <c r="I790" s="18"/>
      <c r="J790" s="18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2"/>
      <c r="C791" s="2"/>
      <c r="D791" s="2"/>
      <c r="E791" s="18"/>
      <c r="F791" s="18"/>
      <c r="G791" s="18"/>
      <c r="H791" s="18"/>
      <c r="I791" s="18"/>
      <c r="J791" s="18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2"/>
      <c r="C792" s="2"/>
      <c r="D792" s="2"/>
      <c r="E792" s="18"/>
      <c r="F792" s="18"/>
      <c r="G792" s="18"/>
      <c r="H792" s="18"/>
      <c r="I792" s="18"/>
      <c r="J792" s="18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2"/>
      <c r="C793" s="2"/>
      <c r="D793" s="2"/>
      <c r="E793" s="18"/>
      <c r="F793" s="18"/>
      <c r="G793" s="18"/>
      <c r="H793" s="18"/>
      <c r="I793" s="18"/>
      <c r="J793" s="18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2"/>
      <c r="C794" s="2"/>
      <c r="D794" s="2"/>
      <c r="E794" s="18"/>
      <c r="F794" s="18"/>
      <c r="G794" s="18"/>
      <c r="H794" s="18"/>
      <c r="I794" s="18"/>
      <c r="J794" s="18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2"/>
      <c r="C795" s="2"/>
      <c r="D795" s="2"/>
      <c r="E795" s="18"/>
      <c r="F795" s="18"/>
      <c r="G795" s="18"/>
      <c r="H795" s="18"/>
      <c r="I795" s="18"/>
      <c r="J795" s="18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2"/>
      <c r="C796" s="2"/>
      <c r="D796" s="2"/>
      <c r="E796" s="18"/>
      <c r="F796" s="18"/>
      <c r="G796" s="18"/>
      <c r="H796" s="18"/>
      <c r="I796" s="18"/>
      <c r="J796" s="18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2"/>
      <c r="C797" s="2"/>
      <c r="D797" s="2"/>
      <c r="E797" s="18"/>
      <c r="F797" s="18"/>
      <c r="G797" s="18"/>
      <c r="H797" s="18"/>
      <c r="I797" s="18"/>
      <c r="J797" s="18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2"/>
      <c r="C798" s="2"/>
      <c r="D798" s="2"/>
      <c r="E798" s="18"/>
      <c r="F798" s="18"/>
      <c r="G798" s="18"/>
      <c r="H798" s="18"/>
      <c r="I798" s="18"/>
      <c r="J798" s="18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2"/>
      <c r="C799" s="2"/>
      <c r="D799" s="2"/>
      <c r="E799" s="18"/>
      <c r="F799" s="18"/>
      <c r="G799" s="18"/>
      <c r="H799" s="18"/>
      <c r="I799" s="18"/>
      <c r="J799" s="18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2"/>
      <c r="C800" s="2"/>
      <c r="D800" s="2"/>
      <c r="E800" s="18"/>
      <c r="F800" s="18"/>
      <c r="G800" s="18"/>
      <c r="H800" s="18"/>
      <c r="I800" s="18"/>
      <c r="J800" s="18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2"/>
      <c r="C801" s="2"/>
      <c r="D801" s="2"/>
      <c r="E801" s="18"/>
      <c r="F801" s="18"/>
      <c r="G801" s="18"/>
      <c r="H801" s="18"/>
      <c r="I801" s="18"/>
      <c r="J801" s="18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2"/>
      <c r="C802" s="2"/>
      <c r="D802" s="2"/>
      <c r="E802" s="18"/>
      <c r="F802" s="18"/>
      <c r="G802" s="18"/>
      <c r="H802" s="18"/>
      <c r="I802" s="18"/>
      <c r="J802" s="18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2"/>
      <c r="C803" s="2"/>
      <c r="D803" s="2"/>
      <c r="E803" s="18"/>
      <c r="F803" s="18"/>
      <c r="G803" s="18"/>
      <c r="H803" s="18"/>
      <c r="I803" s="18"/>
      <c r="J803" s="18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2"/>
      <c r="C804" s="2"/>
      <c r="D804" s="2"/>
      <c r="E804" s="18"/>
      <c r="F804" s="18"/>
      <c r="G804" s="18"/>
      <c r="H804" s="18"/>
      <c r="I804" s="18"/>
      <c r="J804" s="18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2"/>
      <c r="C805" s="2"/>
      <c r="D805" s="2"/>
      <c r="E805" s="18"/>
      <c r="F805" s="18"/>
      <c r="G805" s="18"/>
      <c r="H805" s="18"/>
      <c r="I805" s="18"/>
      <c r="J805" s="18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2"/>
      <c r="C806" s="2"/>
      <c r="D806" s="2"/>
      <c r="E806" s="18"/>
      <c r="F806" s="18"/>
      <c r="G806" s="18"/>
      <c r="H806" s="18"/>
      <c r="I806" s="18"/>
      <c r="J806" s="18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2"/>
      <c r="C807" s="2"/>
      <c r="D807" s="2"/>
      <c r="E807" s="18"/>
      <c r="F807" s="18"/>
      <c r="G807" s="18"/>
      <c r="H807" s="18"/>
      <c r="I807" s="18"/>
      <c r="J807" s="18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2"/>
      <c r="C808" s="2"/>
      <c r="D808" s="2"/>
      <c r="E808" s="18"/>
      <c r="F808" s="18"/>
      <c r="G808" s="18"/>
      <c r="H808" s="18"/>
      <c r="I808" s="18"/>
      <c r="J808" s="18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2"/>
      <c r="C809" s="2"/>
      <c r="D809" s="2"/>
      <c r="E809" s="18"/>
      <c r="F809" s="18"/>
      <c r="G809" s="18"/>
      <c r="H809" s="18"/>
      <c r="I809" s="18"/>
      <c r="J809" s="18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2"/>
      <c r="C810" s="2"/>
      <c r="D810" s="2"/>
      <c r="E810" s="18"/>
      <c r="F810" s="18"/>
      <c r="G810" s="18"/>
      <c r="H810" s="18"/>
      <c r="I810" s="18"/>
      <c r="J810" s="18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2"/>
      <c r="C811" s="2"/>
      <c r="D811" s="2"/>
      <c r="E811" s="18"/>
      <c r="F811" s="18"/>
      <c r="G811" s="18"/>
      <c r="H811" s="18"/>
      <c r="I811" s="18"/>
      <c r="J811" s="18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2"/>
      <c r="C812" s="2"/>
      <c r="D812" s="2"/>
      <c r="E812" s="18"/>
      <c r="F812" s="18"/>
      <c r="G812" s="18"/>
      <c r="H812" s="18"/>
      <c r="I812" s="18"/>
      <c r="J812" s="18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2"/>
      <c r="C813" s="2"/>
      <c r="D813" s="2"/>
      <c r="E813" s="18"/>
      <c r="F813" s="18"/>
      <c r="G813" s="18"/>
      <c r="H813" s="18"/>
      <c r="I813" s="18"/>
      <c r="J813" s="18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2"/>
      <c r="C814" s="2"/>
      <c r="D814" s="2"/>
      <c r="E814" s="18"/>
      <c r="F814" s="18"/>
      <c r="G814" s="18"/>
      <c r="H814" s="18"/>
      <c r="I814" s="18"/>
      <c r="J814" s="18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2"/>
      <c r="C815" s="2"/>
      <c r="D815" s="2"/>
      <c r="E815" s="18"/>
      <c r="F815" s="18"/>
      <c r="G815" s="18"/>
      <c r="H815" s="18"/>
      <c r="I815" s="18"/>
      <c r="J815" s="18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2"/>
      <c r="C816" s="2"/>
      <c r="D816" s="2"/>
      <c r="E816" s="18"/>
      <c r="F816" s="18"/>
      <c r="G816" s="18"/>
      <c r="H816" s="18"/>
      <c r="I816" s="18"/>
      <c r="J816" s="18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2"/>
      <c r="C817" s="2"/>
      <c r="D817" s="2"/>
      <c r="E817" s="18"/>
      <c r="F817" s="18"/>
      <c r="G817" s="18"/>
      <c r="H817" s="18"/>
      <c r="I817" s="18"/>
      <c r="J817" s="18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2"/>
      <c r="C818" s="2"/>
      <c r="D818" s="2"/>
      <c r="E818" s="18"/>
      <c r="F818" s="18"/>
      <c r="G818" s="18"/>
      <c r="H818" s="18"/>
      <c r="I818" s="18"/>
      <c r="J818" s="18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2"/>
      <c r="C819" s="2"/>
      <c r="D819" s="2"/>
      <c r="E819" s="18"/>
      <c r="F819" s="18"/>
      <c r="G819" s="18"/>
      <c r="H819" s="18"/>
      <c r="I819" s="18"/>
      <c r="J819" s="18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2"/>
      <c r="C820" s="2"/>
      <c r="D820" s="2"/>
      <c r="E820" s="18"/>
      <c r="F820" s="18"/>
      <c r="G820" s="18"/>
      <c r="H820" s="18"/>
      <c r="I820" s="18"/>
      <c r="J820" s="18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2"/>
      <c r="C821" s="2"/>
      <c r="D821" s="2"/>
      <c r="E821" s="18"/>
      <c r="F821" s="18"/>
      <c r="G821" s="18"/>
      <c r="H821" s="18"/>
      <c r="I821" s="18"/>
      <c r="J821" s="18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2"/>
      <c r="C822" s="2"/>
      <c r="D822" s="2"/>
      <c r="E822" s="18"/>
      <c r="F822" s="18"/>
      <c r="G822" s="18"/>
      <c r="H822" s="18"/>
      <c r="I822" s="18"/>
      <c r="J822" s="18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2"/>
      <c r="C823" s="2"/>
      <c r="D823" s="2"/>
      <c r="E823" s="18"/>
      <c r="F823" s="18"/>
      <c r="G823" s="18"/>
      <c r="H823" s="18"/>
      <c r="I823" s="18"/>
      <c r="J823" s="18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2"/>
      <c r="C824" s="2"/>
      <c r="D824" s="2"/>
      <c r="E824" s="18"/>
      <c r="F824" s="18"/>
      <c r="G824" s="18"/>
      <c r="H824" s="18"/>
      <c r="I824" s="18"/>
      <c r="J824" s="18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2"/>
      <c r="C825" s="2"/>
      <c r="D825" s="2"/>
      <c r="E825" s="18"/>
      <c r="F825" s="18"/>
      <c r="G825" s="18"/>
      <c r="H825" s="18"/>
      <c r="I825" s="18"/>
      <c r="J825" s="18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2"/>
      <c r="C826" s="2"/>
      <c r="D826" s="2"/>
      <c r="E826" s="18"/>
      <c r="F826" s="18"/>
      <c r="G826" s="18"/>
      <c r="H826" s="18"/>
      <c r="I826" s="18"/>
      <c r="J826" s="18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2"/>
      <c r="C827" s="2"/>
      <c r="D827" s="2"/>
      <c r="E827" s="18"/>
      <c r="F827" s="18"/>
      <c r="G827" s="18"/>
      <c r="H827" s="18"/>
      <c r="I827" s="18"/>
      <c r="J827" s="18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2"/>
      <c r="C828" s="2"/>
      <c r="D828" s="2"/>
      <c r="E828" s="18"/>
      <c r="F828" s="18"/>
      <c r="G828" s="18"/>
      <c r="H828" s="18"/>
      <c r="I828" s="18"/>
      <c r="J828" s="18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2"/>
      <c r="C829" s="2"/>
      <c r="D829" s="2"/>
      <c r="E829" s="18"/>
      <c r="F829" s="18"/>
      <c r="G829" s="18"/>
      <c r="H829" s="18"/>
      <c r="I829" s="18"/>
      <c r="J829" s="18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2"/>
      <c r="C830" s="2"/>
      <c r="D830" s="2"/>
      <c r="E830" s="18"/>
      <c r="F830" s="18"/>
      <c r="G830" s="18"/>
      <c r="H830" s="18"/>
      <c r="I830" s="18"/>
      <c r="J830" s="18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2"/>
      <c r="C831" s="2"/>
      <c r="D831" s="2"/>
      <c r="E831" s="18"/>
      <c r="F831" s="18"/>
      <c r="G831" s="18"/>
      <c r="H831" s="18"/>
      <c r="I831" s="18"/>
      <c r="J831" s="18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2"/>
      <c r="C832" s="2"/>
      <c r="D832" s="2"/>
      <c r="E832" s="18"/>
      <c r="F832" s="18"/>
      <c r="G832" s="18"/>
      <c r="H832" s="18"/>
      <c r="I832" s="18"/>
      <c r="J832" s="18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2"/>
      <c r="C833" s="2"/>
      <c r="D833" s="2"/>
      <c r="E833" s="18"/>
      <c r="F833" s="18"/>
      <c r="G833" s="18"/>
      <c r="H833" s="18"/>
      <c r="I833" s="18"/>
      <c r="J833" s="18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2"/>
      <c r="C834" s="2"/>
      <c r="D834" s="2"/>
      <c r="E834" s="18"/>
      <c r="F834" s="18"/>
      <c r="G834" s="18"/>
      <c r="H834" s="18"/>
      <c r="I834" s="18"/>
      <c r="J834" s="18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2"/>
      <c r="C835" s="2"/>
      <c r="D835" s="2"/>
      <c r="E835" s="18"/>
      <c r="F835" s="18"/>
      <c r="G835" s="18"/>
      <c r="H835" s="18"/>
      <c r="I835" s="18"/>
      <c r="J835" s="18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2"/>
      <c r="C836" s="2"/>
      <c r="D836" s="2"/>
      <c r="E836" s="18"/>
      <c r="F836" s="18"/>
      <c r="G836" s="18"/>
      <c r="H836" s="18"/>
      <c r="I836" s="18"/>
      <c r="J836" s="18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2"/>
      <c r="C837" s="2"/>
      <c r="D837" s="2"/>
      <c r="E837" s="18"/>
      <c r="F837" s="18"/>
      <c r="G837" s="18"/>
      <c r="H837" s="18"/>
      <c r="I837" s="18"/>
      <c r="J837" s="1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2"/>
      <c r="C838" s="2"/>
      <c r="D838" s="2"/>
      <c r="E838" s="18"/>
      <c r="F838" s="18"/>
      <c r="G838" s="18"/>
      <c r="H838" s="18"/>
      <c r="I838" s="18"/>
      <c r="J838" s="18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2"/>
      <c r="C839" s="2"/>
      <c r="D839" s="2"/>
      <c r="E839" s="18"/>
      <c r="F839" s="18"/>
      <c r="G839" s="18"/>
      <c r="H839" s="18"/>
      <c r="I839" s="18"/>
      <c r="J839" s="18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2"/>
      <c r="C840" s="2"/>
      <c r="D840" s="2"/>
      <c r="E840" s="18"/>
      <c r="F840" s="18"/>
      <c r="G840" s="18"/>
      <c r="H840" s="18"/>
      <c r="I840" s="18"/>
      <c r="J840" s="18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2"/>
      <c r="C841" s="2"/>
      <c r="D841" s="2"/>
      <c r="E841" s="18"/>
      <c r="F841" s="18"/>
      <c r="G841" s="18"/>
      <c r="H841" s="18"/>
      <c r="I841" s="18"/>
      <c r="J841" s="18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2"/>
      <c r="C842" s="2"/>
      <c r="D842" s="2"/>
      <c r="E842" s="18"/>
      <c r="F842" s="18"/>
      <c r="G842" s="18"/>
      <c r="H842" s="18"/>
      <c r="I842" s="18"/>
      <c r="J842" s="18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2"/>
      <c r="C843" s="2"/>
      <c r="D843" s="2"/>
      <c r="E843" s="18"/>
      <c r="F843" s="18"/>
      <c r="G843" s="18"/>
      <c r="H843" s="18"/>
      <c r="I843" s="18"/>
      <c r="J843" s="18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2"/>
      <c r="C844" s="2"/>
      <c r="D844" s="2"/>
      <c r="E844" s="18"/>
      <c r="F844" s="18"/>
      <c r="G844" s="18"/>
      <c r="H844" s="18"/>
      <c r="I844" s="18"/>
      <c r="J844" s="18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2"/>
      <c r="C845" s="2"/>
      <c r="D845" s="2"/>
      <c r="E845" s="18"/>
      <c r="F845" s="18"/>
      <c r="G845" s="18"/>
      <c r="H845" s="18"/>
      <c r="I845" s="18"/>
      <c r="J845" s="18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2"/>
      <c r="C846" s="2"/>
      <c r="D846" s="2"/>
      <c r="E846" s="18"/>
      <c r="F846" s="18"/>
      <c r="G846" s="18"/>
      <c r="H846" s="18"/>
      <c r="I846" s="18"/>
      <c r="J846" s="18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2"/>
      <c r="C847" s="2"/>
      <c r="D847" s="2"/>
      <c r="E847" s="18"/>
      <c r="F847" s="18"/>
      <c r="G847" s="18"/>
      <c r="H847" s="18"/>
      <c r="I847" s="18"/>
      <c r="J847" s="18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2"/>
      <c r="C848" s="2"/>
      <c r="D848" s="2"/>
      <c r="E848" s="18"/>
      <c r="F848" s="18"/>
      <c r="G848" s="18"/>
      <c r="H848" s="18"/>
      <c r="I848" s="18"/>
      <c r="J848" s="18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2"/>
      <c r="C849" s="2"/>
      <c r="D849" s="2"/>
      <c r="E849" s="18"/>
      <c r="F849" s="18"/>
      <c r="G849" s="18"/>
      <c r="H849" s="18"/>
      <c r="I849" s="18"/>
      <c r="J849" s="18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2"/>
      <c r="C850" s="2"/>
      <c r="D850" s="2"/>
      <c r="E850" s="18"/>
      <c r="F850" s="18"/>
      <c r="G850" s="18"/>
      <c r="H850" s="18"/>
      <c r="I850" s="18"/>
      <c r="J850" s="18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2"/>
      <c r="C851" s="2"/>
      <c r="D851" s="2"/>
      <c r="E851" s="18"/>
      <c r="F851" s="18"/>
      <c r="G851" s="18"/>
      <c r="H851" s="18"/>
      <c r="I851" s="18"/>
      <c r="J851" s="18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2"/>
      <c r="C852" s="2"/>
      <c r="D852" s="2"/>
      <c r="E852" s="18"/>
      <c r="F852" s="18"/>
      <c r="G852" s="18"/>
      <c r="H852" s="18"/>
      <c r="I852" s="18"/>
      <c r="J852" s="18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2"/>
      <c r="C853" s="2"/>
      <c r="D853" s="2"/>
      <c r="E853" s="18"/>
      <c r="F853" s="18"/>
      <c r="G853" s="18"/>
      <c r="H853" s="18"/>
      <c r="I853" s="18"/>
      <c r="J853" s="18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2"/>
      <c r="C854" s="2"/>
      <c r="D854" s="2"/>
      <c r="E854" s="18"/>
      <c r="F854" s="18"/>
      <c r="G854" s="18"/>
      <c r="H854" s="18"/>
      <c r="I854" s="18"/>
      <c r="J854" s="18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2"/>
      <c r="C855" s="2"/>
      <c r="D855" s="2"/>
      <c r="E855" s="18"/>
      <c r="F855" s="18"/>
      <c r="G855" s="18"/>
      <c r="H855" s="18"/>
      <c r="I855" s="18"/>
      <c r="J855" s="18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2"/>
      <c r="C856" s="2"/>
      <c r="D856" s="2"/>
      <c r="E856" s="18"/>
      <c r="F856" s="18"/>
      <c r="G856" s="18"/>
      <c r="H856" s="18"/>
      <c r="I856" s="18"/>
      <c r="J856" s="18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2"/>
      <c r="C857" s="2"/>
      <c r="D857" s="2"/>
      <c r="E857" s="18"/>
      <c r="F857" s="18"/>
      <c r="G857" s="18"/>
      <c r="H857" s="18"/>
      <c r="I857" s="18"/>
      <c r="J857" s="18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2"/>
      <c r="C858" s="2"/>
      <c r="D858" s="2"/>
      <c r="E858" s="18"/>
      <c r="F858" s="18"/>
      <c r="G858" s="18"/>
      <c r="H858" s="18"/>
      <c r="I858" s="18"/>
      <c r="J858" s="18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2"/>
      <c r="C859" s="2"/>
      <c r="D859" s="2"/>
      <c r="E859" s="18"/>
      <c r="F859" s="18"/>
      <c r="G859" s="18"/>
      <c r="H859" s="18"/>
      <c r="I859" s="18"/>
      <c r="J859" s="18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2"/>
      <c r="C860" s="2"/>
      <c r="D860" s="2"/>
      <c r="E860" s="18"/>
      <c r="F860" s="18"/>
      <c r="G860" s="18"/>
      <c r="H860" s="18"/>
      <c r="I860" s="18"/>
      <c r="J860" s="18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2"/>
      <c r="C861" s="2"/>
      <c r="D861" s="2"/>
      <c r="E861" s="18"/>
      <c r="F861" s="18"/>
      <c r="G861" s="18"/>
      <c r="H861" s="18"/>
      <c r="I861" s="18"/>
      <c r="J861" s="18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2"/>
      <c r="C862" s="2"/>
      <c r="D862" s="2"/>
      <c r="E862" s="18"/>
      <c r="F862" s="18"/>
      <c r="G862" s="18"/>
      <c r="H862" s="18"/>
      <c r="I862" s="18"/>
      <c r="J862" s="18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2"/>
      <c r="C863" s="2"/>
      <c r="D863" s="2"/>
      <c r="E863" s="18"/>
      <c r="F863" s="18"/>
      <c r="G863" s="18"/>
      <c r="H863" s="18"/>
      <c r="I863" s="18"/>
      <c r="J863" s="18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2"/>
      <c r="C864" s="2"/>
      <c r="D864" s="2"/>
      <c r="E864" s="18"/>
      <c r="F864" s="18"/>
      <c r="G864" s="18"/>
      <c r="H864" s="18"/>
      <c r="I864" s="18"/>
      <c r="J864" s="18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2"/>
      <c r="C865" s="2"/>
      <c r="D865" s="2"/>
      <c r="E865" s="18"/>
      <c r="F865" s="18"/>
      <c r="G865" s="18"/>
      <c r="H865" s="18"/>
      <c r="I865" s="18"/>
      <c r="J865" s="18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2"/>
      <c r="C866" s="2"/>
      <c r="D866" s="2"/>
      <c r="E866" s="18"/>
      <c r="F866" s="18"/>
      <c r="G866" s="18"/>
      <c r="H866" s="18"/>
      <c r="I866" s="18"/>
      <c r="J866" s="18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2"/>
      <c r="C867" s="2"/>
      <c r="D867" s="2"/>
      <c r="E867" s="18"/>
      <c r="F867" s="18"/>
      <c r="G867" s="18"/>
      <c r="H867" s="18"/>
      <c r="I867" s="18"/>
      <c r="J867" s="18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2"/>
      <c r="C868" s="2"/>
      <c r="D868" s="2"/>
      <c r="E868" s="18"/>
      <c r="F868" s="18"/>
      <c r="G868" s="18"/>
      <c r="H868" s="18"/>
      <c r="I868" s="18"/>
      <c r="J868" s="18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2"/>
      <c r="C869" s="2"/>
      <c r="D869" s="2"/>
      <c r="E869" s="18"/>
      <c r="F869" s="18"/>
      <c r="G869" s="18"/>
      <c r="H869" s="18"/>
      <c r="I869" s="18"/>
      <c r="J869" s="18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2"/>
      <c r="C870" s="2"/>
      <c r="D870" s="2"/>
      <c r="E870" s="18"/>
      <c r="F870" s="18"/>
      <c r="G870" s="18"/>
      <c r="H870" s="18"/>
      <c r="I870" s="18"/>
      <c r="J870" s="18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2"/>
      <c r="C871" s="2"/>
      <c r="D871" s="2"/>
      <c r="E871" s="18"/>
      <c r="F871" s="18"/>
      <c r="G871" s="18"/>
      <c r="H871" s="18"/>
      <c r="I871" s="18"/>
      <c r="J871" s="18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2"/>
      <c r="C872" s="2"/>
      <c r="D872" s="2"/>
      <c r="E872" s="18"/>
      <c r="F872" s="18"/>
      <c r="G872" s="18"/>
      <c r="H872" s="18"/>
      <c r="I872" s="18"/>
      <c r="J872" s="18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2"/>
      <c r="C873" s="2"/>
      <c r="D873" s="2"/>
      <c r="E873" s="18"/>
      <c r="F873" s="18"/>
      <c r="G873" s="18"/>
      <c r="H873" s="18"/>
      <c r="I873" s="18"/>
      <c r="J873" s="18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2"/>
      <c r="C874" s="2"/>
      <c r="D874" s="2"/>
      <c r="E874" s="18"/>
      <c r="F874" s="18"/>
      <c r="G874" s="18"/>
      <c r="H874" s="18"/>
      <c r="I874" s="18"/>
      <c r="J874" s="18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2"/>
      <c r="C875" s="2"/>
      <c r="D875" s="2"/>
      <c r="E875" s="18"/>
      <c r="F875" s="18"/>
      <c r="G875" s="18"/>
      <c r="H875" s="18"/>
      <c r="I875" s="18"/>
      <c r="J875" s="18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2"/>
      <c r="C876" s="2"/>
      <c r="D876" s="2"/>
      <c r="E876" s="18"/>
      <c r="F876" s="18"/>
      <c r="G876" s="18"/>
      <c r="H876" s="18"/>
      <c r="I876" s="18"/>
      <c r="J876" s="18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2"/>
      <c r="C877" s="2"/>
      <c r="D877" s="2"/>
      <c r="E877" s="18"/>
      <c r="F877" s="18"/>
      <c r="G877" s="18"/>
      <c r="H877" s="18"/>
      <c r="I877" s="18"/>
      <c r="J877" s="18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2"/>
      <c r="C878" s="2"/>
      <c r="D878" s="2"/>
      <c r="E878" s="18"/>
      <c r="F878" s="18"/>
      <c r="G878" s="18"/>
      <c r="H878" s="18"/>
      <c r="I878" s="18"/>
      <c r="J878" s="18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2"/>
      <c r="C879" s="2"/>
      <c r="D879" s="2"/>
      <c r="E879" s="18"/>
      <c r="F879" s="18"/>
      <c r="G879" s="18"/>
      <c r="H879" s="18"/>
      <c r="I879" s="18"/>
      <c r="J879" s="18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2"/>
      <c r="C880" s="2"/>
      <c r="D880" s="2"/>
      <c r="E880" s="18"/>
      <c r="F880" s="18"/>
      <c r="G880" s="18"/>
      <c r="H880" s="18"/>
      <c r="I880" s="18"/>
      <c r="J880" s="18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2"/>
      <c r="C881" s="2"/>
      <c r="D881" s="2"/>
      <c r="E881" s="18"/>
      <c r="F881" s="18"/>
      <c r="G881" s="18"/>
      <c r="H881" s="18"/>
      <c r="I881" s="18"/>
      <c r="J881" s="18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2"/>
      <c r="C882" s="2"/>
      <c r="D882" s="2"/>
      <c r="E882" s="18"/>
      <c r="F882" s="18"/>
      <c r="G882" s="18"/>
      <c r="H882" s="18"/>
      <c r="I882" s="18"/>
      <c r="J882" s="18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2"/>
      <c r="C883" s="2"/>
      <c r="D883" s="2"/>
      <c r="E883" s="18"/>
      <c r="F883" s="18"/>
      <c r="G883" s="18"/>
      <c r="H883" s="18"/>
      <c r="I883" s="18"/>
      <c r="J883" s="18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2"/>
      <c r="C884" s="2"/>
      <c r="D884" s="2"/>
      <c r="E884" s="18"/>
      <c r="F884" s="18"/>
      <c r="G884" s="18"/>
      <c r="H884" s="18"/>
      <c r="I884" s="18"/>
      <c r="J884" s="18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2"/>
      <c r="C885" s="2"/>
      <c r="D885" s="2"/>
      <c r="E885" s="18"/>
      <c r="F885" s="18"/>
      <c r="G885" s="18"/>
      <c r="H885" s="18"/>
      <c r="I885" s="18"/>
      <c r="J885" s="18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2"/>
      <c r="C886" s="2"/>
      <c r="D886" s="2"/>
      <c r="E886" s="18"/>
      <c r="F886" s="18"/>
      <c r="G886" s="18"/>
      <c r="H886" s="18"/>
      <c r="I886" s="18"/>
      <c r="J886" s="18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2"/>
      <c r="C887" s="2"/>
      <c r="D887" s="2"/>
      <c r="E887" s="18"/>
      <c r="F887" s="18"/>
      <c r="G887" s="18"/>
      <c r="H887" s="18"/>
      <c r="I887" s="18"/>
      <c r="J887" s="18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2"/>
      <c r="C888" s="2"/>
      <c r="D888" s="2"/>
      <c r="E888" s="18"/>
      <c r="F888" s="18"/>
      <c r="G888" s="18"/>
      <c r="H888" s="18"/>
      <c r="I888" s="18"/>
      <c r="J888" s="18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2"/>
      <c r="C889" s="2"/>
      <c r="D889" s="2"/>
      <c r="E889" s="18"/>
      <c r="F889" s="18"/>
      <c r="G889" s="18"/>
      <c r="H889" s="18"/>
      <c r="I889" s="18"/>
      <c r="J889" s="18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2"/>
      <c r="C890" s="2"/>
      <c r="D890" s="2"/>
      <c r="E890" s="18"/>
      <c r="F890" s="18"/>
      <c r="G890" s="18"/>
      <c r="H890" s="18"/>
      <c r="I890" s="18"/>
      <c r="J890" s="18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2"/>
      <c r="C891" s="2"/>
      <c r="D891" s="2"/>
      <c r="E891" s="18"/>
      <c r="F891" s="18"/>
      <c r="G891" s="18"/>
      <c r="H891" s="18"/>
      <c r="I891" s="18"/>
      <c r="J891" s="18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2"/>
      <c r="C892" s="2"/>
      <c r="D892" s="2"/>
      <c r="E892" s="18"/>
      <c r="F892" s="18"/>
      <c r="G892" s="18"/>
      <c r="H892" s="18"/>
      <c r="I892" s="18"/>
      <c r="J892" s="18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2"/>
      <c r="C893" s="2"/>
      <c r="D893" s="2"/>
      <c r="E893" s="18"/>
      <c r="F893" s="18"/>
      <c r="G893" s="18"/>
      <c r="H893" s="18"/>
      <c r="I893" s="18"/>
      <c r="J893" s="18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2"/>
      <c r="C894" s="2"/>
      <c r="D894" s="2"/>
      <c r="E894" s="18"/>
      <c r="F894" s="18"/>
      <c r="G894" s="18"/>
      <c r="H894" s="18"/>
      <c r="I894" s="18"/>
      <c r="J894" s="18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2"/>
      <c r="C895" s="2"/>
      <c r="D895" s="2"/>
      <c r="E895" s="18"/>
      <c r="F895" s="18"/>
      <c r="G895" s="18"/>
      <c r="H895" s="18"/>
      <c r="I895" s="18"/>
      <c r="J895" s="18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2"/>
      <c r="C896" s="2"/>
      <c r="D896" s="2"/>
      <c r="E896" s="18"/>
      <c r="F896" s="18"/>
      <c r="G896" s="18"/>
      <c r="H896" s="18"/>
      <c r="I896" s="18"/>
      <c r="J896" s="18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2"/>
      <c r="C897" s="2"/>
      <c r="D897" s="2"/>
      <c r="E897" s="18"/>
      <c r="F897" s="18"/>
      <c r="G897" s="18"/>
      <c r="H897" s="18"/>
      <c r="I897" s="18"/>
      <c r="J897" s="18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2"/>
      <c r="C898" s="2"/>
      <c r="D898" s="2"/>
      <c r="E898" s="18"/>
      <c r="F898" s="18"/>
      <c r="G898" s="18"/>
      <c r="H898" s="18"/>
      <c r="I898" s="18"/>
      <c r="J898" s="18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2"/>
      <c r="C899" s="2"/>
      <c r="D899" s="2"/>
      <c r="E899" s="18"/>
      <c r="F899" s="18"/>
      <c r="G899" s="18"/>
      <c r="H899" s="18"/>
      <c r="I899" s="18"/>
      <c r="J899" s="1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2"/>
      <c r="C900" s="2"/>
      <c r="D900" s="2"/>
      <c r="E900" s="18"/>
      <c r="F900" s="18"/>
      <c r="G900" s="18"/>
      <c r="H900" s="18"/>
      <c r="I900" s="18"/>
      <c r="J900" s="18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2"/>
      <c r="C901" s="2"/>
      <c r="D901" s="2"/>
      <c r="E901" s="18"/>
      <c r="F901" s="18"/>
      <c r="G901" s="18"/>
      <c r="H901" s="18"/>
      <c r="I901" s="18"/>
      <c r="J901" s="1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2"/>
      <c r="C902" s="2"/>
      <c r="D902" s="2"/>
      <c r="E902" s="18"/>
      <c r="F902" s="18"/>
      <c r="G902" s="18"/>
      <c r="H902" s="18"/>
      <c r="I902" s="18"/>
      <c r="J902" s="1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2"/>
      <c r="C903" s="2"/>
      <c r="D903" s="2"/>
      <c r="E903" s="18"/>
      <c r="F903" s="18"/>
      <c r="G903" s="18"/>
      <c r="H903" s="18"/>
      <c r="I903" s="18"/>
      <c r="J903" s="1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2"/>
      <c r="C904" s="2"/>
      <c r="D904" s="2"/>
      <c r="E904" s="18"/>
      <c r="F904" s="18"/>
      <c r="G904" s="18"/>
      <c r="H904" s="18"/>
      <c r="I904" s="18"/>
      <c r="J904" s="1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2"/>
      <c r="C905" s="2"/>
      <c r="D905" s="2"/>
      <c r="E905" s="18"/>
      <c r="F905" s="18"/>
      <c r="G905" s="18"/>
      <c r="H905" s="18"/>
      <c r="I905" s="18"/>
      <c r="J905" s="1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2"/>
      <c r="C906" s="2"/>
      <c r="D906" s="2"/>
      <c r="E906" s="18"/>
      <c r="F906" s="18"/>
      <c r="G906" s="18"/>
      <c r="H906" s="18"/>
      <c r="I906" s="18"/>
      <c r="J906" s="1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2"/>
      <c r="C907" s="2"/>
      <c r="D907" s="2"/>
      <c r="E907" s="18"/>
      <c r="F907" s="18"/>
      <c r="G907" s="18"/>
      <c r="H907" s="18"/>
      <c r="I907" s="18"/>
      <c r="J907" s="1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2"/>
      <c r="C908" s="2"/>
      <c r="D908" s="2"/>
      <c r="E908" s="18"/>
      <c r="F908" s="18"/>
      <c r="G908" s="18"/>
      <c r="H908" s="18"/>
      <c r="I908" s="18"/>
      <c r="J908" s="1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2"/>
      <c r="C909" s="2"/>
      <c r="D909" s="2"/>
      <c r="E909" s="18"/>
      <c r="F909" s="18"/>
      <c r="G909" s="18"/>
      <c r="H909" s="18"/>
      <c r="I909" s="18"/>
      <c r="J909" s="1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2"/>
      <c r="C910" s="2"/>
      <c r="D910" s="2"/>
      <c r="E910" s="18"/>
      <c r="F910" s="18"/>
      <c r="G910" s="18"/>
      <c r="H910" s="18"/>
      <c r="I910" s="18"/>
      <c r="J910" s="1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2"/>
      <c r="C911" s="2"/>
      <c r="D911" s="2"/>
      <c r="E911" s="18"/>
      <c r="F911" s="18"/>
      <c r="G911" s="18"/>
      <c r="H911" s="18"/>
      <c r="I911" s="18"/>
      <c r="J911" s="1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2"/>
      <c r="C912" s="2"/>
      <c r="D912" s="2"/>
      <c r="E912" s="18"/>
      <c r="F912" s="18"/>
      <c r="G912" s="18"/>
      <c r="H912" s="18"/>
      <c r="I912" s="18"/>
      <c r="J912" s="1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2"/>
      <c r="C913" s="2"/>
      <c r="D913" s="2"/>
      <c r="E913" s="18"/>
      <c r="F913" s="18"/>
      <c r="G913" s="18"/>
      <c r="H913" s="18"/>
      <c r="I913" s="18"/>
      <c r="J913" s="1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2"/>
      <c r="C914" s="2"/>
      <c r="D914" s="2"/>
      <c r="E914" s="18"/>
      <c r="F914" s="18"/>
      <c r="G914" s="18"/>
      <c r="H914" s="18"/>
      <c r="I914" s="18"/>
      <c r="J914" s="1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2"/>
      <c r="C915" s="2"/>
      <c r="D915" s="2"/>
      <c r="E915" s="18"/>
      <c r="F915" s="18"/>
      <c r="G915" s="18"/>
      <c r="H915" s="18"/>
      <c r="I915" s="18"/>
      <c r="J915" s="1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2"/>
      <c r="C916" s="2"/>
      <c r="D916" s="2"/>
      <c r="E916" s="18"/>
      <c r="F916" s="18"/>
      <c r="G916" s="18"/>
      <c r="H916" s="18"/>
      <c r="I916" s="18"/>
      <c r="J916" s="18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2"/>
      <c r="C917" s="2"/>
      <c r="D917" s="2"/>
      <c r="E917" s="18"/>
      <c r="F917" s="18"/>
      <c r="G917" s="18"/>
      <c r="H917" s="18"/>
      <c r="I917" s="18"/>
      <c r="J917" s="18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2"/>
      <c r="C918" s="2"/>
      <c r="D918" s="2"/>
      <c r="E918" s="18"/>
      <c r="F918" s="18"/>
      <c r="G918" s="18"/>
      <c r="H918" s="18"/>
      <c r="I918" s="18"/>
      <c r="J918" s="18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2"/>
      <c r="C919" s="2"/>
      <c r="D919" s="2"/>
      <c r="E919" s="18"/>
      <c r="F919" s="18"/>
      <c r="G919" s="18"/>
      <c r="H919" s="18"/>
      <c r="I919" s="18"/>
      <c r="J919" s="18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2"/>
      <c r="C920" s="2"/>
      <c r="D920" s="2"/>
      <c r="E920" s="18"/>
      <c r="F920" s="18"/>
      <c r="G920" s="18"/>
      <c r="H920" s="18"/>
      <c r="I920" s="18"/>
      <c r="J920" s="18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2"/>
      <c r="C921" s="2"/>
      <c r="D921" s="2"/>
      <c r="E921" s="18"/>
      <c r="F921" s="18"/>
      <c r="G921" s="18"/>
      <c r="H921" s="18"/>
      <c r="I921" s="18"/>
      <c r="J921" s="18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2"/>
      <c r="C922" s="2"/>
      <c r="D922" s="2"/>
      <c r="E922" s="18"/>
      <c r="F922" s="18"/>
      <c r="G922" s="18"/>
      <c r="H922" s="18"/>
      <c r="I922" s="18"/>
      <c r="J922" s="18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2"/>
      <c r="C923" s="2"/>
      <c r="D923" s="2"/>
      <c r="E923" s="18"/>
      <c r="F923" s="18"/>
      <c r="G923" s="18"/>
      <c r="H923" s="18"/>
      <c r="I923" s="18"/>
      <c r="J923" s="18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2"/>
      <c r="C924" s="2"/>
      <c r="D924" s="2"/>
      <c r="E924" s="18"/>
      <c r="F924" s="18"/>
      <c r="G924" s="18"/>
      <c r="H924" s="18"/>
      <c r="I924" s="18"/>
      <c r="J924" s="18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2"/>
      <c r="C925" s="2"/>
      <c r="D925" s="2"/>
      <c r="E925" s="18"/>
      <c r="F925" s="18"/>
      <c r="G925" s="18"/>
      <c r="H925" s="18"/>
      <c r="I925" s="18"/>
      <c r="J925" s="18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2"/>
      <c r="C926" s="2"/>
      <c r="D926" s="2"/>
      <c r="E926" s="18"/>
      <c r="F926" s="18"/>
      <c r="G926" s="18"/>
      <c r="H926" s="18"/>
      <c r="I926" s="18"/>
      <c r="J926" s="18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2"/>
      <c r="C927" s="2"/>
      <c r="D927" s="2"/>
      <c r="E927" s="18"/>
      <c r="F927" s="18"/>
      <c r="G927" s="18"/>
      <c r="H927" s="18"/>
      <c r="I927" s="18"/>
      <c r="J927" s="18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2"/>
      <c r="C928" s="2"/>
      <c r="D928" s="2"/>
      <c r="E928" s="18"/>
      <c r="F928" s="18"/>
      <c r="G928" s="18"/>
      <c r="H928" s="18"/>
      <c r="I928" s="18"/>
      <c r="J928" s="18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2"/>
      <c r="C929" s="2"/>
      <c r="D929" s="2"/>
      <c r="E929" s="18"/>
      <c r="F929" s="18"/>
      <c r="G929" s="18"/>
      <c r="H929" s="18"/>
      <c r="I929" s="18"/>
      <c r="J929" s="18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2"/>
      <c r="C930" s="2"/>
      <c r="D930" s="2"/>
      <c r="E930" s="18"/>
      <c r="F930" s="18"/>
      <c r="G930" s="18"/>
      <c r="H930" s="18"/>
      <c r="I930" s="18"/>
      <c r="J930" s="18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2"/>
      <c r="C931" s="2"/>
      <c r="D931" s="2"/>
      <c r="E931" s="18"/>
      <c r="F931" s="18"/>
      <c r="G931" s="18"/>
      <c r="H931" s="18"/>
      <c r="I931" s="18"/>
      <c r="J931" s="18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2"/>
      <c r="C932" s="2"/>
      <c r="D932" s="2"/>
      <c r="E932" s="18"/>
      <c r="F932" s="18"/>
      <c r="G932" s="18"/>
      <c r="H932" s="18"/>
      <c r="I932" s="18"/>
      <c r="J932" s="18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2"/>
      <c r="C933" s="2"/>
      <c r="D933" s="2"/>
      <c r="E933" s="18"/>
      <c r="F933" s="18"/>
      <c r="G933" s="18"/>
      <c r="H933" s="18"/>
      <c r="I933" s="18"/>
      <c r="J933" s="18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2"/>
      <c r="C934" s="2"/>
      <c r="D934" s="2"/>
      <c r="E934" s="18"/>
      <c r="F934" s="18"/>
      <c r="G934" s="18"/>
      <c r="H934" s="18"/>
      <c r="I934" s="18"/>
      <c r="J934" s="18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2"/>
      <c r="C935" s="2"/>
      <c r="D935" s="2"/>
      <c r="E935" s="18"/>
      <c r="F935" s="18"/>
      <c r="G935" s="18"/>
      <c r="H935" s="18"/>
      <c r="I935" s="18"/>
      <c r="J935" s="18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2"/>
      <c r="C936" s="2"/>
      <c r="D936" s="2"/>
      <c r="E936" s="18"/>
      <c r="F936" s="18"/>
      <c r="G936" s="18"/>
      <c r="H936" s="18"/>
      <c r="I936" s="18"/>
      <c r="J936" s="18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2"/>
      <c r="C937" s="2"/>
      <c r="D937" s="2"/>
      <c r="E937" s="18"/>
      <c r="F937" s="18"/>
      <c r="G937" s="18"/>
      <c r="H937" s="18"/>
      <c r="I937" s="18"/>
      <c r="J937" s="18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2"/>
      <c r="C938" s="2"/>
      <c r="D938" s="2"/>
      <c r="E938" s="18"/>
      <c r="F938" s="18"/>
      <c r="G938" s="18"/>
      <c r="H938" s="18"/>
      <c r="I938" s="18"/>
      <c r="J938" s="18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2"/>
      <c r="C939" s="2"/>
      <c r="D939" s="2"/>
      <c r="E939" s="18"/>
      <c r="F939" s="18"/>
      <c r="G939" s="18"/>
      <c r="H939" s="18"/>
      <c r="I939" s="18"/>
      <c r="J939" s="18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2"/>
      <c r="C940" s="2"/>
      <c r="D940" s="2"/>
      <c r="E940" s="18"/>
      <c r="F940" s="18"/>
      <c r="G940" s="18"/>
      <c r="H940" s="18"/>
      <c r="I940" s="18"/>
      <c r="J940" s="18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2"/>
      <c r="C941" s="2"/>
      <c r="D941" s="2"/>
      <c r="E941" s="18"/>
      <c r="F941" s="18"/>
      <c r="G941" s="18"/>
      <c r="H941" s="18"/>
      <c r="I941" s="18"/>
      <c r="J941" s="18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2"/>
      <c r="C942" s="2"/>
      <c r="D942" s="2"/>
      <c r="E942" s="18"/>
      <c r="F942" s="18"/>
      <c r="G942" s="18"/>
      <c r="H942" s="18"/>
      <c r="I942" s="18"/>
      <c r="J942" s="18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2"/>
      <c r="C943" s="2"/>
      <c r="D943" s="2"/>
      <c r="E943" s="18"/>
      <c r="F943" s="18"/>
      <c r="G943" s="18"/>
      <c r="H943" s="18"/>
      <c r="I943" s="18"/>
      <c r="J943" s="18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2"/>
      <c r="C944" s="2"/>
      <c r="D944" s="2"/>
      <c r="E944" s="18"/>
      <c r="F944" s="18"/>
      <c r="G944" s="18"/>
      <c r="H944" s="18"/>
      <c r="I944" s="18"/>
      <c r="J944" s="18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2"/>
      <c r="C945" s="2"/>
      <c r="D945" s="2"/>
      <c r="E945" s="18"/>
      <c r="F945" s="18"/>
      <c r="G945" s="18"/>
      <c r="H945" s="18"/>
      <c r="I945" s="18"/>
      <c r="J945" s="18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2"/>
      <c r="C946" s="2"/>
      <c r="D946" s="2"/>
      <c r="E946" s="18"/>
      <c r="F946" s="18"/>
      <c r="G946" s="18"/>
      <c r="H946" s="18"/>
      <c r="I946" s="18"/>
      <c r="J946" s="18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2"/>
      <c r="C947" s="2"/>
      <c r="D947" s="2"/>
      <c r="E947" s="18"/>
      <c r="F947" s="18"/>
      <c r="G947" s="18"/>
      <c r="H947" s="18"/>
      <c r="I947" s="18"/>
      <c r="J947" s="18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2"/>
      <c r="C948" s="2"/>
      <c r="D948" s="2"/>
      <c r="E948" s="18"/>
      <c r="F948" s="18"/>
      <c r="G948" s="18"/>
      <c r="H948" s="18"/>
      <c r="I948" s="18"/>
      <c r="J948" s="18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2"/>
      <c r="C949" s="2"/>
      <c r="D949" s="2"/>
      <c r="E949" s="18"/>
      <c r="F949" s="18"/>
      <c r="G949" s="18"/>
      <c r="H949" s="18"/>
      <c r="I949" s="18"/>
      <c r="J949" s="18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2"/>
      <c r="C950" s="2"/>
      <c r="D950" s="2"/>
      <c r="E950" s="18"/>
      <c r="F950" s="18"/>
      <c r="G950" s="18"/>
      <c r="H950" s="18"/>
      <c r="I950" s="18"/>
      <c r="J950" s="18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2"/>
      <c r="C951" s="2"/>
      <c r="D951" s="2"/>
      <c r="E951" s="18"/>
      <c r="F951" s="18"/>
      <c r="G951" s="18"/>
      <c r="H951" s="18"/>
      <c r="I951" s="18"/>
      <c r="J951" s="18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2"/>
      <c r="C952" s="2"/>
      <c r="D952" s="2"/>
      <c r="E952" s="18"/>
      <c r="F952" s="18"/>
      <c r="G952" s="18"/>
      <c r="H952" s="18"/>
      <c r="I952" s="18"/>
      <c r="J952" s="18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2"/>
      <c r="C953" s="2"/>
      <c r="D953" s="2"/>
      <c r="E953" s="18"/>
      <c r="F953" s="18"/>
      <c r="G953" s="18"/>
      <c r="H953" s="18"/>
      <c r="I953" s="18"/>
      <c r="J953" s="18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2"/>
      <c r="C954" s="2"/>
      <c r="D954" s="2"/>
      <c r="E954" s="18"/>
      <c r="F954" s="18"/>
      <c r="G954" s="18"/>
      <c r="H954" s="18"/>
      <c r="I954" s="18"/>
      <c r="J954" s="18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2"/>
      <c r="C955" s="2"/>
      <c r="D955" s="2"/>
      <c r="E955" s="18"/>
      <c r="F955" s="18"/>
      <c r="G955" s="18"/>
      <c r="H955" s="18"/>
      <c r="I955" s="18"/>
      <c r="J955" s="18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2"/>
      <c r="C956" s="2"/>
      <c r="D956" s="2"/>
      <c r="E956" s="18"/>
      <c r="F956" s="18"/>
      <c r="G956" s="18"/>
      <c r="H956" s="18"/>
      <c r="I956" s="18"/>
      <c r="J956" s="18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2"/>
      <c r="C957" s="2"/>
      <c r="D957" s="2"/>
      <c r="E957" s="18"/>
      <c r="F957" s="18"/>
      <c r="G957" s="18"/>
      <c r="H957" s="18"/>
      <c r="I957" s="18"/>
      <c r="J957" s="18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2"/>
      <c r="C958" s="2"/>
      <c r="D958" s="2"/>
      <c r="E958" s="18"/>
      <c r="F958" s="18"/>
      <c r="G958" s="18"/>
      <c r="H958" s="18"/>
      <c r="I958" s="18"/>
      <c r="J958" s="18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2"/>
      <c r="C959" s="2"/>
      <c r="D959" s="2"/>
      <c r="E959" s="18"/>
      <c r="F959" s="18"/>
      <c r="G959" s="18"/>
      <c r="H959" s="18"/>
      <c r="I959" s="18"/>
      <c r="J959" s="18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2"/>
      <c r="C960" s="2"/>
      <c r="D960" s="2"/>
      <c r="E960" s="18"/>
      <c r="F960" s="18"/>
      <c r="G960" s="18"/>
      <c r="H960" s="18"/>
      <c r="I960" s="18"/>
      <c r="J960" s="18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2"/>
      <c r="C961" s="2"/>
      <c r="D961" s="2"/>
      <c r="E961" s="18"/>
      <c r="F961" s="18"/>
      <c r="G961" s="18"/>
      <c r="H961" s="18"/>
      <c r="I961" s="18"/>
      <c r="J961" s="18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2"/>
      <c r="C962" s="2"/>
      <c r="D962" s="2"/>
      <c r="E962" s="18"/>
      <c r="F962" s="18"/>
      <c r="G962" s="18"/>
      <c r="H962" s="18"/>
      <c r="I962" s="18"/>
      <c r="J962" s="18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2"/>
      <c r="C963" s="2"/>
      <c r="D963" s="2"/>
      <c r="E963" s="18"/>
      <c r="F963" s="18"/>
      <c r="G963" s="18"/>
      <c r="H963" s="18"/>
      <c r="I963" s="18"/>
      <c r="J963" s="18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2"/>
      <c r="C964" s="2"/>
      <c r="D964" s="2"/>
      <c r="E964" s="18"/>
      <c r="F964" s="18"/>
      <c r="G964" s="18"/>
      <c r="H964" s="18"/>
      <c r="I964" s="18"/>
      <c r="J964" s="18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2"/>
      <c r="C965" s="2"/>
      <c r="D965" s="2"/>
      <c r="E965" s="18"/>
      <c r="F965" s="18"/>
      <c r="G965" s="18"/>
      <c r="H965" s="18"/>
      <c r="I965" s="18"/>
      <c r="J965" s="18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2"/>
      <c r="C966" s="2"/>
      <c r="D966" s="2"/>
      <c r="E966" s="18"/>
      <c r="F966" s="18"/>
      <c r="G966" s="18"/>
      <c r="H966" s="18"/>
      <c r="I966" s="18"/>
      <c r="J966" s="18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2"/>
      <c r="C967" s="2"/>
      <c r="D967" s="2"/>
      <c r="E967" s="18"/>
      <c r="F967" s="18"/>
      <c r="G967" s="18"/>
      <c r="H967" s="18"/>
      <c r="I967" s="18"/>
      <c r="J967" s="18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2"/>
      <c r="C968" s="2"/>
      <c r="D968" s="2"/>
      <c r="E968" s="18"/>
      <c r="F968" s="18"/>
      <c r="G968" s="18"/>
      <c r="H968" s="18"/>
      <c r="I968" s="18"/>
      <c r="J968" s="18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2"/>
      <c r="C969" s="2"/>
      <c r="D969" s="2"/>
      <c r="E969" s="18"/>
      <c r="F969" s="18"/>
      <c r="G969" s="18"/>
      <c r="H969" s="18"/>
      <c r="I969" s="18"/>
      <c r="J969" s="18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2"/>
      <c r="C970" s="2"/>
      <c r="D970" s="2"/>
      <c r="E970" s="18"/>
      <c r="F970" s="18"/>
      <c r="G970" s="18"/>
      <c r="H970" s="18"/>
      <c r="I970" s="18"/>
      <c r="J970" s="18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2"/>
      <c r="C971" s="2"/>
      <c r="D971" s="2"/>
      <c r="E971" s="18"/>
      <c r="F971" s="18"/>
      <c r="G971" s="18"/>
      <c r="H971" s="18"/>
      <c r="I971" s="18"/>
      <c r="J971" s="18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2"/>
      <c r="C972" s="2"/>
      <c r="D972" s="2"/>
      <c r="E972" s="18"/>
      <c r="F972" s="18"/>
      <c r="G972" s="18"/>
      <c r="H972" s="18"/>
      <c r="I972" s="18"/>
      <c r="J972" s="18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2"/>
      <c r="C973" s="2"/>
      <c r="D973" s="2"/>
      <c r="E973" s="18"/>
      <c r="F973" s="18"/>
      <c r="G973" s="18"/>
      <c r="H973" s="18"/>
      <c r="I973" s="18"/>
      <c r="J973" s="18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2"/>
      <c r="C974" s="2"/>
      <c r="D974" s="2"/>
      <c r="E974" s="18"/>
      <c r="F974" s="18"/>
      <c r="G974" s="18"/>
      <c r="H974" s="18"/>
      <c r="I974" s="18"/>
      <c r="J974" s="18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2"/>
      <c r="C975" s="2"/>
      <c r="D975" s="2"/>
      <c r="E975" s="18"/>
      <c r="F975" s="18"/>
      <c r="G975" s="18"/>
      <c r="H975" s="18"/>
      <c r="I975" s="18"/>
      <c r="J975" s="18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2"/>
      <c r="C976" s="2"/>
      <c r="D976" s="2"/>
      <c r="E976" s="18"/>
      <c r="F976" s="18"/>
      <c r="G976" s="18"/>
      <c r="H976" s="18"/>
      <c r="I976" s="18"/>
      <c r="J976" s="18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2"/>
      <c r="C977" s="2"/>
      <c r="D977" s="2"/>
      <c r="E977" s="18"/>
      <c r="F977" s="18"/>
      <c r="G977" s="18"/>
      <c r="H977" s="18"/>
      <c r="I977" s="18"/>
      <c r="J977" s="18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2"/>
      <c r="C978" s="2"/>
      <c r="D978" s="2"/>
      <c r="E978" s="18"/>
      <c r="F978" s="18"/>
      <c r="G978" s="18"/>
      <c r="H978" s="18"/>
      <c r="I978" s="18"/>
      <c r="J978" s="18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2"/>
      <c r="C979" s="2"/>
      <c r="D979" s="2"/>
      <c r="E979" s="18"/>
      <c r="F979" s="18"/>
      <c r="G979" s="18"/>
      <c r="H979" s="18"/>
      <c r="I979" s="18"/>
      <c r="J979" s="18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2"/>
      <c r="C980" s="2"/>
      <c r="D980" s="2"/>
      <c r="E980" s="18"/>
      <c r="F980" s="18"/>
      <c r="G980" s="18"/>
      <c r="H980" s="18"/>
      <c r="I980" s="18"/>
      <c r="J980" s="18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2"/>
      <c r="C981" s="2"/>
      <c r="D981" s="2"/>
      <c r="E981" s="18"/>
      <c r="F981" s="18"/>
      <c r="G981" s="18"/>
      <c r="H981" s="18"/>
      <c r="I981" s="18"/>
      <c r="J981" s="18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2"/>
      <c r="C982" s="2"/>
      <c r="D982" s="2"/>
      <c r="E982" s="18"/>
      <c r="F982" s="18"/>
      <c r="G982" s="18"/>
      <c r="H982" s="18"/>
      <c r="I982" s="18"/>
      <c r="J982" s="18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2"/>
      <c r="C983" s="2"/>
      <c r="D983" s="2"/>
      <c r="E983" s="18"/>
      <c r="F983" s="18"/>
      <c r="G983" s="18"/>
      <c r="H983" s="18"/>
      <c r="I983" s="18"/>
      <c r="J983" s="18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2"/>
      <c r="C984" s="2"/>
      <c r="D984" s="2"/>
      <c r="E984" s="18"/>
      <c r="F984" s="18"/>
      <c r="G984" s="18"/>
      <c r="H984" s="18"/>
      <c r="I984" s="18"/>
      <c r="J984" s="18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2"/>
      <c r="C985" s="2"/>
      <c r="D985" s="2"/>
      <c r="E985" s="18"/>
      <c r="F985" s="18"/>
      <c r="G985" s="18"/>
      <c r="H985" s="18"/>
      <c r="I985" s="18"/>
      <c r="J985" s="18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2"/>
      <c r="C986" s="2"/>
      <c r="D986" s="2"/>
      <c r="E986" s="18"/>
      <c r="F986" s="18"/>
      <c r="G986" s="18"/>
      <c r="H986" s="18"/>
      <c r="I986" s="18"/>
      <c r="J986" s="18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2"/>
      <c r="C987" s="2"/>
      <c r="D987" s="2"/>
      <c r="E987" s="18"/>
      <c r="F987" s="18"/>
      <c r="G987" s="18"/>
      <c r="H987" s="18"/>
      <c r="I987" s="18"/>
      <c r="J987" s="18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2"/>
      <c r="C988" s="2"/>
      <c r="D988" s="2"/>
      <c r="E988" s="18"/>
      <c r="F988" s="18"/>
      <c r="G988" s="18"/>
      <c r="H988" s="18"/>
      <c r="I988" s="18"/>
      <c r="J988" s="18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2"/>
      <c r="C989" s="2"/>
      <c r="D989" s="2"/>
      <c r="E989" s="18"/>
      <c r="F989" s="18"/>
      <c r="G989" s="18"/>
      <c r="H989" s="18"/>
      <c r="I989" s="18"/>
      <c r="J989" s="18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2"/>
      <c r="C990" s="2"/>
      <c r="D990" s="2"/>
      <c r="E990" s="18"/>
      <c r="F990" s="18"/>
      <c r="G990" s="18"/>
      <c r="H990" s="18"/>
      <c r="I990" s="18"/>
      <c r="J990" s="18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2"/>
      <c r="C991" s="2"/>
      <c r="D991" s="2"/>
      <c r="E991" s="18"/>
      <c r="F991" s="18"/>
      <c r="G991" s="18"/>
      <c r="H991" s="18"/>
      <c r="I991" s="18"/>
      <c r="J991" s="18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2"/>
      <c r="C992" s="2"/>
      <c r="D992" s="2"/>
      <c r="E992" s="18"/>
      <c r="F992" s="18"/>
      <c r="G992" s="18"/>
      <c r="H992" s="18"/>
      <c r="I992" s="18"/>
      <c r="J992" s="1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2"/>
      <c r="C993" s="2"/>
      <c r="D993" s="2"/>
      <c r="E993" s="18"/>
      <c r="F993" s="18"/>
      <c r="G993" s="18"/>
      <c r="H993" s="18"/>
      <c r="I993" s="18"/>
      <c r="J993" s="1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2"/>
      <c r="C994" s="2"/>
      <c r="D994" s="2"/>
      <c r="E994" s="18"/>
      <c r="F994" s="18"/>
      <c r="G994" s="18"/>
      <c r="H994" s="18"/>
      <c r="I994" s="18"/>
      <c r="J994" s="1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2"/>
      <c r="C995" s="2"/>
      <c r="D995" s="2"/>
      <c r="E995" s="18"/>
      <c r="F995" s="18"/>
      <c r="G995" s="18"/>
      <c r="H995" s="18"/>
      <c r="I995" s="18"/>
      <c r="J995" s="1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2"/>
      <c r="C996" s="2"/>
      <c r="D996" s="2"/>
      <c r="E996" s="18"/>
      <c r="F996" s="18"/>
      <c r="G996" s="18"/>
      <c r="H996" s="18"/>
      <c r="I996" s="18"/>
      <c r="J996" s="1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2"/>
      <c r="C997" s="2"/>
      <c r="D997" s="2"/>
      <c r="E997" s="18"/>
      <c r="F997" s="18"/>
      <c r="G997" s="18"/>
      <c r="H997" s="18"/>
      <c r="I997" s="18"/>
      <c r="J997" s="1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2"/>
      <c r="C998" s="2"/>
      <c r="D998" s="2"/>
      <c r="E998" s="18"/>
      <c r="F998" s="18"/>
      <c r="G998" s="18"/>
      <c r="H998" s="18"/>
      <c r="I998" s="18"/>
      <c r="J998" s="1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2"/>
      <c r="C999" s="2"/>
      <c r="D999" s="2"/>
      <c r="E999" s="18"/>
      <c r="F999" s="18"/>
      <c r="G999" s="18"/>
      <c r="H999" s="18"/>
      <c r="I999" s="18"/>
      <c r="J999" s="1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2"/>
      <c r="C1000" s="2"/>
      <c r="D1000" s="2"/>
      <c r="E1000" s="18"/>
      <c r="F1000" s="18"/>
      <c r="G1000" s="18"/>
      <c r="H1000" s="18"/>
      <c r="I1000" s="18"/>
      <c r="J1000" s="18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5">
    <mergeCell ref="G1:H1"/>
    <mergeCell ref="I1:J1"/>
    <mergeCell ref="A50:C50"/>
    <mergeCell ref="C1:C2"/>
    <mergeCell ref="B1:B2"/>
    <mergeCell ref="A1:A2"/>
    <mergeCell ref="E1:F1"/>
    <mergeCell ref="K1:L1"/>
    <mergeCell ref="M1:N1"/>
    <mergeCell ref="V1:Z1"/>
    <mergeCell ref="AA1:AA2"/>
    <mergeCell ref="O1:P1"/>
    <mergeCell ref="Q1:R1"/>
    <mergeCell ref="S1:T1"/>
    <mergeCell ref="U1:U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pane xSplit="3" topLeftCell="D1" activePane="topRight" state="frozen"/>
      <selection pane="topRight" activeCell="Y5" sqref="Y5"/>
    </sheetView>
  </sheetViews>
  <sheetFormatPr defaultColWidth="12.5703125" defaultRowHeight="15" customHeight="1"/>
  <cols>
    <col min="1" max="1" width="6.42578125" customWidth="1"/>
    <col min="2" max="2" width="14.42578125" customWidth="1"/>
    <col min="3" max="3" width="7.5703125" customWidth="1"/>
    <col min="4" max="4" width="7.140625" customWidth="1"/>
    <col min="5" max="5" width="8.28515625" customWidth="1"/>
    <col min="6" max="6" width="6.5703125" customWidth="1"/>
    <col min="7" max="7" width="8.28515625" customWidth="1"/>
    <col min="8" max="8" width="6.5703125" customWidth="1"/>
    <col min="9" max="9" width="8.28515625" customWidth="1"/>
    <col min="10" max="10" width="7.140625" customWidth="1"/>
    <col min="11" max="11" width="7" customWidth="1"/>
    <col min="12" max="12" width="5.85546875" customWidth="1"/>
    <col min="13" max="13" width="7" customWidth="1"/>
    <col min="14" max="14" width="5.85546875" customWidth="1"/>
    <col min="15" max="15" width="7" customWidth="1"/>
    <col min="16" max="16" width="5.85546875" customWidth="1"/>
    <col min="17" max="17" width="7" customWidth="1"/>
    <col min="18" max="18" width="5.85546875" customWidth="1"/>
    <col min="19" max="19" width="11.7109375" customWidth="1"/>
    <col min="20" max="20" width="5.85546875" customWidth="1"/>
    <col min="21" max="21" width="7.42578125" customWidth="1"/>
    <col min="22" max="22" width="19.42578125" customWidth="1"/>
    <col min="23" max="23" width="19.5703125" customWidth="1"/>
    <col min="24" max="24" width="18.7109375" customWidth="1"/>
    <col min="25" max="25" width="35.7109375" bestFit="1" customWidth="1"/>
    <col min="26" max="35" width="13.28515625" customWidth="1"/>
  </cols>
  <sheetData>
    <row r="1" spans="1:35" ht="30.75" customHeight="1">
      <c r="A1" s="93" t="s">
        <v>0</v>
      </c>
      <c r="B1" s="93" t="s">
        <v>1</v>
      </c>
      <c r="C1" s="93" t="s">
        <v>2</v>
      </c>
      <c r="D1" s="126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8" t="s">
        <v>8</v>
      </c>
      <c r="L1" s="96"/>
      <c r="M1" s="98" t="s">
        <v>9</v>
      </c>
      <c r="N1" s="96"/>
      <c r="O1" s="98" t="s">
        <v>10</v>
      </c>
      <c r="P1" s="96"/>
      <c r="Q1" s="98" t="s">
        <v>1577</v>
      </c>
      <c r="R1" s="96"/>
      <c r="S1" s="98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96"/>
      <c r="B2" s="96"/>
      <c r="C2" s="96"/>
      <c r="D2" s="127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2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04" t="s">
        <v>1663</v>
      </c>
      <c r="B3" s="104" t="s">
        <v>1664</v>
      </c>
      <c r="C3" s="105">
        <v>110101</v>
      </c>
      <c r="D3" s="106">
        <v>2</v>
      </c>
      <c r="E3" s="107">
        <v>836</v>
      </c>
      <c r="F3" s="106">
        <v>4</v>
      </c>
      <c r="G3" s="107">
        <v>255</v>
      </c>
      <c r="H3" s="106">
        <v>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>
        <f t="shared" ref="S3:T3" si="0">SUM(E3+G3+I3+K3+M3+O3+Q3)</f>
        <v>1091</v>
      </c>
      <c r="T3" s="106">
        <f t="shared" si="0"/>
        <v>5</v>
      </c>
      <c r="U3" s="106">
        <v>1</v>
      </c>
      <c r="V3" s="106" t="s">
        <v>30</v>
      </c>
      <c r="W3" s="106" t="s">
        <v>30</v>
      </c>
      <c r="X3" s="106" t="s">
        <v>29</v>
      </c>
      <c r="Y3" s="108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04" t="s">
        <v>1665</v>
      </c>
      <c r="B4" s="104" t="s">
        <v>1666</v>
      </c>
      <c r="C4" s="105">
        <v>110102</v>
      </c>
      <c r="D4" s="106">
        <v>3</v>
      </c>
      <c r="E4" s="107">
        <v>710</v>
      </c>
      <c r="F4" s="106">
        <v>4</v>
      </c>
      <c r="G4" s="107">
        <v>171</v>
      </c>
      <c r="H4" s="106">
        <v>1</v>
      </c>
      <c r="I4" s="106"/>
      <c r="J4" s="106"/>
      <c r="K4" s="106"/>
      <c r="L4" s="106"/>
      <c r="M4" s="106"/>
      <c r="N4" s="106"/>
      <c r="O4" s="106"/>
      <c r="P4" s="106"/>
      <c r="Q4" s="106">
        <v>55</v>
      </c>
      <c r="R4" s="106">
        <v>0</v>
      </c>
      <c r="S4" s="107">
        <f t="shared" ref="S4:T4" si="1">SUM(E4+G4+I4+K4+M4+O4+Q4)</f>
        <v>936</v>
      </c>
      <c r="T4" s="106">
        <f t="shared" si="1"/>
        <v>5</v>
      </c>
      <c r="U4" s="106">
        <v>1</v>
      </c>
      <c r="V4" s="106" t="s">
        <v>30</v>
      </c>
      <c r="W4" s="106" t="s">
        <v>30</v>
      </c>
      <c r="X4" s="106" t="s">
        <v>29</v>
      </c>
      <c r="Y4" s="108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04" t="s">
        <v>1667</v>
      </c>
      <c r="B5" s="104" t="s">
        <v>1668</v>
      </c>
      <c r="C5" s="105">
        <v>110103</v>
      </c>
      <c r="D5" s="106">
        <v>3</v>
      </c>
      <c r="E5" s="107">
        <v>865</v>
      </c>
      <c r="F5" s="106">
        <v>4</v>
      </c>
      <c r="G5" s="107">
        <v>364</v>
      </c>
      <c r="H5" s="106">
        <v>1</v>
      </c>
      <c r="I5" s="106"/>
      <c r="J5" s="106"/>
      <c r="K5" s="106"/>
      <c r="L5" s="106"/>
      <c r="M5" s="106"/>
      <c r="N5" s="106"/>
      <c r="O5" s="106"/>
      <c r="P5" s="106"/>
      <c r="Q5" s="106">
        <v>84</v>
      </c>
      <c r="R5" s="106">
        <v>0</v>
      </c>
      <c r="S5" s="107">
        <f t="shared" ref="S5:T5" si="2">SUM(E5+G5+I5+K5+M5+O5+Q5)</f>
        <v>1313</v>
      </c>
      <c r="T5" s="106">
        <f t="shared" si="2"/>
        <v>5</v>
      </c>
      <c r="U5" s="106">
        <v>1</v>
      </c>
      <c r="V5" s="106" t="s">
        <v>30</v>
      </c>
      <c r="W5" s="106" t="s">
        <v>30</v>
      </c>
      <c r="X5" s="106" t="s">
        <v>29</v>
      </c>
      <c r="Y5" s="108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104" t="s">
        <v>1669</v>
      </c>
      <c r="B6" s="104" t="s">
        <v>1670</v>
      </c>
      <c r="C6" s="105">
        <v>110104</v>
      </c>
      <c r="D6" s="106">
        <v>3</v>
      </c>
      <c r="E6" s="107">
        <v>2981</v>
      </c>
      <c r="F6" s="106">
        <v>5</v>
      </c>
      <c r="G6" s="107">
        <v>1510</v>
      </c>
      <c r="H6" s="106">
        <v>2</v>
      </c>
      <c r="I6" s="106"/>
      <c r="J6" s="106"/>
      <c r="K6" s="106"/>
      <c r="L6" s="106"/>
      <c r="M6" s="106"/>
      <c r="N6" s="106"/>
      <c r="O6" s="106"/>
      <c r="P6" s="106"/>
      <c r="Q6" s="106">
        <v>111</v>
      </c>
      <c r="R6" s="106">
        <v>0</v>
      </c>
      <c r="S6" s="107">
        <f t="shared" ref="S6:T6" si="3">SUM(E6+G6+I6+K6+M6+O6+Q6)</f>
        <v>4602</v>
      </c>
      <c r="T6" s="106">
        <f t="shared" si="3"/>
        <v>7</v>
      </c>
      <c r="U6" s="106">
        <v>1</v>
      </c>
      <c r="V6" s="106" t="s">
        <v>30</v>
      </c>
      <c r="W6" s="106" t="s">
        <v>30</v>
      </c>
      <c r="X6" s="106" t="s">
        <v>29</v>
      </c>
      <c r="Y6" s="108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04" t="s">
        <v>1671</v>
      </c>
      <c r="B7" s="104" t="s">
        <v>1672</v>
      </c>
      <c r="C7" s="105">
        <v>110105</v>
      </c>
      <c r="D7" s="106">
        <v>3</v>
      </c>
      <c r="E7" s="107">
        <v>846</v>
      </c>
      <c r="F7" s="106">
        <v>4</v>
      </c>
      <c r="G7" s="107">
        <v>176</v>
      </c>
      <c r="H7" s="106">
        <v>1</v>
      </c>
      <c r="I7" s="106"/>
      <c r="J7" s="106"/>
      <c r="K7" s="106"/>
      <c r="L7" s="106"/>
      <c r="M7" s="106"/>
      <c r="N7" s="106"/>
      <c r="O7" s="106"/>
      <c r="P7" s="106"/>
      <c r="Q7" s="106">
        <v>47</v>
      </c>
      <c r="R7" s="106">
        <v>0</v>
      </c>
      <c r="S7" s="107">
        <f t="shared" ref="S7:T7" si="4">SUM(E7+G7+I7+K7+M7+O7+Q7)</f>
        <v>1069</v>
      </c>
      <c r="T7" s="106">
        <f t="shared" si="4"/>
        <v>5</v>
      </c>
      <c r="U7" s="106">
        <v>1</v>
      </c>
      <c r="V7" s="106" t="s">
        <v>30</v>
      </c>
      <c r="W7" s="106" t="s">
        <v>30</v>
      </c>
      <c r="X7" s="106" t="s">
        <v>29</v>
      </c>
      <c r="Y7" s="108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04" t="s">
        <v>1673</v>
      </c>
      <c r="B8" s="104" t="s">
        <v>1674</v>
      </c>
      <c r="C8" s="105">
        <v>110201</v>
      </c>
      <c r="D8" s="106">
        <v>2</v>
      </c>
      <c r="E8" s="107">
        <v>1080</v>
      </c>
      <c r="F8" s="106">
        <v>4</v>
      </c>
      <c r="G8" s="107">
        <v>263</v>
      </c>
      <c r="H8" s="106">
        <v>1</v>
      </c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>
        <f t="shared" ref="S8:T8" si="5">SUM(E8+G8+I8+K8+M8+O8+Q8)</f>
        <v>1343</v>
      </c>
      <c r="T8" s="106">
        <f t="shared" si="5"/>
        <v>5</v>
      </c>
      <c r="U8" s="106">
        <v>1</v>
      </c>
      <c r="V8" s="106" t="s">
        <v>30</v>
      </c>
      <c r="W8" s="106" t="s">
        <v>30</v>
      </c>
      <c r="X8" s="106" t="s">
        <v>29</v>
      </c>
      <c r="Y8" s="108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104" t="s">
        <v>1675</v>
      </c>
      <c r="B9" s="104" t="s">
        <v>1676</v>
      </c>
      <c r="C9" s="105">
        <v>110202</v>
      </c>
      <c r="D9" s="106">
        <v>4</v>
      </c>
      <c r="E9" s="107">
        <v>510</v>
      </c>
      <c r="F9" s="106">
        <v>4</v>
      </c>
      <c r="G9" s="107">
        <v>187</v>
      </c>
      <c r="H9" s="106">
        <v>1</v>
      </c>
      <c r="I9" s="106"/>
      <c r="J9" s="106"/>
      <c r="K9" s="106">
        <v>50</v>
      </c>
      <c r="L9" s="106">
        <v>0</v>
      </c>
      <c r="M9" s="106"/>
      <c r="N9" s="106"/>
      <c r="O9" s="106"/>
      <c r="P9" s="106"/>
      <c r="Q9" s="106">
        <v>48</v>
      </c>
      <c r="R9" s="106">
        <v>0</v>
      </c>
      <c r="S9" s="107">
        <f t="shared" ref="S9:T9" si="6">SUM(E9+G9+I9+K9+M9+O9+Q9)</f>
        <v>795</v>
      </c>
      <c r="T9" s="106">
        <f t="shared" si="6"/>
        <v>5</v>
      </c>
      <c r="U9" s="106">
        <v>1</v>
      </c>
      <c r="V9" s="106" t="s">
        <v>30</v>
      </c>
      <c r="W9" s="106" t="s">
        <v>30</v>
      </c>
      <c r="X9" s="106" t="s">
        <v>29</v>
      </c>
      <c r="Y9" s="108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104" t="s">
        <v>1677</v>
      </c>
      <c r="B10" s="104" t="s">
        <v>1678</v>
      </c>
      <c r="C10" s="105">
        <v>110203</v>
      </c>
      <c r="D10" s="106">
        <v>4</v>
      </c>
      <c r="E10" s="107">
        <v>637</v>
      </c>
      <c r="F10" s="106">
        <v>5</v>
      </c>
      <c r="G10" s="107">
        <v>119</v>
      </c>
      <c r="H10" s="106">
        <v>0</v>
      </c>
      <c r="I10" s="106">
        <v>34</v>
      </c>
      <c r="J10" s="106">
        <v>0</v>
      </c>
      <c r="K10" s="106">
        <v>42</v>
      </c>
      <c r="L10" s="106">
        <v>0</v>
      </c>
      <c r="M10" s="106"/>
      <c r="N10" s="106"/>
      <c r="O10" s="106"/>
      <c r="P10" s="106"/>
      <c r="Q10" s="106"/>
      <c r="R10" s="106"/>
      <c r="S10" s="107">
        <f t="shared" ref="S10:T10" si="7">SUM(E10+G10+I10+K10+M10+O10+Q10)</f>
        <v>832</v>
      </c>
      <c r="T10" s="106">
        <f t="shared" si="7"/>
        <v>5</v>
      </c>
      <c r="U10" s="106">
        <v>1</v>
      </c>
      <c r="V10" s="106" t="s">
        <v>30</v>
      </c>
      <c r="W10" s="106" t="s">
        <v>30</v>
      </c>
      <c r="X10" s="106" t="s">
        <v>30</v>
      </c>
      <c r="Y10" s="108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104" t="s">
        <v>1679</v>
      </c>
      <c r="B11" s="104" t="s">
        <v>1680</v>
      </c>
      <c r="C11" s="105">
        <v>110204</v>
      </c>
      <c r="D11" s="106">
        <v>5</v>
      </c>
      <c r="E11" s="107">
        <v>878</v>
      </c>
      <c r="F11" s="106">
        <v>5</v>
      </c>
      <c r="G11" s="107">
        <v>93</v>
      </c>
      <c r="H11" s="106">
        <v>0</v>
      </c>
      <c r="I11" s="106">
        <v>23</v>
      </c>
      <c r="J11" s="106">
        <v>0</v>
      </c>
      <c r="K11" s="106">
        <v>51</v>
      </c>
      <c r="L11" s="106">
        <v>0</v>
      </c>
      <c r="M11" s="106"/>
      <c r="N11" s="106"/>
      <c r="O11" s="106"/>
      <c r="P11" s="106"/>
      <c r="Q11" s="106">
        <v>46</v>
      </c>
      <c r="R11" s="106">
        <v>0</v>
      </c>
      <c r="S11" s="107">
        <f t="shared" ref="S11:T11" si="8">SUM(E11+G11+I11+K11+M11+O11+Q11)</f>
        <v>1091</v>
      </c>
      <c r="T11" s="106">
        <f t="shared" si="8"/>
        <v>5</v>
      </c>
      <c r="U11" s="106">
        <v>1</v>
      </c>
      <c r="V11" s="106" t="s">
        <v>30</v>
      </c>
      <c r="W11" s="106" t="s">
        <v>30</v>
      </c>
      <c r="X11" s="106" t="s">
        <v>30</v>
      </c>
      <c r="Y11" s="108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104" t="s">
        <v>1681</v>
      </c>
      <c r="B12" s="104" t="s">
        <v>1682</v>
      </c>
      <c r="C12" s="105">
        <v>110205</v>
      </c>
      <c r="D12" s="106">
        <v>4</v>
      </c>
      <c r="E12" s="107">
        <v>637</v>
      </c>
      <c r="F12" s="106">
        <v>4</v>
      </c>
      <c r="G12" s="107">
        <v>230</v>
      </c>
      <c r="H12" s="106">
        <v>1</v>
      </c>
      <c r="I12" s="106"/>
      <c r="J12" s="106"/>
      <c r="K12" s="106">
        <v>47</v>
      </c>
      <c r="L12" s="106">
        <v>0</v>
      </c>
      <c r="M12" s="106"/>
      <c r="N12" s="106"/>
      <c r="O12" s="106"/>
      <c r="P12" s="106"/>
      <c r="Q12" s="106">
        <v>69</v>
      </c>
      <c r="R12" s="106">
        <v>0</v>
      </c>
      <c r="S12" s="107">
        <f t="shared" ref="S12:T12" si="9">SUM(E12+G12+I12+K12+M12+O12+Q12)</f>
        <v>983</v>
      </c>
      <c r="T12" s="106">
        <f t="shared" si="9"/>
        <v>5</v>
      </c>
      <c r="U12" s="106">
        <v>1</v>
      </c>
      <c r="V12" s="106" t="s">
        <v>30</v>
      </c>
      <c r="W12" s="106" t="s">
        <v>30</v>
      </c>
      <c r="X12" s="106" t="s">
        <v>29</v>
      </c>
      <c r="Y12" s="108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104" t="s">
        <v>1683</v>
      </c>
      <c r="B13" s="104" t="s">
        <v>1684</v>
      </c>
      <c r="C13" s="105">
        <v>110206</v>
      </c>
      <c r="D13" s="106">
        <v>3</v>
      </c>
      <c r="E13" s="107">
        <v>1522</v>
      </c>
      <c r="F13" s="106">
        <v>3</v>
      </c>
      <c r="G13" s="107">
        <v>1085</v>
      </c>
      <c r="H13" s="106">
        <v>2</v>
      </c>
      <c r="I13" s="106"/>
      <c r="J13" s="106"/>
      <c r="K13" s="106">
        <v>243</v>
      </c>
      <c r="L13" s="106">
        <v>0</v>
      </c>
      <c r="M13" s="106"/>
      <c r="N13" s="106"/>
      <c r="O13" s="106"/>
      <c r="P13" s="106"/>
      <c r="Q13" s="106"/>
      <c r="R13" s="106"/>
      <c r="S13" s="107">
        <f t="shared" ref="S13:T13" si="10">SUM(E13+G13+I13+K13+M13+O13+Q13)</f>
        <v>2850</v>
      </c>
      <c r="T13" s="106">
        <f t="shared" si="10"/>
        <v>5</v>
      </c>
      <c r="U13" s="106">
        <v>1</v>
      </c>
      <c r="V13" s="106" t="s">
        <v>30</v>
      </c>
      <c r="W13" s="106" t="s">
        <v>30</v>
      </c>
      <c r="X13" s="106" t="s">
        <v>29</v>
      </c>
      <c r="Y13" s="108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104" t="s">
        <v>1685</v>
      </c>
      <c r="B14" s="104" t="s">
        <v>1686</v>
      </c>
      <c r="C14" s="105">
        <v>110301</v>
      </c>
      <c r="D14" s="106">
        <v>4</v>
      </c>
      <c r="E14" s="107">
        <v>770</v>
      </c>
      <c r="F14" s="106">
        <v>4</v>
      </c>
      <c r="G14" s="107">
        <v>159</v>
      </c>
      <c r="H14" s="106">
        <v>1</v>
      </c>
      <c r="I14" s="106"/>
      <c r="J14" s="106"/>
      <c r="K14" s="106"/>
      <c r="L14" s="106"/>
      <c r="M14" s="106">
        <v>46</v>
      </c>
      <c r="N14" s="106">
        <v>0</v>
      </c>
      <c r="O14" s="106"/>
      <c r="P14" s="106"/>
      <c r="Q14" s="106">
        <v>141</v>
      </c>
      <c r="R14" s="106">
        <v>0</v>
      </c>
      <c r="S14" s="107">
        <f t="shared" ref="S14:T14" si="11">SUM(E14+G14+I14+K14+M14+O14+Q14)</f>
        <v>1116</v>
      </c>
      <c r="T14" s="106">
        <f t="shared" si="11"/>
        <v>5</v>
      </c>
      <c r="U14" s="106">
        <v>0</v>
      </c>
      <c r="V14" s="106" t="s">
        <v>30</v>
      </c>
      <c r="W14" s="106" t="s">
        <v>30</v>
      </c>
      <c r="X14" s="106" t="s">
        <v>29</v>
      </c>
      <c r="Y14" s="108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104" t="s">
        <v>1687</v>
      </c>
      <c r="B15" s="104" t="s">
        <v>1688</v>
      </c>
      <c r="C15" s="105">
        <v>110302</v>
      </c>
      <c r="D15" s="106">
        <v>3</v>
      </c>
      <c r="E15" s="107">
        <v>1206</v>
      </c>
      <c r="F15" s="106">
        <v>5</v>
      </c>
      <c r="G15" s="107">
        <v>193</v>
      </c>
      <c r="H15" s="106">
        <v>0</v>
      </c>
      <c r="I15" s="106"/>
      <c r="J15" s="106"/>
      <c r="K15" s="106"/>
      <c r="L15" s="106"/>
      <c r="M15" s="106"/>
      <c r="N15" s="106"/>
      <c r="O15" s="106"/>
      <c r="P15" s="106"/>
      <c r="Q15" s="106">
        <v>100</v>
      </c>
      <c r="R15" s="106">
        <v>0</v>
      </c>
      <c r="S15" s="107">
        <f t="shared" ref="S15:T15" si="12">SUM(E15+G15+I15+K15+M15+O15+Q15)</f>
        <v>1499</v>
      </c>
      <c r="T15" s="106">
        <f t="shared" si="12"/>
        <v>5</v>
      </c>
      <c r="U15" s="106">
        <v>1</v>
      </c>
      <c r="V15" s="106" t="s">
        <v>30</v>
      </c>
      <c r="W15" s="106" t="s">
        <v>30</v>
      </c>
      <c r="X15" s="106" t="s">
        <v>30</v>
      </c>
      <c r="Y15" s="108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104" t="s">
        <v>1689</v>
      </c>
      <c r="B16" s="104" t="s">
        <v>1690</v>
      </c>
      <c r="C16" s="105">
        <v>110401</v>
      </c>
      <c r="D16" s="106">
        <v>3</v>
      </c>
      <c r="E16" s="107">
        <v>746</v>
      </c>
      <c r="F16" s="106">
        <v>4</v>
      </c>
      <c r="G16" s="107">
        <v>223</v>
      </c>
      <c r="H16" s="106">
        <v>1</v>
      </c>
      <c r="I16" s="106"/>
      <c r="J16" s="106"/>
      <c r="K16" s="106"/>
      <c r="L16" s="106"/>
      <c r="M16" s="106"/>
      <c r="N16" s="106"/>
      <c r="O16" s="106"/>
      <c r="P16" s="106"/>
      <c r="Q16" s="106">
        <v>54</v>
      </c>
      <c r="R16" s="106">
        <v>0</v>
      </c>
      <c r="S16" s="107">
        <f t="shared" ref="S16:T16" si="13">SUM(E16+G16+I16+K16+M16+O16+Q16)</f>
        <v>1023</v>
      </c>
      <c r="T16" s="106">
        <f t="shared" si="13"/>
        <v>5</v>
      </c>
      <c r="U16" s="106">
        <v>1</v>
      </c>
      <c r="V16" s="106" t="s">
        <v>30</v>
      </c>
      <c r="W16" s="106" t="s">
        <v>30</v>
      </c>
      <c r="X16" s="106" t="s">
        <v>29</v>
      </c>
      <c r="Y16" s="108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104" t="s">
        <v>1691</v>
      </c>
      <c r="B17" s="104" t="s">
        <v>1692</v>
      </c>
      <c r="C17" s="105">
        <v>110402</v>
      </c>
      <c r="D17" s="106">
        <v>4</v>
      </c>
      <c r="E17" s="107">
        <v>1701</v>
      </c>
      <c r="F17" s="106">
        <v>4</v>
      </c>
      <c r="G17" s="107">
        <v>698</v>
      </c>
      <c r="H17" s="106">
        <v>1</v>
      </c>
      <c r="I17" s="106"/>
      <c r="J17" s="106"/>
      <c r="K17" s="106">
        <v>139</v>
      </c>
      <c r="L17" s="106">
        <v>0</v>
      </c>
      <c r="M17" s="106"/>
      <c r="N17" s="106"/>
      <c r="O17" s="106"/>
      <c r="P17" s="106"/>
      <c r="Q17" s="106">
        <v>48</v>
      </c>
      <c r="R17" s="106">
        <v>0</v>
      </c>
      <c r="S17" s="107">
        <f t="shared" ref="S17:T17" si="14">SUM(E17+G17+I17+K17+M17+O17+Q17)</f>
        <v>2586</v>
      </c>
      <c r="T17" s="106">
        <f t="shared" si="14"/>
        <v>5</v>
      </c>
      <c r="U17" s="106">
        <v>1</v>
      </c>
      <c r="V17" s="106" t="s">
        <v>30</v>
      </c>
      <c r="W17" s="106" t="s">
        <v>30</v>
      </c>
      <c r="X17" s="106" t="s">
        <v>29</v>
      </c>
      <c r="Y17" s="108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104" t="s">
        <v>1693</v>
      </c>
      <c r="B18" s="104" t="s">
        <v>1694</v>
      </c>
      <c r="C18" s="105">
        <v>110403</v>
      </c>
      <c r="D18" s="106">
        <v>4</v>
      </c>
      <c r="E18" s="107">
        <v>563</v>
      </c>
      <c r="F18" s="106">
        <v>4</v>
      </c>
      <c r="G18" s="107">
        <v>249</v>
      </c>
      <c r="H18" s="106">
        <v>1</v>
      </c>
      <c r="I18" s="106">
        <v>32</v>
      </c>
      <c r="J18" s="106">
        <v>0</v>
      </c>
      <c r="K18" s="106"/>
      <c r="L18" s="106"/>
      <c r="M18" s="106"/>
      <c r="N18" s="106"/>
      <c r="O18" s="106"/>
      <c r="P18" s="106"/>
      <c r="Q18" s="106">
        <v>29</v>
      </c>
      <c r="R18" s="106">
        <v>0</v>
      </c>
      <c r="S18" s="107">
        <f t="shared" ref="S18:T18" si="15">SUM(E18+G18+I18+K18+M18+O18+Q18)</f>
        <v>873</v>
      </c>
      <c r="T18" s="106">
        <f t="shared" si="15"/>
        <v>5</v>
      </c>
      <c r="U18" s="106">
        <v>1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104" t="s">
        <v>1695</v>
      </c>
      <c r="B19" s="104" t="s">
        <v>1696</v>
      </c>
      <c r="C19" s="105">
        <v>110404</v>
      </c>
      <c r="D19" s="106">
        <v>5</v>
      </c>
      <c r="E19" s="107">
        <v>1306</v>
      </c>
      <c r="F19" s="106">
        <v>3</v>
      </c>
      <c r="G19" s="107">
        <v>677</v>
      </c>
      <c r="H19" s="106">
        <v>2</v>
      </c>
      <c r="I19" s="107">
        <v>66</v>
      </c>
      <c r="J19" s="106">
        <v>0</v>
      </c>
      <c r="K19" s="107">
        <v>53</v>
      </c>
      <c r="L19" s="106">
        <v>0</v>
      </c>
      <c r="M19" s="106"/>
      <c r="N19" s="106"/>
      <c r="O19" s="106"/>
      <c r="P19" s="106"/>
      <c r="Q19" s="106">
        <v>157</v>
      </c>
      <c r="R19" s="106">
        <v>0</v>
      </c>
      <c r="S19" s="107">
        <f t="shared" ref="S19:T19" si="16">SUM(E19+G19+I19+K19+M19+O19+Q19)</f>
        <v>2259</v>
      </c>
      <c r="T19" s="106">
        <f t="shared" si="16"/>
        <v>5</v>
      </c>
      <c r="U19" s="106">
        <v>0</v>
      </c>
      <c r="V19" s="106" t="s">
        <v>30</v>
      </c>
      <c r="W19" s="106" t="s">
        <v>30</v>
      </c>
      <c r="X19" s="106" t="s">
        <v>29</v>
      </c>
      <c r="Y19" s="108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104" t="s">
        <v>1697</v>
      </c>
      <c r="B20" s="104" t="s">
        <v>984</v>
      </c>
      <c r="C20" s="105">
        <v>110501</v>
      </c>
      <c r="D20" s="106">
        <v>2</v>
      </c>
      <c r="E20" s="107">
        <v>643</v>
      </c>
      <c r="F20" s="106">
        <v>4</v>
      </c>
      <c r="G20" s="107">
        <v>231</v>
      </c>
      <c r="H20" s="106">
        <v>1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>
        <f t="shared" ref="S20:T20" si="17">SUM(E20+G20+I20+K20+M20+O20+Q20)</f>
        <v>874</v>
      </c>
      <c r="T20" s="106">
        <f t="shared" si="17"/>
        <v>5</v>
      </c>
      <c r="U20" s="106">
        <v>1</v>
      </c>
      <c r="V20" s="106" t="s">
        <v>30</v>
      </c>
      <c r="W20" s="106" t="s">
        <v>30</v>
      </c>
      <c r="X20" s="106" t="s">
        <v>29</v>
      </c>
      <c r="Y20" s="108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04" t="s">
        <v>1698</v>
      </c>
      <c r="B21" s="104" t="s">
        <v>1699</v>
      </c>
      <c r="C21" s="105">
        <v>110502</v>
      </c>
      <c r="D21" s="106">
        <v>3</v>
      </c>
      <c r="E21" s="107">
        <v>979</v>
      </c>
      <c r="F21" s="106">
        <v>4</v>
      </c>
      <c r="G21" s="107">
        <v>318</v>
      </c>
      <c r="H21" s="106">
        <v>1</v>
      </c>
      <c r="I21" s="106"/>
      <c r="J21" s="106"/>
      <c r="K21" s="106"/>
      <c r="L21" s="106"/>
      <c r="M21" s="106"/>
      <c r="N21" s="106"/>
      <c r="O21" s="106"/>
      <c r="P21" s="106"/>
      <c r="Q21" s="106">
        <v>39</v>
      </c>
      <c r="R21" s="106">
        <v>0</v>
      </c>
      <c r="S21" s="107">
        <f t="shared" ref="S21:T21" si="18">SUM(E21+G21+I21+K21+M21+O21+Q21)</f>
        <v>1336</v>
      </c>
      <c r="T21" s="106">
        <f t="shared" si="18"/>
        <v>5</v>
      </c>
      <c r="U21" s="106">
        <v>1</v>
      </c>
      <c r="V21" s="106" t="s">
        <v>30</v>
      </c>
      <c r="W21" s="106" t="s">
        <v>30</v>
      </c>
      <c r="X21" s="106" t="s">
        <v>29</v>
      </c>
      <c r="Y21" s="108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04" t="s">
        <v>1700</v>
      </c>
      <c r="B22" s="104" t="s">
        <v>1701</v>
      </c>
      <c r="C22" s="105">
        <v>110503</v>
      </c>
      <c r="D22" s="106">
        <v>4</v>
      </c>
      <c r="E22" s="107">
        <v>1469</v>
      </c>
      <c r="F22" s="106">
        <v>3</v>
      </c>
      <c r="G22" s="107">
        <v>826</v>
      </c>
      <c r="H22" s="106">
        <v>2</v>
      </c>
      <c r="I22" s="106"/>
      <c r="J22" s="106"/>
      <c r="K22" s="106">
        <v>66</v>
      </c>
      <c r="L22" s="106">
        <v>0</v>
      </c>
      <c r="M22" s="106">
        <v>24</v>
      </c>
      <c r="N22" s="106">
        <v>0</v>
      </c>
      <c r="O22" s="106"/>
      <c r="P22" s="106"/>
      <c r="Q22" s="106"/>
      <c r="R22" s="106"/>
      <c r="S22" s="107">
        <f t="shared" ref="S22:T22" si="19">SUM(E22+G22+I22+K22+M22+O22+Q22)</f>
        <v>2385</v>
      </c>
      <c r="T22" s="106">
        <f t="shared" si="19"/>
        <v>5</v>
      </c>
      <c r="U22" s="106">
        <v>2</v>
      </c>
      <c r="V22" s="106" t="s">
        <v>30</v>
      </c>
      <c r="W22" s="106" t="s">
        <v>30</v>
      </c>
      <c r="X22" s="106" t="s">
        <v>29</v>
      </c>
      <c r="Y22" s="108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04" t="s">
        <v>1702</v>
      </c>
      <c r="B23" s="104" t="s">
        <v>1703</v>
      </c>
      <c r="C23" s="105">
        <v>110504</v>
      </c>
      <c r="D23" s="106">
        <v>5</v>
      </c>
      <c r="E23" s="107">
        <v>1038</v>
      </c>
      <c r="F23" s="106">
        <v>5</v>
      </c>
      <c r="G23" s="107">
        <v>137</v>
      </c>
      <c r="H23" s="106">
        <v>0</v>
      </c>
      <c r="I23" s="107">
        <v>20</v>
      </c>
      <c r="J23" s="106">
        <v>0</v>
      </c>
      <c r="K23" s="106"/>
      <c r="L23" s="106"/>
      <c r="M23" s="106">
        <v>26</v>
      </c>
      <c r="N23" s="106">
        <v>0</v>
      </c>
      <c r="O23" s="106"/>
      <c r="P23" s="106"/>
      <c r="Q23" s="106">
        <v>73</v>
      </c>
      <c r="R23" s="106">
        <v>0</v>
      </c>
      <c r="S23" s="107">
        <f t="shared" ref="S23:T23" si="20">SUM(E23+G23+I23+K23+M23+O23+Q23)</f>
        <v>1294</v>
      </c>
      <c r="T23" s="106">
        <f t="shared" si="20"/>
        <v>5</v>
      </c>
      <c r="U23" s="106">
        <v>1</v>
      </c>
      <c r="V23" s="106" t="s">
        <v>30</v>
      </c>
      <c r="W23" s="106" t="s">
        <v>30</v>
      </c>
      <c r="X23" s="106" t="s">
        <v>30</v>
      </c>
      <c r="Y23" s="108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116" t="s">
        <v>553</v>
      </c>
      <c r="B24" s="89"/>
      <c r="C24" s="87"/>
      <c r="D24" s="40"/>
      <c r="E24" s="39">
        <f t="shared" ref="E24:U24" si="21">SUM(E3:E23)</f>
        <v>21923</v>
      </c>
      <c r="F24" s="39">
        <f t="shared" si="21"/>
        <v>86</v>
      </c>
      <c r="G24" s="39">
        <f t="shared" si="21"/>
        <v>8164</v>
      </c>
      <c r="H24" s="39">
        <f t="shared" si="21"/>
        <v>21</v>
      </c>
      <c r="I24" s="39">
        <f t="shared" si="21"/>
        <v>175</v>
      </c>
      <c r="J24" s="39">
        <f t="shared" si="21"/>
        <v>0</v>
      </c>
      <c r="K24" s="39">
        <f t="shared" si="21"/>
        <v>691</v>
      </c>
      <c r="L24" s="39">
        <f t="shared" si="21"/>
        <v>0</v>
      </c>
      <c r="M24" s="39">
        <f t="shared" si="21"/>
        <v>96</v>
      </c>
      <c r="N24" s="39">
        <f t="shared" si="21"/>
        <v>0</v>
      </c>
      <c r="O24" s="39">
        <f t="shared" si="21"/>
        <v>0</v>
      </c>
      <c r="P24" s="39">
        <f t="shared" si="21"/>
        <v>0</v>
      </c>
      <c r="Q24" s="39">
        <f t="shared" si="21"/>
        <v>1101</v>
      </c>
      <c r="R24" s="39">
        <f t="shared" si="21"/>
        <v>0</v>
      </c>
      <c r="S24" s="39">
        <f t="shared" si="21"/>
        <v>32150</v>
      </c>
      <c r="T24" s="39">
        <f t="shared" si="21"/>
        <v>107</v>
      </c>
      <c r="U24" s="39">
        <f t="shared" si="21"/>
        <v>20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>
      <c r="A25" s="3"/>
      <c r="B25" s="3"/>
      <c r="C25" s="3"/>
      <c r="D25" s="3"/>
      <c r="E25" s="18"/>
      <c r="F25" s="3"/>
      <c r="G25" s="18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8" t="s">
        <v>451</v>
      </c>
      <c r="T25" s="28" t="s">
        <v>18</v>
      </c>
      <c r="U25" s="28" t="s">
        <v>19</v>
      </c>
      <c r="V25" s="29" t="s">
        <v>20</v>
      </c>
      <c r="W25" s="29" t="s">
        <v>21</v>
      </c>
      <c r="X25" s="29" t="s">
        <v>22</v>
      </c>
      <c r="Y25" s="29" t="s">
        <v>454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3"/>
      <c r="B26" s="3"/>
      <c r="C26" s="3"/>
      <c r="D26" s="3"/>
      <c r="E26" s="18"/>
      <c r="F26" s="3"/>
      <c r="G26" s="18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31" t="s">
        <v>30</v>
      </c>
      <c r="T26" s="3">
        <v>86</v>
      </c>
      <c r="U26" s="32">
        <v>20</v>
      </c>
      <c r="V26" s="33">
        <v>21</v>
      </c>
      <c r="W26" s="33">
        <v>21</v>
      </c>
      <c r="X26" s="33">
        <v>4</v>
      </c>
      <c r="Y26" s="33">
        <v>40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3"/>
      <c r="B27" s="3"/>
      <c r="C27" s="3"/>
      <c r="D27" s="3"/>
      <c r="E27" s="18"/>
      <c r="F27" s="3"/>
      <c r="G27" s="18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31" t="s">
        <v>29</v>
      </c>
      <c r="T27" s="3">
        <v>21</v>
      </c>
      <c r="U27" s="33">
        <v>0</v>
      </c>
      <c r="V27" s="33">
        <v>0</v>
      </c>
      <c r="W27" s="33">
        <v>0</v>
      </c>
      <c r="X27" s="33">
        <v>17</v>
      </c>
      <c r="Y27" s="33">
        <v>4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3"/>
      <c r="B28" s="3"/>
      <c r="C28" s="3"/>
      <c r="D28" s="3"/>
      <c r="E28" s="18"/>
      <c r="F28" s="3"/>
      <c r="G28" s="18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2"/>
      <c r="B29" s="2"/>
      <c r="C29" s="2"/>
      <c r="D29" s="2"/>
      <c r="E29" s="18"/>
      <c r="F29" s="2"/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2"/>
      <c r="B30" s="2"/>
      <c r="C30" s="2"/>
      <c r="D30" s="2"/>
      <c r="E30" s="18"/>
      <c r="F30" s="2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2"/>
      <c r="B31" s="2"/>
      <c r="C31" s="2"/>
      <c r="D31" s="2"/>
      <c r="E31" s="18"/>
      <c r="F31" s="2"/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2"/>
      <c r="B32" s="2"/>
      <c r="C32" s="2"/>
      <c r="D32" s="2"/>
      <c r="E32" s="18"/>
      <c r="F32" s="2"/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2"/>
      <c r="B33" s="2"/>
      <c r="C33" s="2"/>
      <c r="D33" s="2"/>
      <c r="E33" s="18"/>
      <c r="F33" s="2"/>
      <c r="G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2"/>
      <c r="B34" s="2"/>
      <c r="C34" s="2"/>
      <c r="D34" s="2"/>
      <c r="E34" s="18"/>
      <c r="F34" s="2"/>
      <c r="G34" s="1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2"/>
      <c r="B35" s="2"/>
      <c r="C35" s="2"/>
      <c r="D35" s="2"/>
      <c r="E35" s="18"/>
      <c r="F35" s="2"/>
      <c r="G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2"/>
      <c r="B36" s="2"/>
      <c r="C36" s="2"/>
      <c r="D36" s="2"/>
      <c r="E36" s="18"/>
      <c r="F36" s="2"/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2"/>
      <c r="B37" s="2"/>
      <c r="C37" s="2"/>
      <c r="D37" s="2"/>
      <c r="E37" s="18"/>
      <c r="F37" s="2"/>
      <c r="G37" s="1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2"/>
      <c r="B38" s="2"/>
      <c r="C38" s="2"/>
      <c r="D38" s="2"/>
      <c r="E38" s="18"/>
      <c r="F38" s="2"/>
      <c r="G38" s="1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2"/>
      <c r="B39" s="2"/>
      <c r="C39" s="2"/>
      <c r="D39" s="2"/>
      <c r="E39" s="18"/>
      <c r="F39" s="2"/>
      <c r="G39" s="1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2"/>
      <c r="B40" s="2"/>
      <c r="C40" s="2"/>
      <c r="D40" s="2"/>
      <c r="E40" s="18"/>
      <c r="F40" s="2"/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2"/>
      <c r="B41" s="2"/>
      <c r="C41" s="2"/>
      <c r="D41" s="2"/>
      <c r="E41" s="18"/>
      <c r="F41" s="2"/>
      <c r="G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2"/>
      <c r="B42" s="2"/>
      <c r="C42" s="2"/>
      <c r="D42" s="2"/>
      <c r="E42" s="18"/>
      <c r="F42" s="2"/>
      <c r="G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2"/>
      <c r="B43" s="2"/>
      <c r="C43" s="2"/>
      <c r="D43" s="2"/>
      <c r="E43" s="18"/>
      <c r="F43" s="2"/>
      <c r="G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2"/>
      <c r="B44" s="2"/>
      <c r="C44" s="2"/>
      <c r="D44" s="2"/>
      <c r="E44" s="18"/>
      <c r="F44" s="2"/>
      <c r="G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2"/>
      <c r="B45" s="2"/>
      <c r="C45" s="2"/>
      <c r="D45" s="2"/>
      <c r="E45" s="18"/>
      <c r="F45" s="2"/>
      <c r="G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2"/>
      <c r="B46" s="2"/>
      <c r="C46" s="2"/>
      <c r="D46" s="2"/>
      <c r="E46" s="18"/>
      <c r="F46" s="2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2"/>
      <c r="B47" s="2"/>
      <c r="C47" s="2"/>
      <c r="D47" s="2"/>
      <c r="E47" s="18"/>
      <c r="F47" s="2"/>
      <c r="G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2"/>
      <c r="B48" s="2"/>
      <c r="C48" s="2"/>
      <c r="D48" s="2"/>
      <c r="E48" s="18"/>
      <c r="F48" s="2"/>
      <c r="G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2"/>
      <c r="B49" s="2"/>
      <c r="C49" s="2"/>
      <c r="D49" s="2"/>
      <c r="E49" s="18"/>
      <c r="F49" s="2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2"/>
      <c r="B50" s="2"/>
      <c r="C50" s="2"/>
      <c r="D50" s="2"/>
      <c r="E50" s="18"/>
      <c r="F50" s="2"/>
      <c r="G50" s="1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2"/>
      <c r="B51" s="2"/>
      <c r="C51" s="2"/>
      <c r="D51" s="2"/>
      <c r="E51" s="18"/>
      <c r="F51" s="2"/>
      <c r="G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2"/>
      <c r="B52" s="2"/>
      <c r="C52" s="2"/>
      <c r="D52" s="2"/>
      <c r="E52" s="18"/>
      <c r="F52" s="2"/>
      <c r="G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2"/>
      <c r="B53" s="2"/>
      <c r="C53" s="2"/>
      <c r="D53" s="2"/>
      <c r="E53" s="18"/>
      <c r="F53" s="2"/>
      <c r="G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2"/>
      <c r="B54" s="2"/>
      <c r="C54" s="2"/>
      <c r="D54" s="2"/>
      <c r="E54" s="18"/>
      <c r="F54" s="2"/>
      <c r="G54" s="1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2"/>
      <c r="B55" s="2"/>
      <c r="C55" s="2"/>
      <c r="D55" s="2"/>
      <c r="E55" s="18"/>
      <c r="F55" s="2"/>
      <c r="G55" s="1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2"/>
      <c r="B56" s="2"/>
      <c r="C56" s="2"/>
      <c r="D56" s="2"/>
      <c r="E56" s="18"/>
      <c r="F56" s="2"/>
      <c r="G56" s="1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2"/>
      <c r="B57" s="2"/>
      <c r="C57" s="2"/>
      <c r="D57" s="2"/>
      <c r="E57" s="18"/>
      <c r="F57" s="2"/>
      <c r="G57" s="1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2"/>
      <c r="B58" s="2"/>
      <c r="C58" s="2"/>
      <c r="D58" s="2"/>
      <c r="E58" s="18"/>
      <c r="F58" s="2"/>
      <c r="G58" s="1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2"/>
      <c r="B59" s="2"/>
      <c r="C59" s="2"/>
      <c r="D59" s="2"/>
      <c r="E59" s="18"/>
      <c r="F59" s="2"/>
      <c r="G59" s="1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2"/>
      <c r="B60" s="2"/>
      <c r="C60" s="2"/>
      <c r="D60" s="2"/>
      <c r="E60" s="18"/>
      <c r="F60" s="2"/>
      <c r="G60" s="1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2"/>
      <c r="B61" s="2"/>
      <c r="C61" s="2"/>
      <c r="D61" s="2"/>
      <c r="E61" s="18"/>
      <c r="F61" s="2"/>
      <c r="G61" s="1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2"/>
      <c r="B62" s="2"/>
      <c r="C62" s="2"/>
      <c r="D62" s="2"/>
      <c r="E62" s="18"/>
      <c r="F62" s="2"/>
      <c r="G62" s="1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2"/>
      <c r="B63" s="2"/>
      <c r="C63" s="2"/>
      <c r="D63" s="2"/>
      <c r="E63" s="18"/>
      <c r="F63" s="2"/>
      <c r="G63" s="1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2"/>
      <c r="B64" s="2"/>
      <c r="C64" s="2"/>
      <c r="D64" s="2"/>
      <c r="E64" s="18"/>
      <c r="F64" s="2"/>
      <c r="G64" s="1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2"/>
      <c r="B65" s="2"/>
      <c r="C65" s="2"/>
      <c r="D65" s="2"/>
      <c r="E65" s="18"/>
      <c r="F65" s="2"/>
      <c r="G65" s="1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2"/>
      <c r="B66" s="2"/>
      <c r="C66" s="2"/>
      <c r="D66" s="2"/>
      <c r="E66" s="18"/>
      <c r="F66" s="2"/>
      <c r="G66" s="1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2"/>
      <c r="B67" s="2"/>
      <c r="C67" s="2"/>
      <c r="D67" s="2"/>
      <c r="E67" s="18"/>
      <c r="F67" s="2"/>
      <c r="G67" s="1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2"/>
      <c r="B68" s="2"/>
      <c r="C68" s="2"/>
      <c r="D68" s="2"/>
      <c r="E68" s="18"/>
      <c r="F68" s="2"/>
      <c r="G68" s="1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2"/>
      <c r="B69" s="2"/>
      <c r="C69" s="2"/>
      <c r="D69" s="2"/>
      <c r="E69" s="18"/>
      <c r="F69" s="2"/>
      <c r="G69" s="1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2"/>
      <c r="B70" s="2"/>
      <c r="C70" s="2"/>
      <c r="D70" s="2"/>
      <c r="E70" s="18"/>
      <c r="F70" s="2"/>
      <c r="G70" s="1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2"/>
      <c r="B71" s="2"/>
      <c r="C71" s="2"/>
      <c r="D71" s="2"/>
      <c r="E71" s="18"/>
      <c r="F71" s="2"/>
      <c r="G71" s="1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2"/>
      <c r="B72" s="2"/>
      <c r="C72" s="2"/>
      <c r="D72" s="2"/>
      <c r="E72" s="18"/>
      <c r="F72" s="2"/>
      <c r="G72" s="1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2"/>
      <c r="B73" s="2"/>
      <c r="C73" s="2"/>
      <c r="D73" s="2"/>
      <c r="E73" s="18"/>
      <c r="F73" s="2"/>
      <c r="G73" s="1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2"/>
      <c r="B74" s="2"/>
      <c r="C74" s="2"/>
      <c r="D74" s="2"/>
      <c r="E74" s="18"/>
      <c r="F74" s="2"/>
      <c r="G74" s="1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2"/>
      <c r="B75" s="2"/>
      <c r="C75" s="2"/>
      <c r="D75" s="2"/>
      <c r="E75" s="18"/>
      <c r="F75" s="2"/>
      <c r="G75" s="1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2"/>
      <c r="B76" s="2"/>
      <c r="C76" s="2"/>
      <c r="D76" s="2"/>
      <c r="E76" s="18"/>
      <c r="F76" s="2"/>
      <c r="G76" s="1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2"/>
      <c r="B77" s="2"/>
      <c r="C77" s="2"/>
      <c r="D77" s="2"/>
      <c r="E77" s="18"/>
      <c r="F77" s="2"/>
      <c r="G77" s="1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2"/>
      <c r="B78" s="2"/>
      <c r="C78" s="2"/>
      <c r="D78" s="2"/>
      <c r="E78" s="18"/>
      <c r="F78" s="2"/>
      <c r="G78" s="1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2"/>
      <c r="B79" s="2"/>
      <c r="C79" s="2"/>
      <c r="D79" s="2"/>
      <c r="E79" s="18"/>
      <c r="F79" s="2"/>
      <c r="G79" s="1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2"/>
      <c r="B80" s="2"/>
      <c r="C80" s="2"/>
      <c r="D80" s="2"/>
      <c r="E80" s="18"/>
      <c r="F80" s="2"/>
      <c r="G80" s="1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2"/>
      <c r="B81" s="2"/>
      <c r="C81" s="2"/>
      <c r="D81" s="2"/>
      <c r="E81" s="18"/>
      <c r="F81" s="2"/>
      <c r="G81" s="1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2"/>
      <c r="B82" s="2"/>
      <c r="C82" s="2"/>
      <c r="D82" s="2"/>
      <c r="E82" s="18"/>
      <c r="F82" s="2"/>
      <c r="G82" s="1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2"/>
      <c r="B83" s="2"/>
      <c r="C83" s="2"/>
      <c r="D83" s="2"/>
      <c r="E83" s="18"/>
      <c r="F83" s="2"/>
      <c r="G83" s="1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2"/>
      <c r="B84" s="2"/>
      <c r="C84" s="2"/>
      <c r="D84" s="2"/>
      <c r="E84" s="18"/>
      <c r="F84" s="2"/>
      <c r="G84" s="1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2"/>
      <c r="B85" s="2"/>
      <c r="C85" s="2"/>
      <c r="D85" s="2"/>
      <c r="E85" s="18"/>
      <c r="F85" s="2"/>
      <c r="G85" s="1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2"/>
      <c r="B86" s="2"/>
      <c r="C86" s="2"/>
      <c r="D86" s="2"/>
      <c r="E86" s="18"/>
      <c r="F86" s="2"/>
      <c r="G86" s="1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2"/>
      <c r="B87" s="2"/>
      <c r="C87" s="2"/>
      <c r="D87" s="2"/>
      <c r="E87" s="18"/>
      <c r="F87" s="2"/>
      <c r="G87" s="1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2"/>
      <c r="B88" s="2"/>
      <c r="C88" s="2"/>
      <c r="D88" s="2"/>
      <c r="E88" s="18"/>
      <c r="F88" s="2"/>
      <c r="G88" s="1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2"/>
      <c r="B89" s="2"/>
      <c r="C89" s="2"/>
      <c r="D89" s="2"/>
      <c r="E89" s="18"/>
      <c r="F89" s="2"/>
      <c r="G89" s="1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2"/>
      <c r="B90" s="2"/>
      <c r="C90" s="2"/>
      <c r="D90" s="2"/>
      <c r="E90" s="18"/>
      <c r="F90" s="2"/>
      <c r="G90" s="1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2"/>
      <c r="B91" s="2"/>
      <c r="C91" s="2"/>
      <c r="D91" s="2"/>
      <c r="E91" s="18"/>
      <c r="F91" s="2"/>
      <c r="G91" s="1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2"/>
      <c r="B92" s="2"/>
      <c r="C92" s="2"/>
      <c r="D92" s="2"/>
      <c r="E92" s="18"/>
      <c r="F92" s="2"/>
      <c r="G92" s="1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2"/>
      <c r="B93" s="2"/>
      <c r="C93" s="2"/>
      <c r="D93" s="2"/>
      <c r="E93" s="18"/>
      <c r="F93" s="2"/>
      <c r="G93" s="1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2"/>
      <c r="B94" s="2"/>
      <c r="C94" s="2"/>
      <c r="D94" s="2"/>
      <c r="E94" s="18"/>
      <c r="F94" s="2"/>
      <c r="G94" s="1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2"/>
      <c r="B95" s="2"/>
      <c r="C95" s="2"/>
      <c r="D95" s="2"/>
      <c r="E95" s="18"/>
      <c r="F95" s="2"/>
      <c r="G95" s="1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2"/>
      <c r="B96" s="2"/>
      <c r="C96" s="2"/>
      <c r="D96" s="2"/>
      <c r="E96" s="18"/>
      <c r="F96" s="2"/>
      <c r="G96" s="1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2"/>
      <c r="B97" s="2"/>
      <c r="C97" s="2"/>
      <c r="D97" s="2"/>
      <c r="E97" s="18"/>
      <c r="F97" s="2"/>
      <c r="G97" s="1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2"/>
      <c r="B98" s="2"/>
      <c r="C98" s="2"/>
      <c r="D98" s="2"/>
      <c r="E98" s="18"/>
      <c r="F98" s="2"/>
      <c r="G98" s="1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2"/>
      <c r="B99" s="2"/>
      <c r="C99" s="2"/>
      <c r="D99" s="2"/>
      <c r="E99" s="18"/>
      <c r="F99" s="2"/>
      <c r="G99" s="1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2"/>
      <c r="B100" s="2"/>
      <c r="C100" s="2"/>
      <c r="D100" s="2"/>
      <c r="E100" s="18"/>
      <c r="F100" s="2"/>
      <c r="G100" s="1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2"/>
      <c r="B101" s="2"/>
      <c r="C101" s="2"/>
      <c r="D101" s="2"/>
      <c r="E101" s="18"/>
      <c r="F101" s="2"/>
      <c r="G101" s="1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2"/>
      <c r="B102" s="2"/>
      <c r="C102" s="2"/>
      <c r="D102" s="2"/>
      <c r="E102" s="18"/>
      <c r="F102" s="2"/>
      <c r="G102" s="1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2"/>
      <c r="B103" s="2"/>
      <c r="C103" s="2"/>
      <c r="D103" s="2"/>
      <c r="E103" s="18"/>
      <c r="F103" s="2"/>
      <c r="G103" s="1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2"/>
      <c r="E104" s="18"/>
      <c r="F104" s="2"/>
      <c r="G104" s="1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2"/>
      <c r="E105" s="18"/>
      <c r="F105" s="2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2"/>
      <c r="E106" s="18"/>
      <c r="F106" s="2"/>
      <c r="G106" s="1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2"/>
      <c r="E107" s="18"/>
      <c r="F107" s="2"/>
      <c r="G107" s="1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2"/>
      <c r="E108" s="18"/>
      <c r="F108" s="2"/>
      <c r="G108" s="1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2"/>
      <c r="E109" s="18"/>
      <c r="F109" s="2"/>
      <c r="G109" s="1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18"/>
      <c r="F110" s="2"/>
      <c r="G110" s="1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18"/>
      <c r="F111" s="2"/>
      <c r="G111" s="1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18"/>
      <c r="F112" s="2"/>
      <c r="G112" s="1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18"/>
      <c r="F113" s="2"/>
      <c r="G113" s="1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18"/>
      <c r="F114" s="2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18"/>
      <c r="F115" s="2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18"/>
      <c r="F116" s="2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18"/>
      <c r="F117" s="2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18"/>
      <c r="F118" s="2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18"/>
      <c r="F119" s="2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18"/>
      <c r="F120" s="2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18"/>
      <c r="F121" s="2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18"/>
      <c r="F122" s="2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18"/>
      <c r="F123" s="2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18"/>
      <c r="F124" s="2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18"/>
      <c r="F125" s="2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18"/>
      <c r="F126" s="2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18"/>
      <c r="F127" s="2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18"/>
      <c r="F128" s="2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18"/>
      <c r="F129" s="2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18"/>
      <c r="F130" s="2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18"/>
      <c r="F131" s="2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18"/>
      <c r="F132" s="2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18"/>
      <c r="F133" s="2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18"/>
      <c r="F134" s="2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18"/>
      <c r="F135" s="2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18"/>
      <c r="F136" s="2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18"/>
      <c r="F137" s="2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18"/>
      <c r="F138" s="2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18"/>
      <c r="F139" s="2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18"/>
      <c r="F140" s="2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18"/>
      <c r="F141" s="2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18"/>
      <c r="F142" s="2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18"/>
      <c r="F143" s="2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18"/>
      <c r="F144" s="2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18"/>
      <c r="F145" s="2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18"/>
      <c r="F146" s="2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18"/>
      <c r="F147" s="2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18"/>
      <c r="F148" s="2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18"/>
      <c r="F149" s="2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18"/>
      <c r="F150" s="2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18"/>
      <c r="F151" s="2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18"/>
      <c r="F152" s="2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18"/>
      <c r="F153" s="2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18"/>
      <c r="F154" s="2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18"/>
      <c r="F155" s="2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18"/>
      <c r="F156" s="2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18"/>
      <c r="F157" s="2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18"/>
      <c r="F158" s="2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18"/>
      <c r="F159" s="2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18"/>
      <c r="F160" s="2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18"/>
      <c r="F161" s="2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18"/>
      <c r="F162" s="2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18"/>
      <c r="F163" s="2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18"/>
      <c r="F164" s="2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18"/>
      <c r="F165" s="2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18"/>
      <c r="F166" s="2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18"/>
      <c r="F167" s="2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18"/>
      <c r="F168" s="2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18"/>
      <c r="F169" s="2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18"/>
      <c r="F170" s="2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18"/>
      <c r="F171" s="2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18"/>
      <c r="F172" s="2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18"/>
      <c r="F173" s="2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18"/>
      <c r="F174" s="2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18"/>
      <c r="F175" s="2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18"/>
      <c r="F176" s="2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18"/>
      <c r="F177" s="2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18"/>
      <c r="F178" s="2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18"/>
      <c r="F179" s="2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18"/>
      <c r="F180" s="2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18"/>
      <c r="F181" s="2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18"/>
      <c r="F182" s="2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18"/>
      <c r="F183" s="2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18"/>
      <c r="F184" s="2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18"/>
      <c r="F185" s="2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18"/>
      <c r="F186" s="2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18"/>
      <c r="F187" s="2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18"/>
      <c r="F188" s="2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18"/>
      <c r="F189" s="2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18"/>
      <c r="F190" s="2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18"/>
      <c r="F191" s="2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18"/>
      <c r="F192" s="2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18"/>
      <c r="F193" s="2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18"/>
      <c r="F194" s="2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18"/>
      <c r="F195" s="2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18"/>
      <c r="F196" s="2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18"/>
      <c r="F197" s="2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18"/>
      <c r="F198" s="2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18"/>
      <c r="F199" s="2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18"/>
      <c r="F200" s="2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18"/>
      <c r="F201" s="2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18"/>
      <c r="F202" s="2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18"/>
      <c r="F203" s="2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18"/>
      <c r="F204" s="2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18"/>
      <c r="F205" s="2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18"/>
      <c r="F206" s="2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18"/>
      <c r="F207" s="2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18"/>
      <c r="F208" s="2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18"/>
      <c r="F209" s="2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18"/>
      <c r="F210" s="2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18"/>
      <c r="F211" s="2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18"/>
      <c r="F212" s="2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18"/>
      <c r="F213" s="2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18"/>
      <c r="F214" s="2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18"/>
      <c r="F215" s="2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18"/>
      <c r="F216" s="2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18"/>
      <c r="F217" s="2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18"/>
      <c r="F218" s="2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18"/>
      <c r="F219" s="2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18"/>
      <c r="F220" s="2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18"/>
      <c r="F221" s="2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18"/>
      <c r="F222" s="2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18"/>
      <c r="F223" s="2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18"/>
      <c r="F224" s="2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18"/>
      <c r="F225" s="2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18"/>
      <c r="F226" s="2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18"/>
      <c r="F227" s="2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18"/>
      <c r="F228" s="2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18"/>
      <c r="F229" s="2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18"/>
      <c r="F230" s="2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18"/>
      <c r="F231" s="2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18"/>
      <c r="F232" s="2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18"/>
      <c r="F233" s="2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18"/>
      <c r="F234" s="2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18"/>
      <c r="F235" s="2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18"/>
      <c r="F236" s="2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18"/>
      <c r="F237" s="2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18"/>
      <c r="F238" s="2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18"/>
      <c r="F239" s="2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18"/>
      <c r="F240" s="2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18"/>
      <c r="F241" s="2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18"/>
      <c r="F242" s="2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18"/>
      <c r="F243" s="2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18"/>
      <c r="F244" s="2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18"/>
      <c r="F245" s="2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18"/>
      <c r="F246" s="2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18"/>
      <c r="F247" s="2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18"/>
      <c r="F248" s="2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18"/>
      <c r="F249" s="2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18"/>
      <c r="F250" s="2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18"/>
      <c r="F251" s="2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18"/>
      <c r="F252" s="2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18"/>
      <c r="F253" s="2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18"/>
      <c r="F254" s="2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18"/>
      <c r="F255" s="2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18"/>
      <c r="F256" s="2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18"/>
      <c r="F257" s="2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18"/>
      <c r="F258" s="2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18"/>
      <c r="F259" s="2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18"/>
      <c r="F260" s="2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18"/>
      <c r="F261" s="2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18"/>
      <c r="F262" s="2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18"/>
      <c r="F263" s="2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18"/>
      <c r="F264" s="2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18"/>
      <c r="F265" s="2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18"/>
      <c r="F266" s="2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18"/>
      <c r="F267" s="2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18"/>
      <c r="F268" s="2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18"/>
      <c r="F269" s="2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18"/>
      <c r="F270" s="2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18"/>
      <c r="F271" s="2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18"/>
      <c r="F272" s="2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18"/>
      <c r="F273" s="2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18"/>
      <c r="F274" s="2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18"/>
      <c r="F275" s="2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18"/>
      <c r="F276" s="2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18"/>
      <c r="F277" s="2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18"/>
      <c r="F278" s="2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18"/>
      <c r="F279" s="2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18"/>
      <c r="F280" s="2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18"/>
      <c r="F281" s="2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18"/>
      <c r="F282" s="2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18"/>
      <c r="F283" s="2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18"/>
      <c r="F284" s="2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18"/>
      <c r="F285" s="2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18"/>
      <c r="F286" s="2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18"/>
      <c r="F287" s="2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18"/>
      <c r="F288" s="2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18"/>
      <c r="F289" s="2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18"/>
      <c r="F290" s="2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18"/>
      <c r="F291" s="2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18"/>
      <c r="F292" s="2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18"/>
      <c r="F293" s="2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18"/>
      <c r="F294" s="2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18"/>
      <c r="F295" s="2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18"/>
      <c r="F296" s="2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18"/>
      <c r="F297" s="2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18"/>
      <c r="F298" s="2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18"/>
      <c r="F299" s="2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18"/>
      <c r="F300" s="2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18"/>
      <c r="F301" s="2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18"/>
      <c r="F302" s="2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18"/>
      <c r="F303" s="2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18"/>
      <c r="F304" s="2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18"/>
      <c r="F305" s="2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18"/>
      <c r="F306" s="2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18"/>
      <c r="F307" s="2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18"/>
      <c r="F308" s="2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18"/>
      <c r="F309" s="2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18"/>
      <c r="F310" s="2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18"/>
      <c r="F311" s="2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18"/>
      <c r="F312" s="2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18"/>
      <c r="F313" s="2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18"/>
      <c r="F314" s="2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18"/>
      <c r="F315" s="2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18"/>
      <c r="F316" s="2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18"/>
      <c r="F317" s="2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18"/>
      <c r="F318" s="2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18"/>
      <c r="F319" s="2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18"/>
      <c r="F320" s="2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18"/>
      <c r="F321" s="2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18"/>
      <c r="F322" s="2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18"/>
      <c r="F323" s="2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18"/>
      <c r="F324" s="2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18"/>
      <c r="F325" s="2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18"/>
      <c r="F326" s="2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18"/>
      <c r="F327" s="2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18"/>
      <c r="F328" s="2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18"/>
      <c r="F329" s="2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18"/>
      <c r="F330" s="2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18"/>
      <c r="F331" s="2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18"/>
      <c r="F332" s="2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18"/>
      <c r="F333" s="2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18"/>
      <c r="F334" s="2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18"/>
      <c r="F335" s="2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18"/>
      <c r="F336" s="2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18"/>
      <c r="F337" s="2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18"/>
      <c r="F338" s="2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18"/>
      <c r="F339" s="2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18"/>
      <c r="F340" s="2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18"/>
      <c r="F341" s="2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18"/>
      <c r="F342" s="2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18"/>
      <c r="F343" s="2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18"/>
      <c r="F344" s="2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18"/>
      <c r="F345" s="2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18"/>
      <c r="F346" s="2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18"/>
      <c r="F347" s="2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18"/>
      <c r="F348" s="2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18"/>
      <c r="F349" s="2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18"/>
      <c r="F350" s="2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18"/>
      <c r="F351" s="2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18"/>
      <c r="F352" s="2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18"/>
      <c r="F353" s="2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18"/>
      <c r="F354" s="2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18"/>
      <c r="F355" s="2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18"/>
      <c r="F356" s="2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18"/>
      <c r="F357" s="2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18"/>
      <c r="F358" s="2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18"/>
      <c r="F359" s="2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18"/>
      <c r="F360" s="2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18"/>
      <c r="F361" s="2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18"/>
      <c r="F362" s="2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18"/>
      <c r="F363" s="2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18"/>
      <c r="F364" s="2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18"/>
      <c r="F365" s="2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18"/>
      <c r="F366" s="2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18"/>
      <c r="F367" s="2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18"/>
      <c r="F368" s="2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18"/>
      <c r="F369" s="2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18"/>
      <c r="F370" s="2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18"/>
      <c r="F371" s="2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18"/>
      <c r="F372" s="2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18"/>
      <c r="F373" s="2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18"/>
      <c r="F374" s="2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18"/>
      <c r="F375" s="2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18"/>
      <c r="F376" s="2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18"/>
      <c r="F377" s="2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18"/>
      <c r="F378" s="2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18"/>
      <c r="F379" s="2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18"/>
      <c r="F380" s="2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18"/>
      <c r="F381" s="2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18"/>
      <c r="F382" s="2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18"/>
      <c r="F383" s="2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18"/>
      <c r="F384" s="2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18"/>
      <c r="F385" s="2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18"/>
      <c r="F386" s="2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18"/>
      <c r="F387" s="2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18"/>
      <c r="F388" s="2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18"/>
      <c r="F389" s="2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18"/>
      <c r="F390" s="2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18"/>
      <c r="F391" s="2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18"/>
      <c r="F392" s="2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18"/>
      <c r="F393" s="2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18"/>
      <c r="F394" s="2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18"/>
      <c r="F395" s="2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18"/>
      <c r="F396" s="2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18"/>
      <c r="F397" s="2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18"/>
      <c r="F398" s="2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18"/>
      <c r="F399" s="2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18"/>
      <c r="F400" s="2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18"/>
      <c r="F401" s="2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18"/>
      <c r="F402" s="2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18"/>
      <c r="F403" s="2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18"/>
      <c r="F404" s="2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18"/>
      <c r="F405" s="2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18"/>
      <c r="F406" s="2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18"/>
      <c r="F407" s="2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18"/>
      <c r="F408" s="2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18"/>
      <c r="F409" s="2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18"/>
      <c r="F410" s="2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18"/>
      <c r="F411" s="2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18"/>
      <c r="F412" s="2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18"/>
      <c r="F413" s="2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18"/>
      <c r="F414" s="2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18"/>
      <c r="F415" s="2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18"/>
      <c r="F416" s="2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18"/>
      <c r="F417" s="2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18"/>
      <c r="F418" s="2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18"/>
      <c r="F419" s="2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18"/>
      <c r="F420" s="2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18"/>
      <c r="F421" s="2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18"/>
      <c r="F422" s="2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18"/>
      <c r="F423" s="2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18"/>
      <c r="F424" s="2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18"/>
      <c r="F425" s="2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18"/>
      <c r="F426" s="2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18"/>
      <c r="F427" s="2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18"/>
      <c r="F428" s="2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18"/>
      <c r="F429" s="2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18"/>
      <c r="F430" s="2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18"/>
      <c r="F431" s="2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18"/>
      <c r="F432" s="2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18"/>
      <c r="F433" s="2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18"/>
      <c r="F434" s="2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18"/>
      <c r="F435" s="2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18"/>
      <c r="F436" s="2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18"/>
      <c r="F437" s="2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18"/>
      <c r="F438" s="2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18"/>
      <c r="F439" s="2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18"/>
      <c r="F440" s="2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18"/>
      <c r="F441" s="2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18"/>
      <c r="F442" s="2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18"/>
      <c r="F443" s="2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18"/>
      <c r="F444" s="2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18"/>
      <c r="F445" s="2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18"/>
      <c r="F446" s="2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18"/>
      <c r="F447" s="2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18"/>
      <c r="F448" s="2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18"/>
      <c r="F449" s="2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18"/>
      <c r="F450" s="2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18"/>
      <c r="F451" s="2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18"/>
      <c r="F452" s="2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18"/>
      <c r="F453" s="2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18"/>
      <c r="F454" s="2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18"/>
      <c r="F455" s="2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18"/>
      <c r="F456" s="2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18"/>
      <c r="F457" s="2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18"/>
      <c r="F458" s="2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18"/>
      <c r="F459" s="2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18"/>
      <c r="F460" s="2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18"/>
      <c r="F461" s="2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18"/>
      <c r="F462" s="2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18"/>
      <c r="F463" s="2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18"/>
      <c r="F464" s="2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18"/>
      <c r="F465" s="2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18"/>
      <c r="F466" s="2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18"/>
      <c r="F467" s="2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18"/>
      <c r="F468" s="2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18"/>
      <c r="F469" s="2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18"/>
      <c r="F470" s="2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18"/>
      <c r="F471" s="2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18"/>
      <c r="F472" s="2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18"/>
      <c r="F473" s="2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18"/>
      <c r="F474" s="2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18"/>
      <c r="F475" s="2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18"/>
      <c r="F476" s="2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18"/>
      <c r="F477" s="2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18"/>
      <c r="F478" s="2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18"/>
      <c r="F479" s="2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18"/>
      <c r="F480" s="2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18"/>
      <c r="F481" s="2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18"/>
      <c r="F482" s="2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18"/>
      <c r="F483" s="2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18"/>
      <c r="F484" s="2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18"/>
      <c r="F485" s="2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18"/>
      <c r="F486" s="2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18"/>
      <c r="F487" s="2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18"/>
      <c r="F488" s="2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18"/>
      <c r="F489" s="2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18"/>
      <c r="F490" s="2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18"/>
      <c r="F491" s="2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18"/>
      <c r="F492" s="2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18"/>
      <c r="F493" s="2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18"/>
      <c r="F494" s="2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18"/>
      <c r="F495" s="2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18"/>
      <c r="F496" s="2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18"/>
      <c r="F497" s="2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18"/>
      <c r="F498" s="2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18"/>
      <c r="F499" s="2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18"/>
      <c r="F500" s="2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18"/>
      <c r="F501" s="2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18"/>
      <c r="F502" s="2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18"/>
      <c r="F503" s="2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18"/>
      <c r="F504" s="2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18"/>
      <c r="F505" s="2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18"/>
      <c r="F506" s="2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18"/>
      <c r="F507" s="2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18"/>
      <c r="F508" s="2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18"/>
      <c r="F509" s="2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18"/>
      <c r="F510" s="2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18"/>
      <c r="F511" s="2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18"/>
      <c r="F512" s="2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18"/>
      <c r="F513" s="2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18"/>
      <c r="F514" s="2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18"/>
      <c r="F515" s="2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18"/>
      <c r="F516" s="2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18"/>
      <c r="F517" s="2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18"/>
      <c r="F518" s="2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18"/>
      <c r="F519" s="2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18"/>
      <c r="F520" s="2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18"/>
      <c r="F521" s="2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18"/>
      <c r="F522" s="2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18"/>
      <c r="F523" s="2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18"/>
      <c r="F524" s="2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18"/>
      <c r="F525" s="2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18"/>
      <c r="F526" s="2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18"/>
      <c r="F527" s="2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18"/>
      <c r="F528" s="2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18"/>
      <c r="F529" s="2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18"/>
      <c r="F530" s="2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18"/>
      <c r="F531" s="2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18"/>
      <c r="F532" s="2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18"/>
      <c r="F533" s="2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18"/>
      <c r="F534" s="2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18"/>
      <c r="F535" s="2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18"/>
      <c r="F536" s="2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18"/>
      <c r="F537" s="2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18"/>
      <c r="F538" s="2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18"/>
      <c r="F539" s="2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18"/>
      <c r="F540" s="2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18"/>
      <c r="F541" s="2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18"/>
      <c r="F542" s="2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18"/>
      <c r="F543" s="2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18"/>
      <c r="F544" s="2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18"/>
      <c r="F545" s="2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18"/>
      <c r="F546" s="2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18"/>
      <c r="F547" s="2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18"/>
      <c r="F548" s="2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18"/>
      <c r="F549" s="2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18"/>
      <c r="F550" s="2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18"/>
      <c r="F551" s="2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18"/>
      <c r="F552" s="2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18"/>
      <c r="F553" s="2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18"/>
      <c r="F554" s="2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18"/>
      <c r="F555" s="2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18"/>
      <c r="F556" s="2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18"/>
      <c r="F557" s="2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18"/>
      <c r="F558" s="2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18"/>
      <c r="F559" s="2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18"/>
      <c r="F560" s="2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18"/>
      <c r="F561" s="2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18"/>
      <c r="F562" s="2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18"/>
      <c r="F563" s="2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18"/>
      <c r="F564" s="2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18"/>
      <c r="F565" s="2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18"/>
      <c r="F566" s="2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18"/>
      <c r="F567" s="2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18"/>
      <c r="F568" s="2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18"/>
      <c r="F569" s="2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18"/>
      <c r="F570" s="2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18"/>
      <c r="F571" s="2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18"/>
      <c r="F572" s="2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18"/>
      <c r="F573" s="2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18"/>
      <c r="F574" s="2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18"/>
      <c r="F575" s="2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18"/>
      <c r="F576" s="2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18"/>
      <c r="F577" s="2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18"/>
      <c r="F578" s="2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18"/>
      <c r="F579" s="2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18"/>
      <c r="F580" s="2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18"/>
      <c r="F581" s="2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18"/>
      <c r="F582" s="2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18"/>
      <c r="F583" s="2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18"/>
      <c r="F584" s="2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18"/>
      <c r="F585" s="2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18"/>
      <c r="F586" s="2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18"/>
      <c r="F587" s="2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18"/>
      <c r="F588" s="2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18"/>
      <c r="F589" s="2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18"/>
      <c r="F590" s="2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18"/>
      <c r="F591" s="2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18"/>
      <c r="F592" s="2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18"/>
      <c r="F593" s="2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18"/>
      <c r="F594" s="2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18"/>
      <c r="F595" s="2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18"/>
      <c r="F596" s="2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18"/>
      <c r="F597" s="2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18"/>
      <c r="F598" s="2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18"/>
      <c r="F599" s="2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18"/>
      <c r="F600" s="2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18"/>
      <c r="F601" s="2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18"/>
      <c r="F602" s="2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18"/>
      <c r="F603" s="2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18"/>
      <c r="F604" s="2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18"/>
      <c r="F605" s="2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18"/>
      <c r="F606" s="2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18"/>
      <c r="F607" s="2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18"/>
      <c r="F608" s="2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18"/>
      <c r="F609" s="2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18"/>
      <c r="F610" s="2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18"/>
      <c r="F611" s="2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18"/>
      <c r="F612" s="2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18"/>
      <c r="F613" s="2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18"/>
      <c r="F614" s="2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18"/>
      <c r="F615" s="2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18"/>
      <c r="F616" s="2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18"/>
      <c r="F617" s="2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18"/>
      <c r="F618" s="2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18"/>
      <c r="F619" s="2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18"/>
      <c r="F620" s="2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18"/>
      <c r="F621" s="2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18"/>
      <c r="F622" s="2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18"/>
      <c r="F623" s="2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18"/>
      <c r="F624" s="2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18"/>
      <c r="F625" s="2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18"/>
      <c r="F626" s="2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18"/>
      <c r="F627" s="2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18"/>
      <c r="F628" s="2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18"/>
      <c r="F629" s="2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18"/>
      <c r="F630" s="2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18"/>
      <c r="F631" s="2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18"/>
      <c r="F632" s="2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18"/>
      <c r="F633" s="2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18"/>
      <c r="F634" s="2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18"/>
      <c r="F635" s="2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18"/>
      <c r="F636" s="2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18"/>
      <c r="F637" s="2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18"/>
      <c r="F638" s="2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18"/>
      <c r="F639" s="2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18"/>
      <c r="F640" s="2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18"/>
      <c r="F641" s="2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18"/>
      <c r="F642" s="2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18"/>
      <c r="F643" s="2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18"/>
      <c r="F644" s="2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18"/>
      <c r="F645" s="2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18"/>
      <c r="F646" s="2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18"/>
      <c r="F647" s="2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18"/>
      <c r="F648" s="2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18"/>
      <c r="F649" s="2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18"/>
      <c r="F650" s="2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18"/>
      <c r="F651" s="2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18"/>
      <c r="F652" s="2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18"/>
      <c r="F653" s="2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18"/>
      <c r="F654" s="2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18"/>
      <c r="F655" s="2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18"/>
      <c r="F656" s="2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18"/>
      <c r="F657" s="2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18"/>
      <c r="F658" s="2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18"/>
      <c r="F659" s="2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18"/>
      <c r="F660" s="2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18"/>
      <c r="F661" s="2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18"/>
      <c r="F662" s="2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18"/>
      <c r="F663" s="2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18"/>
      <c r="F664" s="2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18"/>
      <c r="F665" s="2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18"/>
      <c r="F666" s="2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18"/>
      <c r="F667" s="2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18"/>
      <c r="F668" s="2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18"/>
      <c r="F669" s="2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18"/>
      <c r="F670" s="2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18"/>
      <c r="F671" s="2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18"/>
      <c r="F672" s="2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18"/>
      <c r="F673" s="2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18"/>
      <c r="F674" s="2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18"/>
      <c r="F675" s="2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18"/>
      <c r="F676" s="2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18"/>
      <c r="F677" s="2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18"/>
      <c r="F678" s="2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18"/>
      <c r="F679" s="2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18"/>
      <c r="F680" s="2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18"/>
      <c r="F681" s="2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18"/>
      <c r="F682" s="2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18"/>
      <c r="F683" s="2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18"/>
      <c r="F684" s="2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18"/>
      <c r="F685" s="2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18"/>
      <c r="F686" s="2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18"/>
      <c r="F687" s="2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18"/>
      <c r="F688" s="2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18"/>
      <c r="F689" s="2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18"/>
      <c r="F690" s="2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18"/>
      <c r="F691" s="2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18"/>
      <c r="F692" s="2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18"/>
      <c r="F693" s="2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18"/>
      <c r="F694" s="2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18"/>
      <c r="F695" s="2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18"/>
      <c r="F696" s="2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18"/>
      <c r="F697" s="2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18"/>
      <c r="F698" s="2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18"/>
      <c r="F699" s="2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18"/>
      <c r="F700" s="2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18"/>
      <c r="F701" s="2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18"/>
      <c r="F702" s="2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18"/>
      <c r="F703" s="2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18"/>
      <c r="F704" s="2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18"/>
      <c r="F705" s="2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18"/>
      <c r="F706" s="2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18"/>
      <c r="F707" s="2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18"/>
      <c r="F708" s="2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18"/>
      <c r="F709" s="2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18"/>
      <c r="F710" s="2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18"/>
      <c r="F711" s="2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18"/>
      <c r="F712" s="2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18"/>
      <c r="F713" s="2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18"/>
      <c r="F714" s="2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18"/>
      <c r="F715" s="2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18"/>
      <c r="F716" s="2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18"/>
      <c r="F717" s="2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18"/>
      <c r="F718" s="2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18"/>
      <c r="F719" s="2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18"/>
      <c r="F720" s="2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18"/>
      <c r="F721" s="2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18"/>
      <c r="F722" s="2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18"/>
      <c r="F723" s="2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18"/>
      <c r="F724" s="2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18"/>
      <c r="F725" s="2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18"/>
      <c r="F726" s="2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18"/>
      <c r="F727" s="2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18"/>
      <c r="F728" s="2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18"/>
      <c r="F729" s="2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18"/>
      <c r="F730" s="2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18"/>
      <c r="F731" s="2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18"/>
      <c r="F732" s="2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18"/>
      <c r="F733" s="2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18"/>
      <c r="F734" s="2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18"/>
      <c r="F735" s="2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18"/>
      <c r="F736" s="2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18"/>
      <c r="F737" s="2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18"/>
      <c r="F738" s="2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18"/>
      <c r="F739" s="2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18"/>
      <c r="F740" s="2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18"/>
      <c r="F741" s="2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18"/>
      <c r="F742" s="2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18"/>
      <c r="F743" s="2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18"/>
      <c r="F744" s="2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18"/>
      <c r="F745" s="2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18"/>
      <c r="F746" s="2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18"/>
      <c r="F747" s="2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18"/>
      <c r="F748" s="2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18"/>
      <c r="F749" s="2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18"/>
      <c r="F750" s="2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18"/>
      <c r="F751" s="2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18"/>
      <c r="F752" s="2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18"/>
      <c r="F753" s="2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18"/>
      <c r="F754" s="2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18"/>
      <c r="F755" s="2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18"/>
      <c r="F756" s="2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18"/>
      <c r="F757" s="2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18"/>
      <c r="F758" s="2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18"/>
      <c r="F759" s="2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18"/>
      <c r="F760" s="2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18"/>
      <c r="F761" s="2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18"/>
      <c r="F762" s="2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18"/>
      <c r="F763" s="2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18"/>
      <c r="F764" s="2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18"/>
      <c r="F765" s="2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18"/>
      <c r="F766" s="2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18"/>
      <c r="F767" s="2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18"/>
      <c r="F768" s="2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18"/>
      <c r="F769" s="2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18"/>
      <c r="F770" s="2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18"/>
      <c r="F771" s="2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18"/>
      <c r="F772" s="2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18"/>
      <c r="F773" s="2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18"/>
      <c r="F774" s="2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18"/>
      <c r="F775" s="2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18"/>
      <c r="F776" s="2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18"/>
      <c r="F777" s="2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18"/>
      <c r="F778" s="2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18"/>
      <c r="F779" s="2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18"/>
      <c r="F780" s="2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18"/>
      <c r="F781" s="2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18"/>
      <c r="F782" s="2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18"/>
      <c r="F783" s="2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18"/>
      <c r="F784" s="2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18"/>
      <c r="F785" s="2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18"/>
      <c r="F786" s="2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18"/>
      <c r="F787" s="2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18"/>
      <c r="F788" s="2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18"/>
      <c r="F789" s="2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18"/>
      <c r="F790" s="2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18"/>
      <c r="F791" s="2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18"/>
      <c r="F792" s="2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18"/>
      <c r="F793" s="2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18"/>
      <c r="F794" s="2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18"/>
      <c r="F795" s="2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18"/>
      <c r="F796" s="2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18"/>
      <c r="F797" s="2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18"/>
      <c r="F798" s="2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18"/>
      <c r="F799" s="2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18"/>
      <c r="F800" s="2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18"/>
      <c r="F801" s="2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18"/>
      <c r="F802" s="2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18"/>
      <c r="F803" s="2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18"/>
      <c r="F804" s="2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18"/>
      <c r="F805" s="2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18"/>
      <c r="F806" s="2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18"/>
      <c r="F807" s="2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18"/>
      <c r="F808" s="2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18"/>
      <c r="F809" s="2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18"/>
      <c r="F810" s="2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18"/>
      <c r="F811" s="2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18"/>
      <c r="F812" s="2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18"/>
      <c r="F813" s="2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18"/>
      <c r="F814" s="2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18"/>
      <c r="F815" s="2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18"/>
      <c r="F816" s="2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18"/>
      <c r="F817" s="2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18"/>
      <c r="F818" s="2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18"/>
      <c r="F819" s="2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18"/>
      <c r="F820" s="2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18"/>
      <c r="F821" s="2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18"/>
      <c r="F822" s="2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18"/>
      <c r="F823" s="2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18"/>
      <c r="F824" s="2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18"/>
      <c r="F825" s="2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18"/>
      <c r="F826" s="2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18"/>
      <c r="F827" s="2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18"/>
      <c r="F828" s="2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18"/>
      <c r="F829" s="2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18"/>
      <c r="F830" s="2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18"/>
      <c r="F831" s="2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18"/>
      <c r="F832" s="2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18"/>
      <c r="F833" s="2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18"/>
      <c r="F834" s="2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18"/>
      <c r="F835" s="2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18"/>
      <c r="F836" s="2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18"/>
      <c r="F837" s="2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18"/>
      <c r="F838" s="2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18"/>
      <c r="F839" s="2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18"/>
      <c r="F840" s="2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18"/>
      <c r="F841" s="2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18"/>
      <c r="F842" s="2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18"/>
      <c r="F843" s="2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18"/>
      <c r="F844" s="2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18"/>
      <c r="F845" s="2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18"/>
      <c r="F846" s="2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18"/>
      <c r="F847" s="2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18"/>
      <c r="F848" s="2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18"/>
      <c r="F849" s="2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18"/>
      <c r="F850" s="2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18"/>
      <c r="F851" s="2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18"/>
      <c r="F852" s="2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18"/>
      <c r="F853" s="2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18"/>
      <c r="F854" s="2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18"/>
      <c r="F855" s="2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18"/>
      <c r="F856" s="2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18"/>
      <c r="F857" s="2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18"/>
      <c r="F858" s="2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18"/>
      <c r="F859" s="2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18"/>
      <c r="F860" s="2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18"/>
      <c r="F861" s="2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18"/>
      <c r="F862" s="2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18"/>
      <c r="F863" s="2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18"/>
      <c r="F864" s="2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18"/>
      <c r="F865" s="2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18"/>
      <c r="F866" s="2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18"/>
      <c r="F867" s="2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18"/>
      <c r="F868" s="2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18"/>
      <c r="F869" s="2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18"/>
      <c r="F870" s="2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18"/>
      <c r="F871" s="2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18"/>
      <c r="F872" s="2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18"/>
      <c r="F873" s="2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18"/>
      <c r="F874" s="2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18"/>
      <c r="F875" s="2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18"/>
      <c r="F876" s="2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18"/>
      <c r="F877" s="2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18"/>
      <c r="F878" s="2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18"/>
      <c r="F879" s="2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18"/>
      <c r="F880" s="2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18"/>
      <c r="F881" s="2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18"/>
      <c r="F882" s="2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18"/>
      <c r="F883" s="2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18"/>
      <c r="F884" s="2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18"/>
      <c r="F885" s="2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18"/>
      <c r="F886" s="2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18"/>
      <c r="F887" s="2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18"/>
      <c r="F888" s="2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18"/>
      <c r="F889" s="2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18"/>
      <c r="F890" s="2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18"/>
      <c r="F891" s="2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18"/>
      <c r="F892" s="2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18"/>
      <c r="F893" s="2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18"/>
      <c r="F894" s="2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18"/>
      <c r="F895" s="2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18"/>
      <c r="F896" s="2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18"/>
      <c r="F897" s="2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18"/>
      <c r="F898" s="2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18"/>
      <c r="F899" s="2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18"/>
      <c r="F900" s="2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18"/>
      <c r="F901" s="2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18"/>
      <c r="F902" s="2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18"/>
      <c r="F903" s="2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18"/>
      <c r="F904" s="2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18"/>
      <c r="F905" s="2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18"/>
      <c r="F906" s="2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18"/>
      <c r="F907" s="2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18"/>
      <c r="F908" s="2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18"/>
      <c r="F909" s="2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18"/>
      <c r="F910" s="2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18"/>
      <c r="F911" s="2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18"/>
      <c r="F912" s="2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18"/>
      <c r="F913" s="2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18"/>
      <c r="F914" s="2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18"/>
      <c r="F915" s="2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18"/>
      <c r="F916" s="2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18"/>
      <c r="F917" s="2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18"/>
      <c r="F918" s="2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18"/>
      <c r="F919" s="2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18"/>
      <c r="F920" s="2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18"/>
      <c r="F921" s="2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18"/>
      <c r="F922" s="2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18"/>
      <c r="F923" s="2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18"/>
      <c r="F924" s="2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18"/>
      <c r="F925" s="2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18"/>
      <c r="F926" s="2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18"/>
      <c r="F927" s="2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18"/>
      <c r="F928" s="2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18"/>
      <c r="F929" s="2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18"/>
      <c r="F930" s="2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18"/>
      <c r="F931" s="2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18"/>
      <c r="F932" s="2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18"/>
      <c r="F933" s="2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18"/>
      <c r="F934" s="2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18"/>
      <c r="F935" s="2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18"/>
      <c r="F936" s="2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18"/>
      <c r="F937" s="2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18"/>
      <c r="F938" s="2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18"/>
      <c r="F939" s="2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18"/>
      <c r="F940" s="2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18"/>
      <c r="F941" s="2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18"/>
      <c r="F942" s="2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18"/>
      <c r="F943" s="2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18"/>
      <c r="F944" s="2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18"/>
      <c r="F945" s="2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18"/>
      <c r="F946" s="2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18"/>
      <c r="F947" s="2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18"/>
      <c r="F948" s="2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18"/>
      <c r="F949" s="2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18"/>
      <c r="F950" s="2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18"/>
      <c r="F951" s="2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18"/>
      <c r="F952" s="2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18"/>
      <c r="F953" s="2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18"/>
      <c r="F954" s="2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18"/>
      <c r="F955" s="2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18"/>
      <c r="F956" s="2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18"/>
      <c r="F957" s="2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18"/>
      <c r="F958" s="2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18"/>
      <c r="F959" s="2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18"/>
      <c r="F960" s="2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18"/>
      <c r="F961" s="2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18"/>
      <c r="F962" s="2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18"/>
      <c r="F963" s="2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18"/>
      <c r="F964" s="2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18"/>
      <c r="F965" s="2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18"/>
      <c r="F966" s="2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18"/>
      <c r="F967" s="2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18"/>
      <c r="F968" s="2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18"/>
      <c r="F969" s="2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18"/>
      <c r="F970" s="2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18"/>
      <c r="F971" s="2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18"/>
      <c r="F972" s="2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18"/>
      <c r="F973" s="2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18"/>
      <c r="F974" s="2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18"/>
      <c r="F975" s="2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18"/>
      <c r="F976" s="2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18"/>
      <c r="F977" s="2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18"/>
      <c r="F978" s="2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18"/>
      <c r="F979" s="2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18"/>
      <c r="F980" s="2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18"/>
      <c r="F981" s="2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18"/>
      <c r="F982" s="2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18"/>
      <c r="F983" s="2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18"/>
      <c r="F984" s="2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18"/>
      <c r="F985" s="2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18"/>
      <c r="F986" s="2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18"/>
      <c r="F987" s="2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18"/>
      <c r="F988" s="2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18"/>
      <c r="F989" s="2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18"/>
      <c r="F990" s="2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18"/>
      <c r="F991" s="2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18"/>
      <c r="F992" s="2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18"/>
      <c r="F993" s="2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18"/>
      <c r="F994" s="2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18"/>
      <c r="F995" s="2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18"/>
      <c r="F996" s="2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18"/>
      <c r="F997" s="2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18"/>
      <c r="F998" s="2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18"/>
      <c r="F999" s="2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18"/>
      <c r="F1000" s="2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4">
    <mergeCell ref="I1:J1"/>
    <mergeCell ref="A24:C24"/>
    <mergeCell ref="G1:H1"/>
    <mergeCell ref="C1:C2"/>
    <mergeCell ref="E1:F1"/>
    <mergeCell ref="A1:A2"/>
    <mergeCell ref="B1:B2"/>
    <mergeCell ref="T1:X1"/>
    <mergeCell ref="Y1:Y2"/>
    <mergeCell ref="Q1:R1"/>
    <mergeCell ref="S1:S2"/>
    <mergeCell ref="K1:L1"/>
    <mergeCell ref="M1:N1"/>
    <mergeCell ref="O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pane xSplit="3" topLeftCell="D1" activePane="topRight" state="frozen"/>
      <selection pane="topRight" activeCell="W3" sqref="W3:W112"/>
    </sheetView>
  </sheetViews>
  <sheetFormatPr defaultColWidth="12.5703125" defaultRowHeight="15" customHeight="1"/>
  <cols>
    <col min="1" max="1" width="6.42578125" customWidth="1"/>
    <col min="2" max="2" width="21.7109375" customWidth="1"/>
    <col min="3" max="3" width="7.28515625" customWidth="1"/>
    <col min="4" max="4" width="6.42578125" customWidth="1"/>
    <col min="5" max="5" width="9" bestFit="1" customWidth="1"/>
    <col min="6" max="6" width="6.5703125" customWidth="1"/>
    <col min="7" max="7" width="9" bestFit="1" customWidth="1"/>
    <col min="8" max="8" width="6.5703125" customWidth="1"/>
    <col min="9" max="9" width="7.42578125" customWidth="1"/>
    <col min="10" max="10" width="6.5703125" customWidth="1"/>
    <col min="11" max="11" width="7.42578125" customWidth="1"/>
    <col min="12" max="12" width="5.42578125" customWidth="1"/>
    <col min="13" max="13" width="7" bestFit="1" customWidth="1"/>
    <col min="14" max="14" width="5.42578125" customWidth="1"/>
    <col min="15" max="15" width="6.42578125" customWidth="1"/>
    <col min="16" max="16" width="5.42578125" customWidth="1"/>
    <col min="17" max="17" width="10.5703125" customWidth="1"/>
    <col min="18" max="18" width="5.42578125" customWidth="1"/>
    <col min="19" max="19" width="6.85546875" customWidth="1"/>
    <col min="20" max="20" width="11.5703125" customWidth="1"/>
    <col min="21" max="21" width="11.85546875" customWidth="1"/>
    <col min="22" max="22" width="13.28515625" customWidth="1"/>
    <col min="23" max="23" width="35.7109375" bestFit="1" customWidth="1"/>
    <col min="24" max="33" width="13.28515625" customWidth="1"/>
  </cols>
  <sheetData>
    <row r="1" spans="1:33" ht="30.75" customHeight="1">
      <c r="A1" s="93" t="s">
        <v>0</v>
      </c>
      <c r="B1" s="93" t="s">
        <v>1</v>
      </c>
      <c r="C1" s="93" t="s">
        <v>2</v>
      </c>
      <c r="D1" s="126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8" t="s">
        <v>8</v>
      </c>
      <c r="L1" s="96"/>
      <c r="M1" s="98" t="s">
        <v>9</v>
      </c>
      <c r="N1" s="96"/>
      <c r="O1" s="98" t="s">
        <v>12</v>
      </c>
      <c r="P1" s="96"/>
      <c r="Q1" s="98" t="s">
        <v>13</v>
      </c>
      <c r="R1" s="98" t="s">
        <v>15</v>
      </c>
      <c r="S1" s="96"/>
      <c r="T1" s="96"/>
      <c r="U1" s="96"/>
      <c r="V1" s="96"/>
      <c r="W1" s="99" t="s">
        <v>16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0.25" customHeight="1">
      <c r="A2" s="96"/>
      <c r="B2" s="96"/>
      <c r="C2" s="96"/>
      <c r="D2" s="127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2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96"/>
      <c r="R2" s="102" t="s">
        <v>18</v>
      </c>
      <c r="S2" s="102" t="s">
        <v>19</v>
      </c>
      <c r="T2" s="103" t="s">
        <v>20</v>
      </c>
      <c r="U2" s="102" t="s">
        <v>21</v>
      </c>
      <c r="V2" s="102" t="s">
        <v>22</v>
      </c>
      <c r="W2" s="96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104" t="s">
        <v>1704</v>
      </c>
      <c r="B3" s="104" t="s">
        <v>1705</v>
      </c>
      <c r="C3" s="105">
        <v>120101</v>
      </c>
      <c r="D3" s="106">
        <v>3</v>
      </c>
      <c r="E3" s="107">
        <v>5777</v>
      </c>
      <c r="F3" s="106">
        <v>6</v>
      </c>
      <c r="G3" s="107">
        <v>5009</v>
      </c>
      <c r="H3" s="106">
        <v>5</v>
      </c>
      <c r="I3" s="107">
        <v>111</v>
      </c>
      <c r="J3" s="106">
        <v>0</v>
      </c>
      <c r="K3" s="106"/>
      <c r="L3" s="106"/>
      <c r="M3" s="106"/>
      <c r="N3" s="106"/>
      <c r="O3" s="106"/>
      <c r="P3" s="106"/>
      <c r="Q3" s="107">
        <f t="shared" ref="Q3:R3" si="0">SUM(E3+G3+I3+K3+M3+O3)</f>
        <v>10897</v>
      </c>
      <c r="R3" s="106">
        <f t="shared" si="0"/>
        <v>11</v>
      </c>
      <c r="S3" s="106">
        <v>2</v>
      </c>
      <c r="T3" s="106" t="s">
        <v>30</v>
      </c>
      <c r="U3" s="106" t="s">
        <v>30</v>
      </c>
      <c r="V3" s="106" t="s">
        <v>29</v>
      </c>
      <c r="W3" s="108" t="s">
        <v>31</v>
      </c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104" t="s">
        <v>1706</v>
      </c>
      <c r="B4" s="104" t="s">
        <v>1707</v>
      </c>
      <c r="C4" s="105">
        <v>120102</v>
      </c>
      <c r="D4" s="106">
        <v>2</v>
      </c>
      <c r="E4" s="107">
        <v>2446</v>
      </c>
      <c r="F4" s="106">
        <v>6</v>
      </c>
      <c r="G4" s="107">
        <v>1395</v>
      </c>
      <c r="H4" s="106">
        <v>3</v>
      </c>
      <c r="I4" s="106"/>
      <c r="J4" s="106"/>
      <c r="K4" s="106"/>
      <c r="L4" s="106"/>
      <c r="M4" s="106"/>
      <c r="N4" s="106"/>
      <c r="O4" s="106"/>
      <c r="P4" s="106"/>
      <c r="Q4" s="107">
        <f t="shared" ref="Q4:R4" si="1">SUM(E4+G4+I4+K4+M4+O4)</f>
        <v>3841</v>
      </c>
      <c r="R4" s="106">
        <f t="shared" si="1"/>
        <v>9</v>
      </c>
      <c r="S4" s="106">
        <v>5</v>
      </c>
      <c r="T4" s="106" t="s">
        <v>30</v>
      </c>
      <c r="U4" s="106" t="s">
        <v>30</v>
      </c>
      <c r="V4" s="106" t="s">
        <v>29</v>
      </c>
      <c r="W4" s="108" t="s">
        <v>31</v>
      </c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>
      <c r="A5" s="104" t="s">
        <v>1708</v>
      </c>
      <c r="B5" s="104" t="s">
        <v>1709</v>
      </c>
      <c r="C5" s="105">
        <v>120103</v>
      </c>
      <c r="D5" s="106">
        <v>2</v>
      </c>
      <c r="E5" s="107">
        <v>2474</v>
      </c>
      <c r="F5" s="106">
        <v>5</v>
      </c>
      <c r="G5" s="107">
        <v>2452</v>
      </c>
      <c r="H5" s="106">
        <v>4</v>
      </c>
      <c r="I5" s="106"/>
      <c r="J5" s="106"/>
      <c r="K5" s="106"/>
      <c r="L5" s="106"/>
      <c r="M5" s="106"/>
      <c r="N5" s="106"/>
      <c r="O5" s="106"/>
      <c r="P5" s="106"/>
      <c r="Q5" s="107">
        <f t="shared" ref="Q5:R5" si="2">SUM(E5+G5+I5+K5+M5+O5)</f>
        <v>4926</v>
      </c>
      <c r="R5" s="106">
        <f t="shared" si="2"/>
        <v>9</v>
      </c>
      <c r="S5" s="106">
        <v>4</v>
      </c>
      <c r="T5" s="106" t="s">
        <v>30</v>
      </c>
      <c r="U5" s="106" t="s">
        <v>30</v>
      </c>
      <c r="V5" s="106" t="s">
        <v>29</v>
      </c>
      <c r="W5" s="108" t="s">
        <v>31</v>
      </c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104" t="s">
        <v>1710</v>
      </c>
      <c r="B6" s="104" t="s">
        <v>1711</v>
      </c>
      <c r="C6" s="105">
        <v>120104</v>
      </c>
      <c r="D6" s="106">
        <v>2</v>
      </c>
      <c r="E6" s="107">
        <v>4467</v>
      </c>
      <c r="F6" s="106">
        <v>5</v>
      </c>
      <c r="G6" s="107">
        <v>4548</v>
      </c>
      <c r="H6" s="106">
        <v>6</v>
      </c>
      <c r="I6" s="106"/>
      <c r="J6" s="106"/>
      <c r="K6" s="106"/>
      <c r="L6" s="106"/>
      <c r="M6" s="106"/>
      <c r="N6" s="106"/>
      <c r="O6" s="106"/>
      <c r="P6" s="106"/>
      <c r="Q6" s="107">
        <f t="shared" ref="Q6:R6" si="3">SUM(E6+G6+I6+K6+M6+O6)</f>
        <v>9015</v>
      </c>
      <c r="R6" s="106">
        <f t="shared" si="3"/>
        <v>11</v>
      </c>
      <c r="S6" s="106">
        <v>2</v>
      </c>
      <c r="T6" s="106" t="s">
        <v>29</v>
      </c>
      <c r="U6" s="106" t="s">
        <v>29</v>
      </c>
      <c r="V6" s="106" t="s">
        <v>30</v>
      </c>
      <c r="W6" s="108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104" t="s">
        <v>1712</v>
      </c>
      <c r="B7" s="104" t="s">
        <v>1713</v>
      </c>
      <c r="C7" s="105">
        <v>120105</v>
      </c>
      <c r="D7" s="106">
        <v>2</v>
      </c>
      <c r="E7" s="107">
        <v>2440</v>
      </c>
      <c r="F7" s="106">
        <v>4</v>
      </c>
      <c r="G7" s="107">
        <v>1793</v>
      </c>
      <c r="H7" s="106">
        <v>3</v>
      </c>
      <c r="I7" s="106"/>
      <c r="J7" s="106"/>
      <c r="K7" s="106"/>
      <c r="L7" s="106"/>
      <c r="M7" s="106"/>
      <c r="N7" s="106"/>
      <c r="O7" s="106"/>
      <c r="P7" s="106"/>
      <c r="Q7" s="107">
        <f t="shared" ref="Q7:R7" si="4">SUM(E7+G7+I7+K7+M7+O7)</f>
        <v>4233</v>
      </c>
      <c r="R7" s="106">
        <f t="shared" si="4"/>
        <v>7</v>
      </c>
      <c r="S7" s="106">
        <v>2</v>
      </c>
      <c r="T7" s="106" t="s">
        <v>30</v>
      </c>
      <c r="U7" s="106" t="s">
        <v>30</v>
      </c>
      <c r="V7" s="106" t="s">
        <v>29</v>
      </c>
      <c r="W7" s="108" t="s">
        <v>31</v>
      </c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104" t="s">
        <v>1714</v>
      </c>
      <c r="B8" s="104" t="s">
        <v>1715</v>
      </c>
      <c r="C8" s="105">
        <v>120106</v>
      </c>
      <c r="D8" s="106">
        <v>2</v>
      </c>
      <c r="E8" s="107">
        <v>3050</v>
      </c>
      <c r="F8" s="106">
        <v>5</v>
      </c>
      <c r="G8" s="107">
        <v>2781</v>
      </c>
      <c r="H8" s="106">
        <v>4</v>
      </c>
      <c r="I8" s="106"/>
      <c r="J8" s="106"/>
      <c r="K8" s="106"/>
      <c r="L8" s="106"/>
      <c r="M8" s="106"/>
      <c r="N8" s="106"/>
      <c r="O8" s="106"/>
      <c r="P8" s="106"/>
      <c r="Q8" s="107">
        <f t="shared" ref="Q8:R8" si="5">SUM(E8+G8+I8+K8+M8+O8)</f>
        <v>5831</v>
      </c>
      <c r="R8" s="106">
        <f t="shared" si="5"/>
        <v>9</v>
      </c>
      <c r="S8" s="106">
        <v>2</v>
      </c>
      <c r="T8" s="106" t="s">
        <v>30</v>
      </c>
      <c r="U8" s="106" t="s">
        <v>30</v>
      </c>
      <c r="V8" s="106" t="s">
        <v>29</v>
      </c>
      <c r="W8" s="108" t="s">
        <v>31</v>
      </c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104" t="s">
        <v>1716</v>
      </c>
      <c r="B9" s="104" t="s">
        <v>1717</v>
      </c>
      <c r="C9" s="105">
        <v>120107</v>
      </c>
      <c r="D9" s="106">
        <v>2</v>
      </c>
      <c r="E9" s="107">
        <v>2534</v>
      </c>
      <c r="F9" s="106">
        <v>5</v>
      </c>
      <c r="G9" s="107">
        <v>2036</v>
      </c>
      <c r="H9" s="106">
        <v>4</v>
      </c>
      <c r="I9" s="106"/>
      <c r="J9" s="106"/>
      <c r="K9" s="106"/>
      <c r="L9" s="106"/>
      <c r="M9" s="106"/>
      <c r="N9" s="106"/>
      <c r="O9" s="106"/>
      <c r="P9" s="106"/>
      <c r="Q9" s="107">
        <f t="shared" ref="Q9:R9" si="6">SUM(E9+G9+I9+K9+M9+O9)</f>
        <v>4570</v>
      </c>
      <c r="R9" s="106">
        <f t="shared" si="6"/>
        <v>9</v>
      </c>
      <c r="S9" s="106">
        <v>1</v>
      </c>
      <c r="T9" s="106" t="s">
        <v>30</v>
      </c>
      <c r="U9" s="106" t="s">
        <v>30</v>
      </c>
      <c r="V9" s="106" t="s">
        <v>29</v>
      </c>
      <c r="W9" s="108" t="s">
        <v>31</v>
      </c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104" t="s">
        <v>1718</v>
      </c>
      <c r="B10" s="104" t="s">
        <v>1719</v>
      </c>
      <c r="C10" s="105">
        <v>120108</v>
      </c>
      <c r="D10" s="106">
        <v>2</v>
      </c>
      <c r="E10" s="107">
        <v>3146</v>
      </c>
      <c r="F10" s="106">
        <v>4</v>
      </c>
      <c r="G10" s="107">
        <v>3687</v>
      </c>
      <c r="H10" s="106">
        <v>5</v>
      </c>
      <c r="I10" s="106"/>
      <c r="J10" s="106"/>
      <c r="K10" s="106"/>
      <c r="L10" s="106"/>
      <c r="M10" s="106"/>
      <c r="N10" s="106"/>
      <c r="O10" s="106"/>
      <c r="P10" s="106"/>
      <c r="Q10" s="107">
        <f t="shared" ref="Q10:R10" si="7">SUM(E10+G10+I10+K10+M10+O10)</f>
        <v>6833</v>
      </c>
      <c r="R10" s="106">
        <f t="shared" si="7"/>
        <v>9</v>
      </c>
      <c r="S10" s="106">
        <v>2</v>
      </c>
      <c r="T10" s="106" t="s">
        <v>29</v>
      </c>
      <c r="U10" s="106" t="s">
        <v>29</v>
      </c>
      <c r="V10" s="106" t="s">
        <v>30</v>
      </c>
      <c r="W10" s="108" t="s">
        <v>31</v>
      </c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104" t="s">
        <v>1720</v>
      </c>
      <c r="B11" s="104" t="s">
        <v>1721</v>
      </c>
      <c r="C11" s="105">
        <v>120110</v>
      </c>
      <c r="D11" s="106">
        <v>2</v>
      </c>
      <c r="E11" s="107">
        <v>2214</v>
      </c>
      <c r="F11" s="106">
        <v>4</v>
      </c>
      <c r="G11" s="107">
        <v>2696</v>
      </c>
      <c r="H11" s="106">
        <v>5</v>
      </c>
      <c r="I11" s="106"/>
      <c r="J11" s="106"/>
      <c r="K11" s="106"/>
      <c r="L11" s="106"/>
      <c r="M11" s="106"/>
      <c r="N11" s="106"/>
      <c r="O11" s="106"/>
      <c r="P11" s="106"/>
      <c r="Q11" s="107">
        <f t="shared" ref="Q11:R11" si="8">SUM(E11+G11+I11+K11+M11+O11)</f>
        <v>4910</v>
      </c>
      <c r="R11" s="106">
        <f t="shared" si="8"/>
        <v>9</v>
      </c>
      <c r="S11" s="106">
        <v>4</v>
      </c>
      <c r="T11" s="106" t="s">
        <v>29</v>
      </c>
      <c r="U11" s="106" t="s">
        <v>29</v>
      </c>
      <c r="V11" s="106" t="s">
        <v>30</v>
      </c>
      <c r="W11" s="108" t="s">
        <v>31</v>
      </c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104" t="s">
        <v>1722</v>
      </c>
      <c r="B12" s="104" t="s">
        <v>1723</v>
      </c>
      <c r="C12" s="105">
        <v>120109</v>
      </c>
      <c r="D12" s="106">
        <v>2</v>
      </c>
      <c r="E12" s="107">
        <v>2164</v>
      </c>
      <c r="F12" s="106">
        <v>4</v>
      </c>
      <c r="G12" s="107">
        <v>2020</v>
      </c>
      <c r="H12" s="106">
        <v>3</v>
      </c>
      <c r="I12" s="106"/>
      <c r="J12" s="106"/>
      <c r="K12" s="106"/>
      <c r="L12" s="106"/>
      <c r="M12" s="106"/>
      <c r="N12" s="106"/>
      <c r="O12" s="106"/>
      <c r="P12" s="106"/>
      <c r="Q12" s="107">
        <f t="shared" ref="Q12:R12" si="9">SUM(E12+G12+I12+K12+M12+O12)</f>
        <v>4184</v>
      </c>
      <c r="R12" s="106">
        <f t="shared" si="9"/>
        <v>7</v>
      </c>
      <c r="S12" s="106">
        <v>1</v>
      </c>
      <c r="T12" s="106" t="s">
        <v>30</v>
      </c>
      <c r="U12" s="106" t="s">
        <v>30</v>
      </c>
      <c r="V12" s="106" t="s">
        <v>29</v>
      </c>
      <c r="W12" s="108" t="s">
        <v>31</v>
      </c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104" t="s">
        <v>1724</v>
      </c>
      <c r="B13" s="104" t="s">
        <v>1725</v>
      </c>
      <c r="C13" s="105">
        <v>120111</v>
      </c>
      <c r="D13" s="106">
        <v>2</v>
      </c>
      <c r="E13" s="107">
        <v>1827</v>
      </c>
      <c r="F13" s="106">
        <v>4</v>
      </c>
      <c r="G13" s="107">
        <v>1771</v>
      </c>
      <c r="H13" s="106">
        <v>3</v>
      </c>
      <c r="I13" s="106"/>
      <c r="J13" s="106"/>
      <c r="K13" s="106"/>
      <c r="L13" s="106"/>
      <c r="M13" s="106"/>
      <c r="N13" s="106"/>
      <c r="O13" s="106"/>
      <c r="P13" s="106"/>
      <c r="Q13" s="107">
        <f t="shared" ref="Q13:R13" si="10">SUM(E13+G13+I13+K13+M13+O13)</f>
        <v>3598</v>
      </c>
      <c r="R13" s="106">
        <f t="shared" si="10"/>
        <v>7</v>
      </c>
      <c r="S13" s="106">
        <v>2</v>
      </c>
      <c r="T13" s="106" t="s">
        <v>30</v>
      </c>
      <c r="U13" s="106" t="s">
        <v>30</v>
      </c>
      <c r="V13" s="106" t="s">
        <v>29</v>
      </c>
      <c r="W13" s="108" t="s">
        <v>31</v>
      </c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104" t="s">
        <v>1726</v>
      </c>
      <c r="B14" s="104" t="s">
        <v>1727</v>
      </c>
      <c r="C14" s="105">
        <v>120112</v>
      </c>
      <c r="D14" s="106">
        <v>2</v>
      </c>
      <c r="E14" s="107">
        <v>3283</v>
      </c>
      <c r="F14" s="106">
        <v>5</v>
      </c>
      <c r="G14" s="107">
        <v>4439</v>
      </c>
      <c r="H14" s="106">
        <v>6</v>
      </c>
      <c r="I14" s="106"/>
      <c r="J14" s="106"/>
      <c r="K14" s="106"/>
      <c r="L14" s="106"/>
      <c r="M14" s="106"/>
      <c r="N14" s="106"/>
      <c r="O14" s="106"/>
      <c r="P14" s="106"/>
      <c r="Q14" s="107">
        <f t="shared" ref="Q14:R14" si="11">SUM(E14+G14+I14+K14+M14+O14)</f>
        <v>7722</v>
      </c>
      <c r="R14" s="106">
        <f t="shared" si="11"/>
        <v>11</v>
      </c>
      <c r="S14" s="106">
        <v>4</v>
      </c>
      <c r="T14" s="106" t="s">
        <v>29</v>
      </c>
      <c r="U14" s="106" t="s">
        <v>29</v>
      </c>
      <c r="V14" s="106" t="s">
        <v>30</v>
      </c>
      <c r="W14" s="108" t="s">
        <v>31</v>
      </c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104" t="s">
        <v>1728</v>
      </c>
      <c r="B15" s="104" t="s">
        <v>1729</v>
      </c>
      <c r="C15" s="105">
        <v>120201</v>
      </c>
      <c r="D15" s="106">
        <v>2</v>
      </c>
      <c r="E15" s="107">
        <v>1470</v>
      </c>
      <c r="F15" s="106">
        <v>4</v>
      </c>
      <c r="G15" s="107">
        <v>1289</v>
      </c>
      <c r="H15" s="106">
        <v>3</v>
      </c>
      <c r="I15" s="106"/>
      <c r="J15" s="106"/>
      <c r="K15" s="106"/>
      <c r="L15" s="106"/>
      <c r="M15" s="106"/>
      <c r="N15" s="106"/>
      <c r="O15" s="106"/>
      <c r="P15" s="106"/>
      <c r="Q15" s="107">
        <f t="shared" ref="Q15:R15" si="12">SUM(E15+G15+I15+K15+M15+O15)</f>
        <v>2759</v>
      </c>
      <c r="R15" s="106">
        <f t="shared" si="12"/>
        <v>7</v>
      </c>
      <c r="S15" s="106">
        <v>4</v>
      </c>
      <c r="T15" s="106" t="s">
        <v>30</v>
      </c>
      <c r="U15" s="106" t="s">
        <v>30</v>
      </c>
      <c r="V15" s="106" t="s">
        <v>29</v>
      </c>
      <c r="W15" s="108" t="s">
        <v>31</v>
      </c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104" t="s">
        <v>1730</v>
      </c>
      <c r="B16" s="104" t="s">
        <v>1731</v>
      </c>
      <c r="C16" s="105">
        <v>120202</v>
      </c>
      <c r="D16" s="106">
        <v>2</v>
      </c>
      <c r="E16" s="107">
        <v>1652</v>
      </c>
      <c r="F16" s="106">
        <v>4</v>
      </c>
      <c r="G16" s="107">
        <v>1527</v>
      </c>
      <c r="H16" s="106">
        <v>3</v>
      </c>
      <c r="I16" s="106"/>
      <c r="J16" s="106"/>
      <c r="K16" s="106"/>
      <c r="L16" s="106"/>
      <c r="M16" s="106"/>
      <c r="N16" s="106"/>
      <c r="O16" s="106"/>
      <c r="P16" s="106"/>
      <c r="Q16" s="107">
        <f t="shared" ref="Q16:R16" si="13">SUM(E16+G16+I16+K16+M16+O16)</f>
        <v>3179</v>
      </c>
      <c r="R16" s="106">
        <f t="shared" si="13"/>
        <v>7</v>
      </c>
      <c r="S16" s="106">
        <v>1</v>
      </c>
      <c r="T16" s="106" t="s">
        <v>30</v>
      </c>
      <c r="U16" s="106" t="s">
        <v>30</v>
      </c>
      <c r="V16" s="106" t="s">
        <v>29</v>
      </c>
      <c r="W16" s="108" t="s">
        <v>31</v>
      </c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104" t="s">
        <v>1732</v>
      </c>
      <c r="B17" s="104" t="s">
        <v>1733</v>
      </c>
      <c r="C17" s="105">
        <v>120203</v>
      </c>
      <c r="D17" s="106">
        <v>2</v>
      </c>
      <c r="E17" s="107">
        <v>2121</v>
      </c>
      <c r="F17" s="106">
        <v>5</v>
      </c>
      <c r="G17" s="107">
        <v>1974</v>
      </c>
      <c r="H17" s="106">
        <v>4</v>
      </c>
      <c r="I17" s="106"/>
      <c r="J17" s="106"/>
      <c r="K17" s="106"/>
      <c r="L17" s="106"/>
      <c r="M17" s="106"/>
      <c r="N17" s="106"/>
      <c r="O17" s="106"/>
      <c r="P17" s="106"/>
      <c r="Q17" s="107">
        <f t="shared" ref="Q17:R17" si="14">SUM(E17+G17+I17+K17+M17+O17)</f>
        <v>4095</v>
      </c>
      <c r="R17" s="106">
        <f t="shared" si="14"/>
        <v>9</v>
      </c>
      <c r="S17" s="106">
        <v>2</v>
      </c>
      <c r="T17" s="106" t="s">
        <v>30</v>
      </c>
      <c r="U17" s="106" t="s">
        <v>30</v>
      </c>
      <c r="V17" s="106" t="s">
        <v>29</v>
      </c>
      <c r="W17" s="108" t="s">
        <v>31</v>
      </c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104" t="s">
        <v>1734</v>
      </c>
      <c r="B18" s="104" t="s">
        <v>503</v>
      </c>
      <c r="C18" s="105">
        <v>120204</v>
      </c>
      <c r="D18" s="106">
        <v>2</v>
      </c>
      <c r="E18" s="107">
        <v>1471</v>
      </c>
      <c r="F18" s="106">
        <v>4</v>
      </c>
      <c r="G18" s="107">
        <v>1262</v>
      </c>
      <c r="H18" s="106">
        <v>3</v>
      </c>
      <c r="I18" s="106"/>
      <c r="J18" s="106"/>
      <c r="K18" s="106"/>
      <c r="L18" s="106"/>
      <c r="M18" s="106"/>
      <c r="N18" s="106"/>
      <c r="O18" s="106"/>
      <c r="P18" s="106"/>
      <c r="Q18" s="107">
        <f t="shared" ref="Q18:R18" si="15">SUM(E18+G18+I18+K18+M18+O18)</f>
        <v>2733</v>
      </c>
      <c r="R18" s="106">
        <f t="shared" si="15"/>
        <v>7</v>
      </c>
      <c r="S18" s="106">
        <v>4</v>
      </c>
      <c r="T18" s="106" t="s">
        <v>30</v>
      </c>
      <c r="U18" s="106" t="s">
        <v>30</v>
      </c>
      <c r="V18" s="106" t="s">
        <v>29</v>
      </c>
      <c r="W18" s="108" t="s">
        <v>31</v>
      </c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104" t="s">
        <v>1735</v>
      </c>
      <c r="B19" s="104" t="s">
        <v>1736</v>
      </c>
      <c r="C19" s="105">
        <v>120205</v>
      </c>
      <c r="D19" s="106">
        <v>2</v>
      </c>
      <c r="E19" s="107">
        <v>1814</v>
      </c>
      <c r="F19" s="106">
        <v>4</v>
      </c>
      <c r="G19" s="107">
        <v>1994</v>
      </c>
      <c r="H19" s="106">
        <v>5</v>
      </c>
      <c r="I19" s="106"/>
      <c r="J19" s="106"/>
      <c r="K19" s="106"/>
      <c r="L19" s="106"/>
      <c r="M19" s="106"/>
      <c r="N19" s="106"/>
      <c r="O19" s="106"/>
      <c r="P19" s="106"/>
      <c r="Q19" s="107">
        <f t="shared" ref="Q19:R19" si="16">SUM(E19+G19+I19+K19+M19+O19)</f>
        <v>3808</v>
      </c>
      <c r="R19" s="106">
        <f t="shared" si="16"/>
        <v>9</v>
      </c>
      <c r="S19" s="106">
        <v>0</v>
      </c>
      <c r="T19" s="106" t="s">
        <v>29</v>
      </c>
      <c r="U19" s="106" t="s">
        <v>29</v>
      </c>
      <c r="V19" s="106" t="s">
        <v>30</v>
      </c>
      <c r="W19" s="108" t="s">
        <v>31</v>
      </c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104" t="s">
        <v>1737</v>
      </c>
      <c r="B20" s="104" t="s">
        <v>1738</v>
      </c>
      <c r="C20" s="105">
        <v>120206</v>
      </c>
      <c r="D20" s="106">
        <v>2</v>
      </c>
      <c r="E20" s="107">
        <v>1892</v>
      </c>
      <c r="F20" s="106">
        <v>4</v>
      </c>
      <c r="G20" s="107">
        <v>1631</v>
      </c>
      <c r="H20" s="106">
        <v>3</v>
      </c>
      <c r="I20" s="106"/>
      <c r="J20" s="106"/>
      <c r="K20" s="106"/>
      <c r="L20" s="106"/>
      <c r="M20" s="106"/>
      <c r="N20" s="106"/>
      <c r="O20" s="106"/>
      <c r="P20" s="106"/>
      <c r="Q20" s="107">
        <f t="shared" ref="Q20:R20" si="17">SUM(E20+G20+I20+K20+M20+O20)</f>
        <v>3523</v>
      </c>
      <c r="R20" s="106">
        <f t="shared" si="17"/>
        <v>7</v>
      </c>
      <c r="S20" s="106">
        <v>3</v>
      </c>
      <c r="T20" s="106" t="s">
        <v>30</v>
      </c>
      <c r="U20" s="106" t="s">
        <v>30</v>
      </c>
      <c r="V20" s="106" t="s">
        <v>29</v>
      </c>
      <c r="W20" s="108" t="s">
        <v>31</v>
      </c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104" t="s">
        <v>1739</v>
      </c>
      <c r="B21" s="104" t="s">
        <v>1740</v>
      </c>
      <c r="C21" s="105">
        <v>120207</v>
      </c>
      <c r="D21" s="106">
        <v>2</v>
      </c>
      <c r="E21" s="107">
        <v>2893</v>
      </c>
      <c r="F21" s="106">
        <v>5</v>
      </c>
      <c r="G21" s="107">
        <v>1986</v>
      </c>
      <c r="H21" s="106">
        <v>4</v>
      </c>
      <c r="I21" s="106"/>
      <c r="J21" s="106"/>
      <c r="K21" s="106"/>
      <c r="L21" s="106"/>
      <c r="M21" s="106"/>
      <c r="N21" s="106"/>
      <c r="O21" s="106"/>
      <c r="P21" s="106"/>
      <c r="Q21" s="107">
        <f t="shared" ref="Q21:R21" si="18">SUM(E21+G21+I21+K21+M21+O21)</f>
        <v>4879</v>
      </c>
      <c r="R21" s="106">
        <f t="shared" si="18"/>
        <v>9</v>
      </c>
      <c r="S21" s="106">
        <v>3</v>
      </c>
      <c r="T21" s="106" t="s">
        <v>30</v>
      </c>
      <c r="U21" s="106" t="s">
        <v>30</v>
      </c>
      <c r="V21" s="106" t="s">
        <v>29</v>
      </c>
      <c r="W21" s="108" t="s">
        <v>31</v>
      </c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104" t="s">
        <v>1741</v>
      </c>
      <c r="B22" s="104" t="s">
        <v>1742</v>
      </c>
      <c r="C22" s="105">
        <v>120208</v>
      </c>
      <c r="D22" s="106">
        <v>2</v>
      </c>
      <c r="E22" s="107">
        <v>2535</v>
      </c>
      <c r="F22" s="106">
        <v>4</v>
      </c>
      <c r="G22" s="107">
        <v>2615</v>
      </c>
      <c r="H22" s="106">
        <v>5</v>
      </c>
      <c r="I22" s="106"/>
      <c r="J22" s="106"/>
      <c r="K22" s="106"/>
      <c r="L22" s="106"/>
      <c r="M22" s="106"/>
      <c r="N22" s="106"/>
      <c r="O22" s="106"/>
      <c r="P22" s="106"/>
      <c r="Q22" s="107">
        <f t="shared" ref="Q22:R22" si="19">SUM(E22+G22+I22+K22+M22+O22)</f>
        <v>5150</v>
      </c>
      <c r="R22" s="106">
        <f t="shared" si="19"/>
        <v>9</v>
      </c>
      <c r="S22" s="106">
        <v>3</v>
      </c>
      <c r="T22" s="106" t="s">
        <v>29</v>
      </c>
      <c r="U22" s="106" t="s">
        <v>29</v>
      </c>
      <c r="V22" s="106" t="s">
        <v>30</v>
      </c>
      <c r="W22" s="108" t="s">
        <v>31</v>
      </c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104" t="s">
        <v>1743</v>
      </c>
      <c r="B23" s="104" t="s">
        <v>1744</v>
      </c>
      <c r="C23" s="105">
        <v>120209</v>
      </c>
      <c r="D23" s="106">
        <v>2</v>
      </c>
      <c r="E23" s="107">
        <v>1891</v>
      </c>
      <c r="F23" s="106">
        <v>4</v>
      </c>
      <c r="G23" s="107">
        <v>1763</v>
      </c>
      <c r="H23" s="106">
        <v>3</v>
      </c>
      <c r="I23" s="106"/>
      <c r="J23" s="106"/>
      <c r="K23" s="106"/>
      <c r="L23" s="106"/>
      <c r="M23" s="106"/>
      <c r="N23" s="106"/>
      <c r="O23" s="106"/>
      <c r="P23" s="106"/>
      <c r="Q23" s="107">
        <f t="shared" ref="Q23:R23" si="20">SUM(E23+G23+I23+K23+M23+O23)</f>
        <v>3654</v>
      </c>
      <c r="R23" s="106">
        <f t="shared" si="20"/>
        <v>7</v>
      </c>
      <c r="S23" s="106">
        <v>0</v>
      </c>
      <c r="T23" s="106" t="s">
        <v>30</v>
      </c>
      <c r="U23" s="106" t="s">
        <v>30</v>
      </c>
      <c r="V23" s="106" t="s">
        <v>29</v>
      </c>
      <c r="W23" s="108" t="s">
        <v>31</v>
      </c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104" t="s">
        <v>1745</v>
      </c>
      <c r="B24" s="104" t="s">
        <v>1746</v>
      </c>
      <c r="C24" s="105">
        <v>120210</v>
      </c>
      <c r="D24" s="106">
        <v>3</v>
      </c>
      <c r="E24" s="107">
        <v>4159</v>
      </c>
      <c r="F24" s="106">
        <v>5</v>
      </c>
      <c r="G24" s="107">
        <v>5035</v>
      </c>
      <c r="H24" s="106">
        <v>6</v>
      </c>
      <c r="I24" s="106"/>
      <c r="J24" s="106"/>
      <c r="K24" s="106"/>
      <c r="L24" s="106"/>
      <c r="M24" s="106">
        <v>105</v>
      </c>
      <c r="N24" s="106">
        <v>0</v>
      </c>
      <c r="O24" s="106"/>
      <c r="P24" s="106"/>
      <c r="Q24" s="107">
        <f t="shared" ref="Q24:R24" si="21">SUM(E24+G24+I24+K24+M24+O24)</f>
        <v>9299</v>
      </c>
      <c r="R24" s="106">
        <f t="shared" si="21"/>
        <v>11</v>
      </c>
      <c r="S24" s="106">
        <v>4</v>
      </c>
      <c r="T24" s="106" t="s">
        <v>29</v>
      </c>
      <c r="U24" s="106" t="s">
        <v>29</v>
      </c>
      <c r="V24" s="106" t="s">
        <v>30</v>
      </c>
      <c r="W24" s="108" t="s">
        <v>31</v>
      </c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104" t="s">
        <v>1747</v>
      </c>
      <c r="B25" s="104" t="s">
        <v>1748</v>
      </c>
      <c r="C25" s="105">
        <v>120211</v>
      </c>
      <c r="D25" s="106">
        <v>2</v>
      </c>
      <c r="E25" s="107">
        <v>1737</v>
      </c>
      <c r="F25" s="106">
        <v>3</v>
      </c>
      <c r="G25" s="107">
        <v>1819</v>
      </c>
      <c r="H25" s="106">
        <v>4</v>
      </c>
      <c r="I25" s="106"/>
      <c r="J25" s="106"/>
      <c r="K25" s="106"/>
      <c r="L25" s="106"/>
      <c r="M25" s="106"/>
      <c r="N25" s="106"/>
      <c r="O25" s="106"/>
      <c r="P25" s="106"/>
      <c r="Q25" s="107">
        <f t="shared" ref="Q25:R25" si="22">SUM(E25+G25+I25+K25+M25+O25)</f>
        <v>3556</v>
      </c>
      <c r="R25" s="106">
        <f t="shared" si="22"/>
        <v>7</v>
      </c>
      <c r="S25" s="106">
        <v>4</v>
      </c>
      <c r="T25" s="106" t="s">
        <v>29</v>
      </c>
      <c r="U25" s="106" t="s">
        <v>29</v>
      </c>
      <c r="V25" s="106" t="s">
        <v>30</v>
      </c>
      <c r="W25" s="108" t="s">
        <v>31</v>
      </c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104" t="s">
        <v>1749</v>
      </c>
      <c r="B26" s="104" t="s">
        <v>1750</v>
      </c>
      <c r="C26" s="105">
        <v>120301</v>
      </c>
      <c r="D26" s="106">
        <v>2</v>
      </c>
      <c r="E26" s="107">
        <v>1901</v>
      </c>
      <c r="F26" s="106">
        <v>5</v>
      </c>
      <c r="G26" s="107">
        <v>1753</v>
      </c>
      <c r="H26" s="106">
        <v>4</v>
      </c>
      <c r="I26" s="106"/>
      <c r="J26" s="106"/>
      <c r="K26" s="106"/>
      <c r="L26" s="106"/>
      <c r="M26" s="106"/>
      <c r="N26" s="106"/>
      <c r="O26" s="106"/>
      <c r="P26" s="106"/>
      <c r="Q26" s="107">
        <f t="shared" ref="Q26:R26" si="23">SUM(E26+G26+I26+K26+M26+O26)</f>
        <v>3654</v>
      </c>
      <c r="R26" s="106">
        <f t="shared" si="23"/>
        <v>9</v>
      </c>
      <c r="S26" s="106">
        <v>3</v>
      </c>
      <c r="T26" s="106" t="s">
        <v>30</v>
      </c>
      <c r="U26" s="106" t="s">
        <v>30</v>
      </c>
      <c r="V26" s="106" t="s">
        <v>29</v>
      </c>
      <c r="W26" s="108" t="s">
        <v>31</v>
      </c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104" t="s">
        <v>1751</v>
      </c>
      <c r="B27" s="104" t="s">
        <v>1752</v>
      </c>
      <c r="C27" s="105">
        <v>120302</v>
      </c>
      <c r="D27" s="106">
        <v>2</v>
      </c>
      <c r="E27" s="107">
        <v>2243</v>
      </c>
      <c r="F27" s="106">
        <v>5</v>
      </c>
      <c r="G27" s="107">
        <v>2100</v>
      </c>
      <c r="H27" s="106">
        <v>4</v>
      </c>
      <c r="I27" s="106"/>
      <c r="J27" s="106"/>
      <c r="K27" s="106"/>
      <c r="L27" s="106"/>
      <c r="M27" s="106"/>
      <c r="N27" s="106"/>
      <c r="O27" s="106"/>
      <c r="P27" s="106"/>
      <c r="Q27" s="107">
        <f t="shared" ref="Q27:R27" si="24">SUM(E27+G27+I27+K27+M27+O27)</f>
        <v>4343</v>
      </c>
      <c r="R27" s="106">
        <f t="shared" si="24"/>
        <v>9</v>
      </c>
      <c r="S27" s="106">
        <v>2</v>
      </c>
      <c r="T27" s="106" t="s">
        <v>30</v>
      </c>
      <c r="U27" s="106" t="s">
        <v>30</v>
      </c>
      <c r="V27" s="106" t="s">
        <v>29</v>
      </c>
      <c r="W27" s="108" t="s">
        <v>31</v>
      </c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104" t="s">
        <v>1753</v>
      </c>
      <c r="B28" s="104" t="s">
        <v>1754</v>
      </c>
      <c r="C28" s="105">
        <v>120303</v>
      </c>
      <c r="D28" s="106">
        <v>2</v>
      </c>
      <c r="E28" s="107">
        <v>1881</v>
      </c>
      <c r="F28" s="106">
        <v>3</v>
      </c>
      <c r="G28" s="107">
        <v>1964</v>
      </c>
      <c r="H28" s="106">
        <v>4</v>
      </c>
      <c r="I28" s="106"/>
      <c r="J28" s="106"/>
      <c r="K28" s="106"/>
      <c r="L28" s="106"/>
      <c r="M28" s="106"/>
      <c r="N28" s="106"/>
      <c r="O28" s="106"/>
      <c r="P28" s="106"/>
      <c r="Q28" s="107">
        <f t="shared" ref="Q28:R28" si="25">SUM(E28+G28+I28+K28+M28+O28)</f>
        <v>3845</v>
      </c>
      <c r="R28" s="106">
        <f t="shared" si="25"/>
        <v>7</v>
      </c>
      <c r="S28" s="106">
        <v>4</v>
      </c>
      <c r="T28" s="106" t="s">
        <v>29</v>
      </c>
      <c r="U28" s="106" t="s">
        <v>29</v>
      </c>
      <c r="V28" s="106" t="s">
        <v>30</v>
      </c>
      <c r="W28" s="108" t="s">
        <v>31</v>
      </c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104" t="s">
        <v>1755</v>
      </c>
      <c r="B29" s="104" t="s">
        <v>1756</v>
      </c>
      <c r="C29" s="105">
        <v>120304</v>
      </c>
      <c r="D29" s="106">
        <v>2</v>
      </c>
      <c r="E29" s="107">
        <v>1677</v>
      </c>
      <c r="F29" s="106">
        <v>4</v>
      </c>
      <c r="G29" s="107">
        <v>1584</v>
      </c>
      <c r="H29" s="106">
        <v>3</v>
      </c>
      <c r="I29" s="106"/>
      <c r="J29" s="106"/>
      <c r="K29" s="106"/>
      <c r="L29" s="106"/>
      <c r="M29" s="106"/>
      <c r="N29" s="106"/>
      <c r="O29" s="106"/>
      <c r="P29" s="106"/>
      <c r="Q29" s="107">
        <f t="shared" ref="Q29:R29" si="26">SUM(E29+G29+I29+K29+M29+O29)</f>
        <v>3261</v>
      </c>
      <c r="R29" s="106">
        <f t="shared" si="26"/>
        <v>7</v>
      </c>
      <c r="S29" s="106">
        <v>2</v>
      </c>
      <c r="T29" s="106" t="s">
        <v>30</v>
      </c>
      <c r="U29" s="106" t="s">
        <v>30</v>
      </c>
      <c r="V29" s="106" t="s">
        <v>29</v>
      </c>
      <c r="W29" s="108" t="s">
        <v>31</v>
      </c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104" t="s">
        <v>1757</v>
      </c>
      <c r="B30" s="104" t="s">
        <v>984</v>
      </c>
      <c r="C30" s="105">
        <v>120305</v>
      </c>
      <c r="D30" s="106">
        <v>2</v>
      </c>
      <c r="E30" s="107">
        <v>2276</v>
      </c>
      <c r="F30" s="106">
        <v>4</v>
      </c>
      <c r="G30" s="107">
        <v>2389</v>
      </c>
      <c r="H30" s="106">
        <v>5</v>
      </c>
      <c r="I30" s="106"/>
      <c r="J30" s="106"/>
      <c r="K30" s="106"/>
      <c r="L30" s="106"/>
      <c r="M30" s="106"/>
      <c r="N30" s="106"/>
      <c r="O30" s="106"/>
      <c r="P30" s="106"/>
      <c r="Q30" s="107">
        <f t="shared" ref="Q30:R30" si="27">SUM(E30+G30+I30+K30+M30+O30)</f>
        <v>4665</v>
      </c>
      <c r="R30" s="106">
        <f t="shared" si="27"/>
        <v>9</v>
      </c>
      <c r="S30" s="106">
        <v>3</v>
      </c>
      <c r="T30" s="106" t="s">
        <v>29</v>
      </c>
      <c r="U30" s="106" t="s">
        <v>29</v>
      </c>
      <c r="V30" s="106" t="s">
        <v>30</v>
      </c>
      <c r="W30" s="108" t="s">
        <v>31</v>
      </c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104" t="s">
        <v>1758</v>
      </c>
      <c r="B31" s="104" t="s">
        <v>1759</v>
      </c>
      <c r="C31" s="105">
        <v>120306</v>
      </c>
      <c r="D31" s="106">
        <v>2</v>
      </c>
      <c r="E31" s="107">
        <v>2155</v>
      </c>
      <c r="F31" s="106">
        <v>5</v>
      </c>
      <c r="G31" s="107">
        <v>1958</v>
      </c>
      <c r="H31" s="106">
        <v>4</v>
      </c>
      <c r="I31" s="106"/>
      <c r="J31" s="106"/>
      <c r="K31" s="106"/>
      <c r="L31" s="106"/>
      <c r="M31" s="106"/>
      <c r="N31" s="106"/>
      <c r="O31" s="106"/>
      <c r="P31" s="106"/>
      <c r="Q31" s="107">
        <f t="shared" ref="Q31:R31" si="28">SUM(E31+G31+I31+K31+M31+O31)</f>
        <v>4113</v>
      </c>
      <c r="R31" s="106">
        <f t="shared" si="28"/>
        <v>9</v>
      </c>
      <c r="S31" s="106">
        <v>3</v>
      </c>
      <c r="T31" s="106" t="s">
        <v>30</v>
      </c>
      <c r="U31" s="106" t="s">
        <v>30</v>
      </c>
      <c r="V31" s="106" t="s">
        <v>29</v>
      </c>
      <c r="W31" s="108" t="s">
        <v>31</v>
      </c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104" t="s">
        <v>1760</v>
      </c>
      <c r="B32" s="104" t="s">
        <v>396</v>
      </c>
      <c r="C32" s="105">
        <v>120307</v>
      </c>
      <c r="D32" s="106">
        <v>2</v>
      </c>
      <c r="E32" s="107">
        <v>4859</v>
      </c>
      <c r="F32" s="106">
        <v>5</v>
      </c>
      <c r="G32" s="107">
        <v>4986</v>
      </c>
      <c r="H32" s="106">
        <v>6</v>
      </c>
      <c r="I32" s="106"/>
      <c r="J32" s="106"/>
      <c r="K32" s="106"/>
      <c r="L32" s="106"/>
      <c r="M32" s="106"/>
      <c r="N32" s="106"/>
      <c r="O32" s="106"/>
      <c r="P32" s="106"/>
      <c r="Q32" s="107">
        <f t="shared" ref="Q32:R32" si="29">SUM(E32+G32+I32+K32+M32+O32)</f>
        <v>9845</v>
      </c>
      <c r="R32" s="106">
        <f t="shared" si="29"/>
        <v>11</v>
      </c>
      <c r="S32" s="106">
        <v>4</v>
      </c>
      <c r="T32" s="106" t="s">
        <v>29</v>
      </c>
      <c r="U32" s="106" t="s">
        <v>29</v>
      </c>
      <c r="V32" s="106" t="s">
        <v>30</v>
      </c>
      <c r="W32" s="108" t="s">
        <v>31</v>
      </c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104" t="s">
        <v>1761</v>
      </c>
      <c r="B33" s="104" t="s">
        <v>1762</v>
      </c>
      <c r="C33" s="105">
        <v>120308</v>
      </c>
      <c r="D33" s="106">
        <v>2</v>
      </c>
      <c r="E33" s="107">
        <v>2276</v>
      </c>
      <c r="F33" s="106">
        <v>5</v>
      </c>
      <c r="G33" s="107">
        <v>2034</v>
      </c>
      <c r="H33" s="106">
        <v>4</v>
      </c>
      <c r="I33" s="106"/>
      <c r="J33" s="106"/>
      <c r="K33" s="106"/>
      <c r="L33" s="106"/>
      <c r="M33" s="106"/>
      <c r="N33" s="106"/>
      <c r="O33" s="106"/>
      <c r="P33" s="106"/>
      <c r="Q33" s="107">
        <f t="shared" ref="Q33:R33" si="30">SUM(E33+G33+I33+K33+M33+O33)</f>
        <v>4310</v>
      </c>
      <c r="R33" s="106">
        <f t="shared" si="30"/>
        <v>9</v>
      </c>
      <c r="S33" s="106">
        <v>4</v>
      </c>
      <c r="T33" s="106" t="s">
        <v>30</v>
      </c>
      <c r="U33" s="106" t="s">
        <v>30</v>
      </c>
      <c r="V33" s="106" t="s">
        <v>29</v>
      </c>
      <c r="W33" s="108" t="s">
        <v>31</v>
      </c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104" t="s">
        <v>1763</v>
      </c>
      <c r="B34" s="104" t="s">
        <v>1764</v>
      </c>
      <c r="C34" s="105">
        <v>120401</v>
      </c>
      <c r="D34" s="106">
        <v>2</v>
      </c>
      <c r="E34" s="107">
        <v>2333</v>
      </c>
      <c r="F34" s="106">
        <v>5</v>
      </c>
      <c r="G34" s="107">
        <v>2176</v>
      </c>
      <c r="H34" s="106">
        <v>4</v>
      </c>
      <c r="I34" s="106"/>
      <c r="J34" s="106"/>
      <c r="K34" s="106"/>
      <c r="L34" s="106"/>
      <c r="M34" s="106"/>
      <c r="N34" s="106"/>
      <c r="O34" s="106"/>
      <c r="P34" s="106"/>
      <c r="Q34" s="107">
        <f t="shared" ref="Q34:R34" si="31">SUM(E34+G34+I34+K34+M34+O34)</f>
        <v>4509</v>
      </c>
      <c r="R34" s="106">
        <f t="shared" si="31"/>
        <v>9</v>
      </c>
      <c r="S34" s="106">
        <v>4</v>
      </c>
      <c r="T34" s="106" t="s">
        <v>30</v>
      </c>
      <c r="U34" s="106" t="s">
        <v>30</v>
      </c>
      <c r="V34" s="106" t="s">
        <v>29</v>
      </c>
      <c r="W34" s="108" t="s">
        <v>31</v>
      </c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104" t="s">
        <v>1765</v>
      </c>
      <c r="B35" s="104" t="s">
        <v>1766</v>
      </c>
      <c r="C35" s="105">
        <v>120402</v>
      </c>
      <c r="D35" s="106">
        <v>2</v>
      </c>
      <c r="E35" s="107">
        <v>2472</v>
      </c>
      <c r="F35" s="106">
        <v>3</v>
      </c>
      <c r="G35" s="107">
        <v>2657</v>
      </c>
      <c r="H35" s="106">
        <v>4</v>
      </c>
      <c r="I35" s="106"/>
      <c r="J35" s="106"/>
      <c r="K35" s="106"/>
      <c r="L35" s="106"/>
      <c r="M35" s="106"/>
      <c r="N35" s="106"/>
      <c r="O35" s="106"/>
      <c r="P35" s="106"/>
      <c r="Q35" s="107">
        <f t="shared" ref="Q35:R35" si="32">SUM(E35+G35+I35+K35+M35+O35)</f>
        <v>5129</v>
      </c>
      <c r="R35" s="106">
        <f t="shared" si="32"/>
        <v>7</v>
      </c>
      <c r="S35" s="106">
        <v>3</v>
      </c>
      <c r="T35" s="106" t="s">
        <v>29</v>
      </c>
      <c r="U35" s="106" t="s">
        <v>29</v>
      </c>
      <c r="V35" s="106" t="s">
        <v>30</v>
      </c>
      <c r="W35" s="108" t="s">
        <v>31</v>
      </c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104" t="s">
        <v>1767</v>
      </c>
      <c r="B36" s="104" t="s">
        <v>1768</v>
      </c>
      <c r="C36" s="105">
        <v>120403</v>
      </c>
      <c r="D36" s="106">
        <v>2</v>
      </c>
      <c r="E36" s="107">
        <v>1825</v>
      </c>
      <c r="F36" s="106">
        <v>4</v>
      </c>
      <c r="G36" s="107">
        <v>1920</v>
      </c>
      <c r="H36" s="106">
        <v>5</v>
      </c>
      <c r="I36" s="106"/>
      <c r="J36" s="106"/>
      <c r="K36" s="106"/>
      <c r="L36" s="106"/>
      <c r="M36" s="106"/>
      <c r="N36" s="106"/>
      <c r="O36" s="106"/>
      <c r="P36" s="106"/>
      <c r="Q36" s="107">
        <f t="shared" ref="Q36:R36" si="33">SUM(E36+G36+I36+K36+M36+O36)</f>
        <v>3745</v>
      </c>
      <c r="R36" s="106">
        <f t="shared" si="33"/>
        <v>9</v>
      </c>
      <c r="S36" s="106">
        <v>2</v>
      </c>
      <c r="T36" s="106" t="s">
        <v>29</v>
      </c>
      <c r="U36" s="106" t="s">
        <v>29</v>
      </c>
      <c r="V36" s="106" t="s">
        <v>30</v>
      </c>
      <c r="W36" s="108" t="s">
        <v>31</v>
      </c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104" t="s">
        <v>1769</v>
      </c>
      <c r="B37" s="104" t="s">
        <v>1770</v>
      </c>
      <c r="C37" s="105">
        <v>120404</v>
      </c>
      <c r="D37" s="106">
        <v>2</v>
      </c>
      <c r="E37" s="107">
        <v>3025</v>
      </c>
      <c r="F37" s="106">
        <v>5</v>
      </c>
      <c r="G37" s="107">
        <v>3068</v>
      </c>
      <c r="H37" s="106">
        <v>6</v>
      </c>
      <c r="I37" s="106"/>
      <c r="J37" s="106"/>
      <c r="K37" s="106"/>
      <c r="L37" s="106"/>
      <c r="M37" s="106"/>
      <c r="N37" s="106"/>
      <c r="O37" s="106"/>
      <c r="P37" s="106"/>
      <c r="Q37" s="107">
        <f t="shared" ref="Q37:R37" si="34">SUM(E37+G37+I37+K37+M37+O37)</f>
        <v>6093</v>
      </c>
      <c r="R37" s="106">
        <f t="shared" si="34"/>
        <v>11</v>
      </c>
      <c r="S37" s="106">
        <v>4</v>
      </c>
      <c r="T37" s="106" t="s">
        <v>29</v>
      </c>
      <c r="U37" s="106" t="s">
        <v>29</v>
      </c>
      <c r="V37" s="106" t="s">
        <v>30</v>
      </c>
      <c r="W37" s="108" t="s">
        <v>31</v>
      </c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104" t="s">
        <v>1771</v>
      </c>
      <c r="B38" s="104" t="s">
        <v>1772</v>
      </c>
      <c r="C38" s="105">
        <v>120405</v>
      </c>
      <c r="D38" s="106">
        <v>2</v>
      </c>
      <c r="E38" s="107">
        <v>2658</v>
      </c>
      <c r="F38" s="106">
        <v>4</v>
      </c>
      <c r="G38" s="107">
        <v>3337</v>
      </c>
      <c r="H38" s="106">
        <v>5</v>
      </c>
      <c r="I38" s="106"/>
      <c r="J38" s="106"/>
      <c r="K38" s="106"/>
      <c r="L38" s="106"/>
      <c r="M38" s="106"/>
      <c r="N38" s="106"/>
      <c r="O38" s="106"/>
      <c r="P38" s="106"/>
      <c r="Q38" s="107">
        <f t="shared" ref="Q38:R38" si="35">SUM(E38+G38+I38+K38+M38+O38)</f>
        <v>5995</v>
      </c>
      <c r="R38" s="106">
        <f t="shared" si="35"/>
        <v>9</v>
      </c>
      <c r="S38" s="106">
        <v>2</v>
      </c>
      <c r="T38" s="106" t="s">
        <v>29</v>
      </c>
      <c r="U38" s="106" t="s">
        <v>29</v>
      </c>
      <c r="V38" s="106" t="s">
        <v>30</v>
      </c>
      <c r="W38" s="108" t="s">
        <v>31</v>
      </c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104" t="s">
        <v>1773</v>
      </c>
      <c r="B39" s="104" t="s">
        <v>1774</v>
      </c>
      <c r="C39" s="105">
        <v>120406</v>
      </c>
      <c r="D39" s="106">
        <v>2</v>
      </c>
      <c r="E39" s="107">
        <v>5336</v>
      </c>
      <c r="F39" s="106">
        <v>5</v>
      </c>
      <c r="G39" s="107">
        <v>6525</v>
      </c>
      <c r="H39" s="106">
        <v>6</v>
      </c>
      <c r="I39" s="106"/>
      <c r="J39" s="106"/>
      <c r="K39" s="106"/>
      <c r="L39" s="106"/>
      <c r="M39" s="106"/>
      <c r="N39" s="106"/>
      <c r="O39" s="106"/>
      <c r="P39" s="106"/>
      <c r="Q39" s="107">
        <f t="shared" ref="Q39:R39" si="36">SUM(E39+G39+I39+K39+M39+O39)</f>
        <v>11861</v>
      </c>
      <c r="R39" s="106">
        <f t="shared" si="36"/>
        <v>11</v>
      </c>
      <c r="S39" s="106">
        <v>2</v>
      </c>
      <c r="T39" s="106" t="s">
        <v>29</v>
      </c>
      <c r="U39" s="106" t="s">
        <v>29</v>
      </c>
      <c r="V39" s="106" t="s">
        <v>30</v>
      </c>
      <c r="W39" s="108" t="s">
        <v>31</v>
      </c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104" t="s">
        <v>1775</v>
      </c>
      <c r="B40" s="104" t="s">
        <v>1776</v>
      </c>
      <c r="C40" s="105">
        <v>120407</v>
      </c>
      <c r="D40" s="106">
        <v>2</v>
      </c>
      <c r="E40" s="107">
        <v>3744</v>
      </c>
      <c r="F40" s="106">
        <v>5</v>
      </c>
      <c r="G40" s="107">
        <v>3800</v>
      </c>
      <c r="H40" s="106">
        <v>6</v>
      </c>
      <c r="I40" s="106"/>
      <c r="J40" s="106"/>
      <c r="K40" s="106"/>
      <c r="L40" s="106"/>
      <c r="M40" s="106"/>
      <c r="N40" s="106"/>
      <c r="O40" s="106"/>
      <c r="P40" s="106"/>
      <c r="Q40" s="107">
        <f t="shared" ref="Q40:R40" si="37">SUM(E40+G40+I40+K40+M40+O40)</f>
        <v>7544</v>
      </c>
      <c r="R40" s="106">
        <f t="shared" si="37"/>
        <v>11</v>
      </c>
      <c r="S40" s="106">
        <v>1</v>
      </c>
      <c r="T40" s="106" t="s">
        <v>29</v>
      </c>
      <c r="U40" s="106" t="s">
        <v>29</v>
      </c>
      <c r="V40" s="106" t="s">
        <v>30</v>
      </c>
      <c r="W40" s="108" t="s">
        <v>31</v>
      </c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104" t="s">
        <v>1777</v>
      </c>
      <c r="B41" s="104" t="s">
        <v>1778</v>
      </c>
      <c r="C41" s="105">
        <v>120408</v>
      </c>
      <c r="D41" s="106">
        <v>2</v>
      </c>
      <c r="E41" s="107">
        <v>5694</v>
      </c>
      <c r="F41" s="106">
        <v>5</v>
      </c>
      <c r="G41" s="107">
        <v>6258</v>
      </c>
      <c r="H41" s="106">
        <v>6</v>
      </c>
      <c r="I41" s="106"/>
      <c r="J41" s="106"/>
      <c r="K41" s="106"/>
      <c r="L41" s="106"/>
      <c r="M41" s="106"/>
      <c r="N41" s="106"/>
      <c r="O41" s="106"/>
      <c r="P41" s="106"/>
      <c r="Q41" s="107">
        <f t="shared" ref="Q41:R41" si="38">SUM(E41+G41+I41+K41+M41+O41)</f>
        <v>11952</v>
      </c>
      <c r="R41" s="106">
        <f t="shared" si="38"/>
        <v>11</v>
      </c>
      <c r="S41" s="106">
        <v>3</v>
      </c>
      <c r="T41" s="106" t="s">
        <v>29</v>
      </c>
      <c r="U41" s="106" t="s">
        <v>29</v>
      </c>
      <c r="V41" s="106" t="s">
        <v>30</v>
      </c>
      <c r="W41" s="108" t="s">
        <v>31</v>
      </c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104" t="s">
        <v>1779</v>
      </c>
      <c r="B42" s="104" t="s">
        <v>1780</v>
      </c>
      <c r="C42" s="105">
        <v>120409</v>
      </c>
      <c r="D42" s="106">
        <v>2</v>
      </c>
      <c r="E42" s="107">
        <v>2756</v>
      </c>
      <c r="F42" s="106">
        <v>5</v>
      </c>
      <c r="G42" s="107">
        <v>3564</v>
      </c>
      <c r="H42" s="106">
        <v>6</v>
      </c>
      <c r="I42" s="106"/>
      <c r="J42" s="106"/>
      <c r="K42" s="106"/>
      <c r="L42" s="106"/>
      <c r="M42" s="106"/>
      <c r="N42" s="106"/>
      <c r="O42" s="106"/>
      <c r="P42" s="106"/>
      <c r="Q42" s="107">
        <f t="shared" ref="Q42:R42" si="39">SUM(E42+G42+I42+K42+M42+O42)</f>
        <v>6320</v>
      </c>
      <c r="R42" s="106">
        <f t="shared" si="39"/>
        <v>11</v>
      </c>
      <c r="S42" s="106">
        <v>2</v>
      </c>
      <c r="T42" s="106" t="s">
        <v>29</v>
      </c>
      <c r="U42" s="106" t="s">
        <v>29</v>
      </c>
      <c r="V42" s="106" t="s">
        <v>30</v>
      </c>
      <c r="W42" s="108" t="s">
        <v>31</v>
      </c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104" t="s">
        <v>1781</v>
      </c>
      <c r="B43" s="104" t="s">
        <v>1782</v>
      </c>
      <c r="C43" s="105">
        <v>120410</v>
      </c>
      <c r="D43" s="106">
        <v>4</v>
      </c>
      <c r="E43" s="107">
        <v>5444</v>
      </c>
      <c r="F43" s="106">
        <v>4</v>
      </c>
      <c r="G43" s="107">
        <v>8572</v>
      </c>
      <c r="H43" s="106">
        <v>7</v>
      </c>
      <c r="I43" s="106"/>
      <c r="J43" s="106"/>
      <c r="K43" s="106">
        <v>232</v>
      </c>
      <c r="L43" s="106">
        <v>0</v>
      </c>
      <c r="M43" s="106">
        <v>75</v>
      </c>
      <c r="N43" s="106">
        <v>0</v>
      </c>
      <c r="O43" s="106"/>
      <c r="P43" s="106"/>
      <c r="Q43" s="107">
        <f t="shared" ref="Q43:R43" si="40">SUM(E43+G43+I43+K43+M43+O43)</f>
        <v>14323</v>
      </c>
      <c r="R43" s="106">
        <f t="shared" si="40"/>
        <v>11</v>
      </c>
      <c r="S43" s="106">
        <v>1</v>
      </c>
      <c r="T43" s="106" t="s">
        <v>29</v>
      </c>
      <c r="U43" s="106" t="s">
        <v>29</v>
      </c>
      <c r="V43" s="106" t="s">
        <v>30</v>
      </c>
      <c r="W43" s="108" t="s">
        <v>31</v>
      </c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104" t="s">
        <v>1783</v>
      </c>
      <c r="B44" s="104" t="s">
        <v>1784</v>
      </c>
      <c r="C44" s="105">
        <v>120501</v>
      </c>
      <c r="D44" s="106">
        <v>4</v>
      </c>
      <c r="E44" s="107">
        <v>6727</v>
      </c>
      <c r="F44" s="106">
        <v>4</v>
      </c>
      <c r="G44" s="107">
        <v>9811</v>
      </c>
      <c r="H44" s="106">
        <v>5</v>
      </c>
      <c r="I44" s="107">
        <v>185</v>
      </c>
      <c r="J44" s="106">
        <v>0</v>
      </c>
      <c r="K44" s="107">
        <v>322</v>
      </c>
      <c r="L44" s="106">
        <v>0</v>
      </c>
      <c r="M44" s="106"/>
      <c r="N44" s="106"/>
      <c r="O44" s="106"/>
      <c r="P44" s="106"/>
      <c r="Q44" s="107">
        <f t="shared" ref="Q44:R44" si="41">SUM(E44+G44+I44+K44+M44+O44)</f>
        <v>17045</v>
      </c>
      <c r="R44" s="106">
        <f t="shared" si="41"/>
        <v>9</v>
      </c>
      <c r="S44" s="106">
        <v>3</v>
      </c>
      <c r="T44" s="106" t="s">
        <v>29</v>
      </c>
      <c r="U44" s="106" t="s">
        <v>29</v>
      </c>
      <c r="V44" s="106" t="s">
        <v>30</v>
      </c>
      <c r="W44" s="108" t="s">
        <v>31</v>
      </c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104" t="s">
        <v>1785</v>
      </c>
      <c r="B45" s="104" t="s">
        <v>1786</v>
      </c>
      <c r="C45" s="105">
        <v>120507</v>
      </c>
      <c r="D45" s="106">
        <v>3</v>
      </c>
      <c r="E45" s="107">
        <v>2772</v>
      </c>
      <c r="F45" s="106">
        <v>4</v>
      </c>
      <c r="G45" s="107">
        <v>2133</v>
      </c>
      <c r="H45" s="106">
        <v>3</v>
      </c>
      <c r="I45" s="106"/>
      <c r="J45" s="106"/>
      <c r="K45" s="106">
        <v>202</v>
      </c>
      <c r="L45" s="106">
        <v>0</v>
      </c>
      <c r="M45" s="106"/>
      <c r="N45" s="106"/>
      <c r="O45" s="106"/>
      <c r="P45" s="106"/>
      <c r="Q45" s="107">
        <f t="shared" ref="Q45:R45" si="42">SUM(E45+G45+I45+K45+M45+O45)</f>
        <v>5107</v>
      </c>
      <c r="R45" s="106">
        <f t="shared" si="42"/>
        <v>7</v>
      </c>
      <c r="S45" s="106">
        <v>1</v>
      </c>
      <c r="T45" s="106" t="s">
        <v>30</v>
      </c>
      <c r="U45" s="106" t="s">
        <v>30</v>
      </c>
      <c r="V45" s="106" t="s">
        <v>29</v>
      </c>
      <c r="W45" s="108" t="s">
        <v>31</v>
      </c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104" t="s">
        <v>1787</v>
      </c>
      <c r="B46" s="104" t="s">
        <v>1788</v>
      </c>
      <c r="C46" s="105">
        <v>120508</v>
      </c>
      <c r="D46" s="106">
        <v>3</v>
      </c>
      <c r="E46" s="107">
        <v>2130</v>
      </c>
      <c r="F46" s="106">
        <v>3</v>
      </c>
      <c r="G46" s="107">
        <v>1727</v>
      </c>
      <c r="H46" s="106">
        <v>2</v>
      </c>
      <c r="I46" s="107">
        <v>60</v>
      </c>
      <c r="J46" s="106">
        <v>0</v>
      </c>
      <c r="K46" s="106"/>
      <c r="L46" s="106"/>
      <c r="M46" s="106"/>
      <c r="N46" s="106"/>
      <c r="O46" s="106"/>
      <c r="P46" s="106"/>
      <c r="Q46" s="107">
        <f t="shared" ref="Q46:Q58" si="43">SUM(E46+G46+I46+K46+M46+O46)</f>
        <v>3917</v>
      </c>
      <c r="R46" s="106">
        <f>SUM(F46+H46+J46+L47+N47+P46)</f>
        <v>5</v>
      </c>
      <c r="S46" s="106">
        <v>1</v>
      </c>
      <c r="T46" s="106" t="s">
        <v>30</v>
      </c>
      <c r="U46" s="106" t="s">
        <v>30</v>
      </c>
      <c r="V46" s="106" t="s">
        <v>29</v>
      </c>
      <c r="W46" s="108" t="s">
        <v>31</v>
      </c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104" t="s">
        <v>1789</v>
      </c>
      <c r="B47" s="104" t="s">
        <v>1790</v>
      </c>
      <c r="C47" s="105">
        <v>120510</v>
      </c>
      <c r="D47" s="106">
        <v>5</v>
      </c>
      <c r="E47" s="107">
        <v>2286</v>
      </c>
      <c r="F47" s="106">
        <v>3</v>
      </c>
      <c r="G47" s="107">
        <v>2968</v>
      </c>
      <c r="H47" s="106">
        <v>4</v>
      </c>
      <c r="I47" s="107">
        <v>58</v>
      </c>
      <c r="J47" s="106">
        <v>0</v>
      </c>
      <c r="K47" s="107">
        <v>90</v>
      </c>
      <c r="L47" s="106">
        <v>0</v>
      </c>
      <c r="M47" s="107">
        <v>25</v>
      </c>
      <c r="N47" s="106">
        <v>0</v>
      </c>
      <c r="O47" s="106"/>
      <c r="P47" s="106"/>
      <c r="Q47" s="107">
        <f t="shared" si="43"/>
        <v>5427</v>
      </c>
      <c r="R47" s="106">
        <f t="shared" ref="R47:R51" si="44">SUM(F47+H47+J48+L48+N48+P47)</f>
        <v>7</v>
      </c>
      <c r="S47" s="106">
        <v>1</v>
      </c>
      <c r="T47" s="106" t="s">
        <v>29</v>
      </c>
      <c r="U47" s="106" t="s">
        <v>29</v>
      </c>
      <c r="V47" s="106" t="s">
        <v>30</v>
      </c>
      <c r="W47" s="108" t="s">
        <v>31</v>
      </c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104" t="s">
        <v>1791</v>
      </c>
      <c r="B48" s="104" t="s">
        <v>1792</v>
      </c>
      <c r="C48" s="105">
        <v>120512</v>
      </c>
      <c r="D48" s="106">
        <v>3</v>
      </c>
      <c r="E48" s="107">
        <v>1374</v>
      </c>
      <c r="F48" s="106">
        <v>3</v>
      </c>
      <c r="G48" s="107">
        <v>827</v>
      </c>
      <c r="H48" s="106">
        <v>2</v>
      </c>
      <c r="I48" s="106"/>
      <c r="J48" s="106"/>
      <c r="K48" s="106">
        <v>57</v>
      </c>
      <c r="L48" s="106">
        <v>0</v>
      </c>
      <c r="M48" s="106"/>
      <c r="N48" s="106"/>
      <c r="O48" s="106"/>
      <c r="P48" s="106"/>
      <c r="Q48" s="107">
        <f t="shared" si="43"/>
        <v>2258</v>
      </c>
      <c r="R48" s="106">
        <f t="shared" si="44"/>
        <v>5</v>
      </c>
      <c r="S48" s="106">
        <v>1</v>
      </c>
      <c r="T48" s="106" t="s">
        <v>30</v>
      </c>
      <c r="U48" s="106" t="s">
        <v>30</v>
      </c>
      <c r="V48" s="106" t="s">
        <v>29</v>
      </c>
      <c r="W48" s="108" t="s">
        <v>31</v>
      </c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104" t="s">
        <v>1793</v>
      </c>
      <c r="B49" s="104" t="s">
        <v>1794</v>
      </c>
      <c r="C49" s="105">
        <v>120513</v>
      </c>
      <c r="D49" s="106">
        <v>3</v>
      </c>
      <c r="E49" s="107">
        <v>1879</v>
      </c>
      <c r="F49" s="106">
        <v>3</v>
      </c>
      <c r="G49" s="107">
        <v>1498</v>
      </c>
      <c r="H49" s="106">
        <v>2</v>
      </c>
      <c r="I49" s="106"/>
      <c r="J49" s="106"/>
      <c r="K49" s="107">
        <v>101</v>
      </c>
      <c r="L49" s="106">
        <v>0</v>
      </c>
      <c r="M49" s="106"/>
      <c r="N49" s="106"/>
      <c r="O49" s="106"/>
      <c r="P49" s="106"/>
      <c r="Q49" s="107">
        <f t="shared" si="43"/>
        <v>3478</v>
      </c>
      <c r="R49" s="106">
        <f t="shared" si="44"/>
        <v>5</v>
      </c>
      <c r="S49" s="106">
        <v>2</v>
      </c>
      <c r="T49" s="106" t="s">
        <v>30</v>
      </c>
      <c r="U49" s="106" t="s">
        <v>30</v>
      </c>
      <c r="V49" s="106" t="s">
        <v>29</v>
      </c>
      <c r="W49" s="108" t="s">
        <v>31</v>
      </c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104" t="s">
        <v>1795</v>
      </c>
      <c r="B50" s="104" t="s">
        <v>1796</v>
      </c>
      <c r="C50" s="105">
        <v>120514</v>
      </c>
      <c r="D50" s="106">
        <v>3</v>
      </c>
      <c r="E50" s="107">
        <v>1295</v>
      </c>
      <c r="F50" s="106">
        <v>3</v>
      </c>
      <c r="G50" s="107">
        <v>660</v>
      </c>
      <c r="H50" s="106">
        <v>2</v>
      </c>
      <c r="I50" s="106"/>
      <c r="J50" s="106"/>
      <c r="K50" s="106">
        <v>26</v>
      </c>
      <c r="L50" s="106">
        <v>0</v>
      </c>
      <c r="M50" s="106"/>
      <c r="N50" s="106"/>
      <c r="O50" s="106"/>
      <c r="P50" s="106"/>
      <c r="Q50" s="107">
        <f t="shared" si="43"/>
        <v>1981</v>
      </c>
      <c r="R50" s="106">
        <f t="shared" si="44"/>
        <v>5</v>
      </c>
      <c r="S50" s="106">
        <v>1</v>
      </c>
      <c r="T50" s="106" t="s">
        <v>30</v>
      </c>
      <c r="U50" s="106" t="s">
        <v>30</v>
      </c>
      <c r="V50" s="106" t="s">
        <v>29</v>
      </c>
      <c r="W50" s="108" t="s">
        <v>31</v>
      </c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104" t="s">
        <v>1797</v>
      </c>
      <c r="B51" s="104" t="s">
        <v>1798</v>
      </c>
      <c r="C51" s="105">
        <v>120515</v>
      </c>
      <c r="D51" s="106">
        <v>2</v>
      </c>
      <c r="E51" s="107">
        <v>2649</v>
      </c>
      <c r="F51" s="106">
        <v>3</v>
      </c>
      <c r="G51" s="107">
        <v>2620</v>
      </c>
      <c r="H51" s="106">
        <v>2</v>
      </c>
      <c r="I51" s="106"/>
      <c r="J51" s="106"/>
      <c r="K51" s="106"/>
      <c r="L51" s="106"/>
      <c r="M51" s="106"/>
      <c r="N51" s="106"/>
      <c r="O51" s="106"/>
      <c r="P51" s="106"/>
      <c r="Q51" s="107">
        <f t="shared" si="43"/>
        <v>5269</v>
      </c>
      <c r="R51" s="106">
        <f t="shared" si="44"/>
        <v>5</v>
      </c>
      <c r="S51" s="106">
        <v>0</v>
      </c>
      <c r="T51" s="106" t="s">
        <v>30</v>
      </c>
      <c r="U51" s="106" t="s">
        <v>30</v>
      </c>
      <c r="V51" s="106" t="s">
        <v>29</v>
      </c>
      <c r="W51" s="108" t="s">
        <v>31</v>
      </c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104" t="s">
        <v>1799</v>
      </c>
      <c r="B52" s="104" t="s">
        <v>1800</v>
      </c>
      <c r="C52" s="105">
        <v>120516</v>
      </c>
      <c r="D52" s="106">
        <v>2</v>
      </c>
      <c r="E52" s="107">
        <v>799</v>
      </c>
      <c r="F52" s="106">
        <v>3</v>
      </c>
      <c r="G52" s="107">
        <v>484</v>
      </c>
      <c r="H52" s="106">
        <v>2</v>
      </c>
      <c r="I52" s="106"/>
      <c r="J52" s="106"/>
      <c r="K52" s="106"/>
      <c r="L52" s="106"/>
      <c r="M52" s="106"/>
      <c r="N52" s="106"/>
      <c r="O52" s="106"/>
      <c r="P52" s="106"/>
      <c r="Q52" s="107">
        <f t="shared" si="43"/>
        <v>1283</v>
      </c>
      <c r="R52" s="106">
        <f t="shared" ref="R52:R58" si="45">SUM(F52+H52+J52+L52+N52+P52)</f>
        <v>5</v>
      </c>
      <c r="S52" s="106">
        <v>0</v>
      </c>
      <c r="T52" s="106" t="s">
        <v>30</v>
      </c>
      <c r="U52" s="106" t="s">
        <v>30</v>
      </c>
      <c r="V52" s="106" t="s">
        <v>29</v>
      </c>
      <c r="W52" s="108" t="s">
        <v>31</v>
      </c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104" t="s">
        <v>1801</v>
      </c>
      <c r="B53" s="104" t="s">
        <v>1802</v>
      </c>
      <c r="C53" s="105">
        <v>120517</v>
      </c>
      <c r="D53" s="106">
        <v>4</v>
      </c>
      <c r="E53" s="107">
        <v>2662</v>
      </c>
      <c r="F53" s="106">
        <v>3</v>
      </c>
      <c r="G53" s="107">
        <v>2102</v>
      </c>
      <c r="H53" s="106">
        <v>2</v>
      </c>
      <c r="I53" s="106"/>
      <c r="J53" s="106"/>
      <c r="K53" s="106">
        <v>75</v>
      </c>
      <c r="L53" s="106">
        <v>0</v>
      </c>
      <c r="M53" s="106">
        <v>65</v>
      </c>
      <c r="N53" s="106">
        <v>0</v>
      </c>
      <c r="O53" s="106"/>
      <c r="P53" s="106"/>
      <c r="Q53" s="107">
        <f t="shared" si="43"/>
        <v>4904</v>
      </c>
      <c r="R53" s="106">
        <f t="shared" si="45"/>
        <v>5</v>
      </c>
      <c r="S53" s="106">
        <v>1</v>
      </c>
      <c r="T53" s="106" t="s">
        <v>30</v>
      </c>
      <c r="U53" s="106" t="s">
        <v>30</v>
      </c>
      <c r="V53" s="106" t="s">
        <v>29</v>
      </c>
      <c r="W53" s="108" t="s">
        <v>31</v>
      </c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104" t="s">
        <v>1803</v>
      </c>
      <c r="B54" s="104" t="s">
        <v>384</v>
      </c>
      <c r="C54" s="105">
        <v>120518</v>
      </c>
      <c r="D54" s="106">
        <v>2</v>
      </c>
      <c r="E54" s="107">
        <v>1219</v>
      </c>
      <c r="F54" s="106">
        <v>3</v>
      </c>
      <c r="G54" s="107">
        <v>914</v>
      </c>
      <c r="H54" s="106">
        <v>2</v>
      </c>
      <c r="I54" s="106"/>
      <c r="J54" s="106"/>
      <c r="K54" s="106"/>
      <c r="L54" s="106"/>
      <c r="M54" s="106"/>
      <c r="N54" s="106"/>
      <c r="O54" s="106"/>
      <c r="P54" s="106"/>
      <c r="Q54" s="107">
        <f t="shared" si="43"/>
        <v>2133</v>
      </c>
      <c r="R54" s="106">
        <f t="shared" si="45"/>
        <v>5</v>
      </c>
      <c r="S54" s="106">
        <v>0</v>
      </c>
      <c r="T54" s="106" t="s">
        <v>30</v>
      </c>
      <c r="U54" s="106" t="s">
        <v>30</v>
      </c>
      <c r="V54" s="106" t="s">
        <v>29</v>
      </c>
      <c r="W54" s="108" t="s">
        <v>31</v>
      </c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104" t="s">
        <v>1804</v>
      </c>
      <c r="B55" s="104" t="s">
        <v>1805</v>
      </c>
      <c r="C55" s="105">
        <v>120519</v>
      </c>
      <c r="D55" s="106">
        <v>4</v>
      </c>
      <c r="E55" s="107">
        <v>1427</v>
      </c>
      <c r="F55" s="106">
        <v>3</v>
      </c>
      <c r="G55" s="107">
        <v>843</v>
      </c>
      <c r="H55" s="106">
        <v>2</v>
      </c>
      <c r="I55" s="107">
        <v>27</v>
      </c>
      <c r="J55" s="106">
        <v>0</v>
      </c>
      <c r="K55" s="106">
        <v>39</v>
      </c>
      <c r="L55" s="106">
        <v>0</v>
      </c>
      <c r="M55" s="106"/>
      <c r="N55" s="106"/>
      <c r="O55" s="106"/>
      <c r="P55" s="106"/>
      <c r="Q55" s="107">
        <f t="shared" si="43"/>
        <v>2336</v>
      </c>
      <c r="R55" s="106">
        <f t="shared" si="45"/>
        <v>5</v>
      </c>
      <c r="S55" s="106">
        <v>1</v>
      </c>
      <c r="T55" s="106" t="s">
        <v>30</v>
      </c>
      <c r="U55" s="106" t="s">
        <v>30</v>
      </c>
      <c r="V55" s="106" t="s">
        <v>29</v>
      </c>
      <c r="W55" s="108" t="s">
        <v>31</v>
      </c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104" t="s">
        <v>1806</v>
      </c>
      <c r="B56" s="104" t="s">
        <v>1807</v>
      </c>
      <c r="C56" s="105">
        <v>120520</v>
      </c>
      <c r="D56" s="106">
        <v>4</v>
      </c>
      <c r="E56" s="107">
        <v>1117</v>
      </c>
      <c r="F56" s="106">
        <v>4</v>
      </c>
      <c r="G56" s="107">
        <v>498</v>
      </c>
      <c r="H56" s="106">
        <v>1</v>
      </c>
      <c r="I56" s="107">
        <v>23</v>
      </c>
      <c r="J56" s="106">
        <v>0</v>
      </c>
      <c r="K56" s="107">
        <v>36</v>
      </c>
      <c r="L56" s="106">
        <v>0</v>
      </c>
      <c r="M56" s="106"/>
      <c r="N56" s="106"/>
      <c r="O56" s="106"/>
      <c r="P56" s="106"/>
      <c r="Q56" s="107">
        <f t="shared" si="43"/>
        <v>1674</v>
      </c>
      <c r="R56" s="106">
        <f t="shared" si="45"/>
        <v>5</v>
      </c>
      <c r="S56" s="106">
        <v>1</v>
      </c>
      <c r="T56" s="106" t="s">
        <v>30</v>
      </c>
      <c r="U56" s="106" t="s">
        <v>30</v>
      </c>
      <c r="V56" s="106" t="s">
        <v>29</v>
      </c>
      <c r="W56" s="108" t="s">
        <v>31</v>
      </c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104" t="s">
        <v>1808</v>
      </c>
      <c r="B57" s="104" t="s">
        <v>1809</v>
      </c>
      <c r="C57" s="105"/>
      <c r="D57" s="106">
        <v>4</v>
      </c>
      <c r="E57" s="107">
        <v>5232</v>
      </c>
      <c r="F57" s="106">
        <v>4</v>
      </c>
      <c r="G57" s="107">
        <v>10200</v>
      </c>
      <c r="H57" s="106">
        <v>7</v>
      </c>
      <c r="I57" s="106"/>
      <c r="J57" s="106"/>
      <c r="K57" s="106">
        <v>284</v>
      </c>
      <c r="L57" s="106">
        <v>0</v>
      </c>
      <c r="M57" s="106">
        <v>76</v>
      </c>
      <c r="N57" s="106">
        <v>0</v>
      </c>
      <c r="O57" s="106"/>
      <c r="P57" s="106"/>
      <c r="Q57" s="107">
        <f t="shared" si="43"/>
        <v>15792</v>
      </c>
      <c r="R57" s="106">
        <f t="shared" si="45"/>
        <v>11</v>
      </c>
      <c r="S57" s="106">
        <v>4</v>
      </c>
      <c r="T57" s="106" t="s">
        <v>29</v>
      </c>
      <c r="U57" s="106" t="s">
        <v>29</v>
      </c>
      <c r="V57" s="106" t="s">
        <v>30</v>
      </c>
      <c r="W57" s="108" t="s">
        <v>31</v>
      </c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>
      <c r="A58" s="104" t="s">
        <v>1810</v>
      </c>
      <c r="B58" s="104" t="s">
        <v>1811</v>
      </c>
      <c r="C58" s="105"/>
      <c r="D58" s="106">
        <v>5</v>
      </c>
      <c r="E58" s="107">
        <v>5743</v>
      </c>
      <c r="F58" s="106">
        <v>4</v>
      </c>
      <c r="G58" s="107">
        <v>9571</v>
      </c>
      <c r="H58" s="106">
        <v>7</v>
      </c>
      <c r="I58" s="107">
        <v>88</v>
      </c>
      <c r="J58" s="106">
        <v>0</v>
      </c>
      <c r="K58" s="106">
        <v>281</v>
      </c>
      <c r="L58" s="106">
        <v>0</v>
      </c>
      <c r="M58" s="106">
        <v>53</v>
      </c>
      <c r="N58" s="106">
        <v>0</v>
      </c>
      <c r="O58" s="106"/>
      <c r="P58" s="106"/>
      <c r="Q58" s="107">
        <f t="shared" si="43"/>
        <v>15736</v>
      </c>
      <c r="R58" s="106">
        <f t="shared" si="45"/>
        <v>11</v>
      </c>
      <c r="S58" s="106">
        <v>1</v>
      </c>
      <c r="T58" s="106" t="s">
        <v>29</v>
      </c>
      <c r="U58" s="106" t="s">
        <v>29</v>
      </c>
      <c r="V58" s="106" t="s">
        <v>30</v>
      </c>
      <c r="W58" s="108" t="s">
        <v>31</v>
      </c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129" t="s">
        <v>1808</v>
      </c>
      <c r="B59" s="129" t="s">
        <v>1812</v>
      </c>
      <c r="C59" s="130">
        <v>120601</v>
      </c>
      <c r="D59" s="129"/>
      <c r="E59" s="131"/>
      <c r="F59" s="129"/>
      <c r="G59" s="131"/>
      <c r="H59" s="129"/>
      <c r="I59" s="129"/>
      <c r="J59" s="129"/>
      <c r="K59" s="129"/>
      <c r="L59" s="129"/>
      <c r="M59" s="129"/>
      <c r="N59" s="129"/>
      <c r="O59" s="129"/>
      <c r="P59" s="129"/>
      <c r="Q59" s="132"/>
      <c r="R59" s="104"/>
      <c r="S59" s="129"/>
      <c r="T59" s="129"/>
      <c r="U59" s="129"/>
      <c r="V59" s="129"/>
      <c r="W59" s="108" t="s">
        <v>31</v>
      </c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>
      <c r="A60" s="129" t="s">
        <v>1810</v>
      </c>
      <c r="B60" s="129" t="s">
        <v>1813</v>
      </c>
      <c r="C60" s="130">
        <v>120602</v>
      </c>
      <c r="D60" s="129"/>
      <c r="E60" s="131"/>
      <c r="F60" s="129"/>
      <c r="G60" s="131"/>
      <c r="H60" s="129"/>
      <c r="I60" s="129"/>
      <c r="J60" s="129"/>
      <c r="K60" s="129"/>
      <c r="L60" s="129"/>
      <c r="M60" s="129"/>
      <c r="N60" s="129"/>
      <c r="O60" s="129"/>
      <c r="P60" s="129"/>
      <c r="Q60" s="132"/>
      <c r="R60" s="104"/>
      <c r="S60" s="129"/>
      <c r="T60" s="129"/>
      <c r="U60" s="129"/>
      <c r="V60" s="129"/>
      <c r="W60" s="108" t="s">
        <v>31</v>
      </c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>
      <c r="A61" s="104" t="s">
        <v>1814</v>
      </c>
      <c r="B61" s="104" t="s">
        <v>1815</v>
      </c>
      <c r="C61" s="105">
        <v>120606</v>
      </c>
      <c r="D61" s="106">
        <v>4</v>
      </c>
      <c r="E61" s="107">
        <v>3612</v>
      </c>
      <c r="F61" s="106">
        <v>4</v>
      </c>
      <c r="G61" s="107">
        <v>5312</v>
      </c>
      <c r="H61" s="106">
        <v>7</v>
      </c>
      <c r="I61" s="107">
        <v>107</v>
      </c>
      <c r="J61" s="106">
        <v>0</v>
      </c>
      <c r="K61" s="106"/>
      <c r="L61" s="106"/>
      <c r="M61" s="106">
        <v>65</v>
      </c>
      <c r="N61" s="106">
        <v>0</v>
      </c>
      <c r="O61" s="106"/>
      <c r="P61" s="106"/>
      <c r="Q61" s="107">
        <f t="shared" ref="Q61:R61" si="46">SUM(E61+G61+I61+K61+M61+O61)</f>
        <v>9096</v>
      </c>
      <c r="R61" s="106">
        <f t="shared" si="46"/>
        <v>11</v>
      </c>
      <c r="S61" s="106">
        <v>0</v>
      </c>
      <c r="T61" s="106" t="s">
        <v>29</v>
      </c>
      <c r="U61" s="106" t="s">
        <v>29</v>
      </c>
      <c r="V61" s="106" t="s">
        <v>30</v>
      </c>
      <c r="W61" s="108" t="s">
        <v>31</v>
      </c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104" t="s">
        <v>1816</v>
      </c>
      <c r="B62" s="104" t="s">
        <v>1817</v>
      </c>
      <c r="C62" s="105">
        <v>120607</v>
      </c>
      <c r="D62" s="106">
        <v>3</v>
      </c>
      <c r="E62" s="107">
        <v>5230</v>
      </c>
      <c r="F62" s="106">
        <v>4</v>
      </c>
      <c r="G62" s="107">
        <v>7332</v>
      </c>
      <c r="H62" s="106">
        <v>7</v>
      </c>
      <c r="I62" s="106"/>
      <c r="J62" s="106"/>
      <c r="K62" s="106">
        <v>239</v>
      </c>
      <c r="L62" s="106">
        <v>0</v>
      </c>
      <c r="M62" s="106"/>
      <c r="N62" s="106"/>
      <c r="O62" s="106"/>
      <c r="P62" s="106"/>
      <c r="Q62" s="107">
        <f t="shared" ref="Q62:R62" si="47">SUM(E62+G62+I62+K62+M62+O62)</f>
        <v>12801</v>
      </c>
      <c r="R62" s="106">
        <f t="shared" si="47"/>
        <v>11</v>
      </c>
      <c r="S62" s="106">
        <v>1</v>
      </c>
      <c r="T62" s="106" t="s">
        <v>29</v>
      </c>
      <c r="U62" s="106" t="s">
        <v>29</v>
      </c>
      <c r="V62" s="106" t="s">
        <v>30</v>
      </c>
      <c r="W62" s="108" t="s">
        <v>31</v>
      </c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104" t="s">
        <v>1818</v>
      </c>
      <c r="B63" s="104" t="s">
        <v>1819</v>
      </c>
      <c r="C63" s="105"/>
      <c r="D63" s="106">
        <v>2</v>
      </c>
      <c r="E63" s="107">
        <v>5877</v>
      </c>
      <c r="F63" s="106">
        <v>4</v>
      </c>
      <c r="G63" s="107">
        <v>11497</v>
      </c>
      <c r="H63" s="106">
        <v>7</v>
      </c>
      <c r="I63" s="106"/>
      <c r="J63" s="106"/>
      <c r="K63" s="106"/>
      <c r="L63" s="106"/>
      <c r="M63" s="106"/>
      <c r="N63" s="106"/>
      <c r="O63" s="106"/>
      <c r="P63" s="106"/>
      <c r="Q63" s="107">
        <f t="shared" ref="Q63:R63" si="48">SUM(E63+G63+I63+K63+M63+O63)</f>
        <v>17374</v>
      </c>
      <c r="R63" s="106">
        <f t="shared" si="48"/>
        <v>11</v>
      </c>
      <c r="S63" s="106">
        <v>0</v>
      </c>
      <c r="T63" s="106" t="s">
        <v>29</v>
      </c>
      <c r="U63" s="106" t="s">
        <v>29</v>
      </c>
      <c r="V63" s="106" t="s">
        <v>30</v>
      </c>
      <c r="W63" s="108" t="s">
        <v>31</v>
      </c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>
      <c r="A64" s="104" t="s">
        <v>1820</v>
      </c>
      <c r="B64" s="104" t="s">
        <v>1821</v>
      </c>
      <c r="C64" s="105"/>
      <c r="D64" s="106">
        <v>2</v>
      </c>
      <c r="E64" s="107">
        <v>3697</v>
      </c>
      <c r="F64" s="106">
        <v>4</v>
      </c>
      <c r="G64" s="107">
        <v>5992</v>
      </c>
      <c r="H64" s="106">
        <v>7</v>
      </c>
      <c r="I64" s="106"/>
      <c r="J64" s="106"/>
      <c r="K64" s="106"/>
      <c r="L64" s="106"/>
      <c r="M64" s="106"/>
      <c r="N64" s="106"/>
      <c r="O64" s="106"/>
      <c r="P64" s="106"/>
      <c r="Q64" s="107">
        <f t="shared" ref="Q64:R64" si="49">SUM(E64+G64+I64+K64+M64+O64)</f>
        <v>9689</v>
      </c>
      <c r="R64" s="106">
        <f t="shared" si="49"/>
        <v>11</v>
      </c>
      <c r="S64" s="106">
        <v>4</v>
      </c>
      <c r="T64" s="106" t="s">
        <v>29</v>
      </c>
      <c r="U64" s="106" t="s">
        <v>29</v>
      </c>
      <c r="V64" s="106" t="s">
        <v>30</v>
      </c>
      <c r="W64" s="108" t="s">
        <v>31</v>
      </c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>
      <c r="A65" s="104" t="s">
        <v>1822</v>
      </c>
      <c r="B65" s="104" t="s">
        <v>1823</v>
      </c>
      <c r="C65" s="105"/>
      <c r="D65" s="106">
        <v>4</v>
      </c>
      <c r="E65" s="107">
        <v>5543</v>
      </c>
      <c r="F65" s="106">
        <v>4</v>
      </c>
      <c r="G65" s="107">
        <v>10020</v>
      </c>
      <c r="H65" s="106">
        <v>7</v>
      </c>
      <c r="I65" s="106"/>
      <c r="J65" s="106"/>
      <c r="K65" s="106">
        <v>357</v>
      </c>
      <c r="L65" s="106">
        <v>0</v>
      </c>
      <c r="M65" s="106">
        <v>96</v>
      </c>
      <c r="N65" s="106">
        <v>0</v>
      </c>
      <c r="O65" s="106"/>
      <c r="P65" s="106"/>
      <c r="Q65" s="107">
        <f t="shared" ref="Q65:R65" si="50">SUM(E65+G65+I65+K65+M65+O65)</f>
        <v>16016</v>
      </c>
      <c r="R65" s="106">
        <f t="shared" si="50"/>
        <v>11</v>
      </c>
      <c r="S65" s="106">
        <v>2</v>
      </c>
      <c r="T65" s="106" t="s">
        <v>29</v>
      </c>
      <c r="U65" s="106" t="s">
        <v>29</v>
      </c>
      <c r="V65" s="106" t="s">
        <v>30</v>
      </c>
      <c r="W65" s="108" t="s">
        <v>31</v>
      </c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>
      <c r="A66" s="104" t="s">
        <v>1824</v>
      </c>
      <c r="B66" s="104" t="s">
        <v>1825</v>
      </c>
      <c r="C66" s="105"/>
      <c r="D66" s="106">
        <v>4</v>
      </c>
      <c r="E66" s="107">
        <v>7674</v>
      </c>
      <c r="F66" s="106">
        <v>4</v>
      </c>
      <c r="G66" s="107">
        <v>12223</v>
      </c>
      <c r="H66" s="106">
        <v>7</v>
      </c>
      <c r="I66" s="106"/>
      <c r="J66" s="106"/>
      <c r="K66" s="106">
        <v>399</v>
      </c>
      <c r="L66" s="106">
        <v>0</v>
      </c>
      <c r="M66" s="106">
        <v>106</v>
      </c>
      <c r="N66" s="106">
        <v>0</v>
      </c>
      <c r="O66" s="106"/>
      <c r="P66" s="106"/>
      <c r="Q66" s="107">
        <f t="shared" ref="Q66:R66" si="51">SUM(E66+G66+I66+K66+M66+O66)</f>
        <v>20402</v>
      </c>
      <c r="R66" s="106">
        <f t="shared" si="51"/>
        <v>11</v>
      </c>
      <c r="S66" s="106">
        <v>4</v>
      </c>
      <c r="T66" s="106" t="s">
        <v>29</v>
      </c>
      <c r="U66" s="106" t="s">
        <v>29</v>
      </c>
      <c r="V66" s="106" t="s">
        <v>30</v>
      </c>
      <c r="W66" s="108" t="s">
        <v>31</v>
      </c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>
      <c r="A67" s="129" t="s">
        <v>1824</v>
      </c>
      <c r="B67" s="129" t="s">
        <v>1826</v>
      </c>
      <c r="C67" s="130">
        <v>120702</v>
      </c>
      <c r="D67" s="129"/>
      <c r="E67" s="131"/>
      <c r="F67" s="129"/>
      <c r="G67" s="131"/>
      <c r="H67" s="129"/>
      <c r="I67" s="129"/>
      <c r="J67" s="129"/>
      <c r="K67" s="129"/>
      <c r="L67" s="129"/>
      <c r="M67" s="129"/>
      <c r="N67" s="129"/>
      <c r="O67" s="129"/>
      <c r="P67" s="129"/>
      <c r="Q67" s="132"/>
      <c r="R67" s="104"/>
      <c r="S67" s="129"/>
      <c r="T67" s="104"/>
      <c r="U67" s="104"/>
      <c r="V67" s="104"/>
      <c r="W67" s="108" t="s">
        <v>31</v>
      </c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1:33">
      <c r="A68" s="104" t="s">
        <v>1827</v>
      </c>
      <c r="B68" s="104" t="s">
        <v>1828</v>
      </c>
      <c r="C68" s="105">
        <v>120703</v>
      </c>
      <c r="D68" s="106">
        <v>3</v>
      </c>
      <c r="E68" s="107">
        <v>2806</v>
      </c>
      <c r="F68" s="106">
        <v>4</v>
      </c>
      <c r="G68" s="107">
        <v>2811</v>
      </c>
      <c r="H68" s="106">
        <v>5</v>
      </c>
      <c r="I68" s="106"/>
      <c r="J68" s="106"/>
      <c r="K68" s="106">
        <v>117</v>
      </c>
      <c r="L68" s="106">
        <v>0</v>
      </c>
      <c r="M68" s="106"/>
      <c r="N68" s="106"/>
      <c r="O68" s="106"/>
      <c r="P68" s="106"/>
      <c r="Q68" s="107">
        <f t="shared" ref="Q68:R68" si="52">SUM(E68+G68+I68+K68+M68+O68)</f>
        <v>5734</v>
      </c>
      <c r="R68" s="106">
        <f t="shared" si="52"/>
        <v>9</v>
      </c>
      <c r="S68" s="106">
        <v>2</v>
      </c>
      <c r="T68" s="106" t="s">
        <v>29</v>
      </c>
      <c r="U68" s="106" t="s">
        <v>29</v>
      </c>
      <c r="V68" s="106" t="s">
        <v>30</v>
      </c>
      <c r="W68" s="108" t="s">
        <v>31</v>
      </c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104" t="s">
        <v>1829</v>
      </c>
      <c r="B69" s="104" t="s">
        <v>1830</v>
      </c>
      <c r="C69" s="105">
        <v>120704</v>
      </c>
      <c r="D69" s="106">
        <v>5</v>
      </c>
      <c r="E69" s="107">
        <v>3596</v>
      </c>
      <c r="F69" s="106">
        <v>4</v>
      </c>
      <c r="G69" s="107">
        <v>6314</v>
      </c>
      <c r="H69" s="106">
        <v>7</v>
      </c>
      <c r="I69" s="107">
        <v>146</v>
      </c>
      <c r="J69" s="106">
        <v>0</v>
      </c>
      <c r="K69" s="107">
        <v>167</v>
      </c>
      <c r="L69" s="106">
        <v>0</v>
      </c>
      <c r="M69" s="107">
        <v>64</v>
      </c>
      <c r="N69" s="106">
        <v>0</v>
      </c>
      <c r="O69" s="106"/>
      <c r="P69" s="106"/>
      <c r="Q69" s="107">
        <f t="shared" ref="Q69:R69" si="53">SUM(E69+G69+I69+K69+M69+O69)</f>
        <v>10287</v>
      </c>
      <c r="R69" s="106">
        <f t="shared" si="53"/>
        <v>11</v>
      </c>
      <c r="S69" s="106">
        <v>3</v>
      </c>
      <c r="T69" s="106" t="s">
        <v>29</v>
      </c>
      <c r="U69" s="106" t="s">
        <v>29</v>
      </c>
      <c r="V69" s="106" t="s">
        <v>30</v>
      </c>
      <c r="W69" s="108" t="s">
        <v>31</v>
      </c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104" t="s">
        <v>1831</v>
      </c>
      <c r="B70" s="104" t="s">
        <v>1629</v>
      </c>
      <c r="C70" s="105">
        <v>120706</v>
      </c>
      <c r="D70" s="106">
        <v>3</v>
      </c>
      <c r="E70" s="107">
        <v>5368</v>
      </c>
      <c r="F70" s="106">
        <v>4</v>
      </c>
      <c r="G70" s="107">
        <v>8732</v>
      </c>
      <c r="H70" s="106">
        <v>7</v>
      </c>
      <c r="I70" s="106"/>
      <c r="J70" s="106"/>
      <c r="K70" s="106">
        <v>338</v>
      </c>
      <c r="L70" s="106">
        <v>0</v>
      </c>
      <c r="M70" s="106"/>
      <c r="N70" s="106"/>
      <c r="O70" s="106"/>
      <c r="P70" s="106"/>
      <c r="Q70" s="107">
        <f t="shared" ref="Q70:R70" si="54">SUM(E70+G70+I70+K70+M70+O70)</f>
        <v>14438</v>
      </c>
      <c r="R70" s="106">
        <f t="shared" si="54"/>
        <v>11</v>
      </c>
      <c r="S70" s="106">
        <v>3</v>
      </c>
      <c r="T70" s="106" t="s">
        <v>29</v>
      </c>
      <c r="U70" s="106" t="s">
        <v>29</v>
      </c>
      <c r="V70" s="106" t="s">
        <v>30</v>
      </c>
      <c r="W70" s="108" t="s">
        <v>31</v>
      </c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>
      <c r="A71" s="104" t="s">
        <v>1832</v>
      </c>
      <c r="B71" s="104" t="s">
        <v>1833</v>
      </c>
      <c r="C71" s="105">
        <v>120711</v>
      </c>
      <c r="D71" s="106">
        <v>3</v>
      </c>
      <c r="E71" s="107">
        <v>2993</v>
      </c>
      <c r="F71" s="106">
        <v>4</v>
      </c>
      <c r="G71" s="107">
        <v>2269</v>
      </c>
      <c r="H71" s="106">
        <v>3</v>
      </c>
      <c r="I71" s="107">
        <v>107</v>
      </c>
      <c r="J71" s="106">
        <v>0</v>
      </c>
      <c r="K71" s="106"/>
      <c r="L71" s="106"/>
      <c r="M71" s="106"/>
      <c r="N71" s="106"/>
      <c r="O71" s="106"/>
      <c r="P71" s="106"/>
      <c r="Q71" s="107">
        <f t="shared" ref="Q71:R71" si="55">SUM(E71+G71+I71+K71+M71+O71)</f>
        <v>5369</v>
      </c>
      <c r="R71" s="106">
        <f t="shared" si="55"/>
        <v>7</v>
      </c>
      <c r="S71" s="106">
        <v>0</v>
      </c>
      <c r="T71" s="106" t="s">
        <v>30</v>
      </c>
      <c r="U71" s="106" t="s">
        <v>30</v>
      </c>
      <c r="V71" s="106" t="s">
        <v>29</v>
      </c>
      <c r="W71" s="108" t="s">
        <v>31</v>
      </c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104" t="s">
        <v>1834</v>
      </c>
      <c r="B72" s="104" t="s">
        <v>1835</v>
      </c>
      <c r="C72" s="105">
        <v>120712</v>
      </c>
      <c r="D72" s="106">
        <v>3</v>
      </c>
      <c r="E72" s="107">
        <v>3634</v>
      </c>
      <c r="F72" s="106">
        <v>5</v>
      </c>
      <c r="G72" s="107">
        <v>3531</v>
      </c>
      <c r="H72" s="106">
        <v>4</v>
      </c>
      <c r="I72" s="106"/>
      <c r="J72" s="106"/>
      <c r="K72" s="106">
        <v>115</v>
      </c>
      <c r="L72" s="106">
        <v>0</v>
      </c>
      <c r="M72" s="106"/>
      <c r="N72" s="106"/>
      <c r="O72" s="106"/>
      <c r="P72" s="106"/>
      <c r="Q72" s="107">
        <f t="shared" ref="Q72:R72" si="56">SUM(E72+G72+I72+K72+M72+O72)</f>
        <v>7280</v>
      </c>
      <c r="R72" s="106">
        <f t="shared" si="56"/>
        <v>9</v>
      </c>
      <c r="S72" s="106">
        <v>1</v>
      </c>
      <c r="T72" s="106" t="s">
        <v>30</v>
      </c>
      <c r="U72" s="106" t="s">
        <v>30</v>
      </c>
      <c r="V72" s="106" t="s">
        <v>29</v>
      </c>
      <c r="W72" s="108" t="s">
        <v>31</v>
      </c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104" t="s">
        <v>1836</v>
      </c>
      <c r="B73" s="104" t="s">
        <v>1837</v>
      </c>
      <c r="C73" s="105"/>
      <c r="D73" s="106">
        <v>4</v>
      </c>
      <c r="E73" s="107">
        <v>2338</v>
      </c>
      <c r="F73" s="106">
        <v>3</v>
      </c>
      <c r="G73" s="107">
        <v>3217</v>
      </c>
      <c r="H73" s="106">
        <v>4</v>
      </c>
      <c r="I73" s="107">
        <v>67</v>
      </c>
      <c r="J73" s="106">
        <v>0</v>
      </c>
      <c r="K73" s="107">
        <v>134</v>
      </c>
      <c r="L73" s="106">
        <v>0</v>
      </c>
      <c r="M73" s="106"/>
      <c r="N73" s="106"/>
      <c r="O73" s="106"/>
      <c r="P73" s="106"/>
      <c r="Q73" s="107">
        <f t="shared" ref="Q73:R73" si="57">SUM(E73+G73+I73+K73+M73+O73)</f>
        <v>5756</v>
      </c>
      <c r="R73" s="106">
        <f t="shared" si="57"/>
        <v>7</v>
      </c>
      <c r="S73" s="106">
        <v>0</v>
      </c>
      <c r="T73" s="106" t="s">
        <v>29</v>
      </c>
      <c r="U73" s="106" t="s">
        <v>29</v>
      </c>
      <c r="V73" s="106" t="s">
        <v>30</v>
      </c>
      <c r="W73" s="108" t="s">
        <v>31</v>
      </c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>
      <c r="A74" s="104" t="s">
        <v>1838</v>
      </c>
      <c r="B74" s="104" t="s">
        <v>1839</v>
      </c>
      <c r="C74" s="105">
        <v>120807</v>
      </c>
      <c r="D74" s="106">
        <v>3</v>
      </c>
      <c r="E74" s="107">
        <v>4067</v>
      </c>
      <c r="F74" s="106">
        <v>2</v>
      </c>
      <c r="G74" s="107">
        <v>4709</v>
      </c>
      <c r="H74" s="106">
        <v>3</v>
      </c>
      <c r="I74" s="106"/>
      <c r="J74" s="106"/>
      <c r="K74" s="106">
        <v>175</v>
      </c>
      <c r="L74" s="106">
        <v>0</v>
      </c>
      <c r="M74" s="106"/>
      <c r="N74" s="106"/>
      <c r="O74" s="106"/>
      <c r="P74" s="106"/>
      <c r="Q74" s="107">
        <f t="shared" ref="Q74:R74" si="58">SUM(E74+G74+I74+K74+M74+O74)</f>
        <v>8951</v>
      </c>
      <c r="R74" s="106">
        <f t="shared" si="58"/>
        <v>5</v>
      </c>
      <c r="S74" s="106">
        <v>0</v>
      </c>
      <c r="T74" s="106" t="s">
        <v>29</v>
      </c>
      <c r="U74" s="106" t="s">
        <v>29</v>
      </c>
      <c r="V74" s="106" t="s">
        <v>30</v>
      </c>
      <c r="W74" s="108" t="s">
        <v>31</v>
      </c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104" t="s">
        <v>1840</v>
      </c>
      <c r="B75" s="104" t="s">
        <v>1841</v>
      </c>
      <c r="C75" s="105">
        <v>120803</v>
      </c>
      <c r="D75" s="106">
        <v>4</v>
      </c>
      <c r="E75" s="107">
        <v>4978</v>
      </c>
      <c r="F75" s="106">
        <v>5</v>
      </c>
      <c r="G75" s="107">
        <v>5299</v>
      </c>
      <c r="H75" s="106">
        <v>6</v>
      </c>
      <c r="I75" s="106"/>
      <c r="J75" s="106"/>
      <c r="K75" s="106">
        <v>222</v>
      </c>
      <c r="L75" s="106">
        <v>0</v>
      </c>
      <c r="M75" s="106">
        <v>140</v>
      </c>
      <c r="N75" s="106">
        <v>0</v>
      </c>
      <c r="O75" s="106"/>
      <c r="P75" s="106"/>
      <c r="Q75" s="107">
        <f t="shared" ref="Q75:R75" si="59">SUM(E75+G75+I75+K75+M75+O75)</f>
        <v>10639</v>
      </c>
      <c r="R75" s="106">
        <f t="shared" si="59"/>
        <v>11</v>
      </c>
      <c r="S75" s="106">
        <v>1</v>
      </c>
      <c r="T75" s="106" t="s">
        <v>29</v>
      </c>
      <c r="U75" s="106" t="s">
        <v>29</v>
      </c>
      <c r="V75" s="106" t="s">
        <v>30</v>
      </c>
      <c r="W75" s="108" t="s">
        <v>31</v>
      </c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104" t="s">
        <v>1842</v>
      </c>
      <c r="B76" s="104" t="s">
        <v>1843</v>
      </c>
      <c r="C76" s="105">
        <v>120801</v>
      </c>
      <c r="D76" s="106">
        <v>3</v>
      </c>
      <c r="E76" s="107">
        <v>4420</v>
      </c>
      <c r="F76" s="106">
        <v>4</v>
      </c>
      <c r="G76" s="107">
        <v>6543</v>
      </c>
      <c r="H76" s="106">
        <v>7</v>
      </c>
      <c r="I76" s="106"/>
      <c r="J76" s="106"/>
      <c r="K76" s="106">
        <v>306</v>
      </c>
      <c r="L76" s="106">
        <v>0</v>
      </c>
      <c r="M76" s="106"/>
      <c r="N76" s="106"/>
      <c r="O76" s="106"/>
      <c r="P76" s="106"/>
      <c r="Q76" s="107">
        <f t="shared" ref="Q76:R76" si="60">SUM(E76+G76+I76+K76+M76+O76)</f>
        <v>11269</v>
      </c>
      <c r="R76" s="106">
        <f t="shared" si="60"/>
        <v>11</v>
      </c>
      <c r="S76" s="106">
        <v>1</v>
      </c>
      <c r="T76" s="106" t="s">
        <v>29</v>
      </c>
      <c r="U76" s="106" t="s">
        <v>29</v>
      </c>
      <c r="V76" s="106" t="s">
        <v>30</v>
      </c>
      <c r="W76" s="108" t="s">
        <v>31</v>
      </c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104" t="s">
        <v>1844</v>
      </c>
      <c r="B77" s="104" t="s">
        <v>288</v>
      </c>
      <c r="C77" s="105">
        <v>120802</v>
      </c>
      <c r="D77" s="106">
        <v>3</v>
      </c>
      <c r="E77" s="107">
        <v>6188</v>
      </c>
      <c r="F77" s="106">
        <v>3</v>
      </c>
      <c r="G77" s="107">
        <v>9908</v>
      </c>
      <c r="H77" s="106">
        <v>6</v>
      </c>
      <c r="I77" s="106"/>
      <c r="J77" s="106"/>
      <c r="K77" s="106">
        <v>314</v>
      </c>
      <c r="L77" s="106">
        <v>0</v>
      </c>
      <c r="M77" s="106"/>
      <c r="N77" s="106"/>
      <c r="O77" s="106"/>
      <c r="P77" s="106"/>
      <c r="Q77" s="107">
        <f t="shared" ref="Q77:R77" si="61">SUM(E77+G77+I77+K77+M77+O77)</f>
        <v>16410</v>
      </c>
      <c r="R77" s="106">
        <f t="shared" si="61"/>
        <v>9</v>
      </c>
      <c r="S77" s="106">
        <v>3</v>
      </c>
      <c r="T77" s="106" t="s">
        <v>29</v>
      </c>
      <c r="U77" s="106" t="s">
        <v>29</v>
      </c>
      <c r="V77" s="106" t="s">
        <v>30</v>
      </c>
      <c r="W77" s="108" t="s">
        <v>31</v>
      </c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104" t="s">
        <v>1845</v>
      </c>
      <c r="B78" s="104" t="s">
        <v>1846</v>
      </c>
      <c r="C78" s="105"/>
      <c r="D78" s="106">
        <v>4</v>
      </c>
      <c r="E78" s="107">
        <v>6731</v>
      </c>
      <c r="F78" s="106">
        <v>4</v>
      </c>
      <c r="G78" s="107">
        <v>9461</v>
      </c>
      <c r="H78" s="106">
        <v>7</v>
      </c>
      <c r="I78" s="106"/>
      <c r="J78" s="106"/>
      <c r="K78" s="106">
        <v>333</v>
      </c>
      <c r="L78" s="106">
        <v>0</v>
      </c>
      <c r="M78" s="106">
        <v>125</v>
      </c>
      <c r="N78" s="106">
        <v>0</v>
      </c>
      <c r="O78" s="106"/>
      <c r="P78" s="106"/>
      <c r="Q78" s="107">
        <f t="shared" ref="Q78:R78" si="62">SUM(E78+G78+I78+K78+M78+O78)</f>
        <v>16650</v>
      </c>
      <c r="R78" s="106">
        <f t="shared" si="62"/>
        <v>11</v>
      </c>
      <c r="S78" s="106">
        <v>2</v>
      </c>
      <c r="T78" s="106" t="s">
        <v>29</v>
      </c>
      <c r="U78" s="106" t="s">
        <v>29</v>
      </c>
      <c r="V78" s="106" t="s">
        <v>30</v>
      </c>
      <c r="W78" s="108" t="s">
        <v>31</v>
      </c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>
      <c r="A79" s="104" t="s">
        <v>1847</v>
      </c>
      <c r="B79" s="104" t="s">
        <v>1848</v>
      </c>
      <c r="C79" s="105"/>
      <c r="D79" s="106">
        <v>3</v>
      </c>
      <c r="E79" s="107">
        <v>5055</v>
      </c>
      <c r="F79" s="106">
        <v>4</v>
      </c>
      <c r="G79" s="107">
        <v>8358</v>
      </c>
      <c r="H79" s="106">
        <v>7</v>
      </c>
      <c r="I79" s="106"/>
      <c r="J79" s="106"/>
      <c r="K79" s="106">
        <v>326</v>
      </c>
      <c r="L79" s="106">
        <v>0</v>
      </c>
      <c r="M79" s="106"/>
      <c r="N79" s="106"/>
      <c r="O79" s="106"/>
      <c r="P79" s="106"/>
      <c r="Q79" s="107">
        <f t="shared" ref="Q79:R79" si="63">SUM(E79+G79+I79+K79+M79+O79)</f>
        <v>13739</v>
      </c>
      <c r="R79" s="106">
        <f t="shared" si="63"/>
        <v>11</v>
      </c>
      <c r="S79" s="106">
        <v>3</v>
      </c>
      <c r="T79" s="106" t="s">
        <v>29</v>
      </c>
      <c r="U79" s="106" t="s">
        <v>29</v>
      </c>
      <c r="V79" s="106" t="s">
        <v>30</v>
      </c>
      <c r="W79" s="108" t="s">
        <v>31</v>
      </c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104" t="s">
        <v>1849</v>
      </c>
      <c r="B80" s="104" t="s">
        <v>1850</v>
      </c>
      <c r="C80" s="105">
        <v>120901</v>
      </c>
      <c r="D80" s="106">
        <v>5</v>
      </c>
      <c r="E80" s="107">
        <v>4073</v>
      </c>
      <c r="F80" s="106">
        <v>3</v>
      </c>
      <c r="G80" s="107">
        <v>4424</v>
      </c>
      <c r="H80" s="106">
        <v>4</v>
      </c>
      <c r="I80" s="107">
        <v>125</v>
      </c>
      <c r="J80" s="106">
        <v>0</v>
      </c>
      <c r="K80" s="106">
        <v>162</v>
      </c>
      <c r="L80" s="106">
        <v>0</v>
      </c>
      <c r="M80" s="106"/>
      <c r="N80" s="106"/>
      <c r="O80" s="106">
        <v>117</v>
      </c>
      <c r="P80" s="106">
        <v>0</v>
      </c>
      <c r="Q80" s="107">
        <f t="shared" ref="Q80:R80" si="64">SUM(E80+G80+I80+K80+M80+O80)</f>
        <v>8901</v>
      </c>
      <c r="R80" s="106">
        <f t="shared" si="64"/>
        <v>7</v>
      </c>
      <c r="S80" s="106">
        <v>1</v>
      </c>
      <c r="T80" s="106" t="s">
        <v>29</v>
      </c>
      <c r="U80" s="106" t="s">
        <v>29</v>
      </c>
      <c r="V80" s="106" t="s">
        <v>30</v>
      </c>
      <c r="W80" s="108" t="s">
        <v>31</v>
      </c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104" t="s">
        <v>1851</v>
      </c>
      <c r="B81" s="104" t="s">
        <v>1852</v>
      </c>
      <c r="C81" s="105">
        <v>120903</v>
      </c>
      <c r="D81" s="106">
        <v>6</v>
      </c>
      <c r="E81" s="107">
        <v>1644</v>
      </c>
      <c r="F81" s="106">
        <v>3</v>
      </c>
      <c r="G81" s="107">
        <v>1608</v>
      </c>
      <c r="H81" s="106">
        <v>2</v>
      </c>
      <c r="I81" s="107">
        <v>29</v>
      </c>
      <c r="J81" s="106">
        <v>0</v>
      </c>
      <c r="K81" s="106">
        <v>67</v>
      </c>
      <c r="L81" s="106">
        <v>0</v>
      </c>
      <c r="M81" s="106">
        <v>19</v>
      </c>
      <c r="N81" s="106">
        <v>0</v>
      </c>
      <c r="O81" s="106">
        <v>170</v>
      </c>
      <c r="P81" s="106">
        <v>0</v>
      </c>
      <c r="Q81" s="107">
        <f t="shared" ref="Q81:R81" si="65">SUM(E81+G81+I81+K81+M81+O81)</f>
        <v>3537</v>
      </c>
      <c r="R81" s="106">
        <f t="shared" si="65"/>
        <v>5</v>
      </c>
      <c r="S81" s="106">
        <v>0</v>
      </c>
      <c r="T81" s="106" t="s">
        <v>30</v>
      </c>
      <c r="U81" s="106" t="s">
        <v>30</v>
      </c>
      <c r="V81" s="106" t="s">
        <v>29</v>
      </c>
      <c r="W81" s="108" t="s">
        <v>31</v>
      </c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104" t="s">
        <v>1853</v>
      </c>
      <c r="B82" s="104" t="s">
        <v>1854</v>
      </c>
      <c r="C82" s="105"/>
      <c r="D82" s="106">
        <v>5</v>
      </c>
      <c r="E82" s="107">
        <v>3835</v>
      </c>
      <c r="F82" s="106">
        <v>4</v>
      </c>
      <c r="G82" s="107">
        <v>6381</v>
      </c>
      <c r="H82" s="106">
        <v>7</v>
      </c>
      <c r="I82" s="107">
        <v>100</v>
      </c>
      <c r="J82" s="106">
        <v>0</v>
      </c>
      <c r="K82" s="106">
        <v>257</v>
      </c>
      <c r="L82" s="106">
        <v>0</v>
      </c>
      <c r="M82" s="106">
        <v>72</v>
      </c>
      <c r="N82" s="106">
        <v>0</v>
      </c>
      <c r="O82" s="106"/>
      <c r="P82" s="106"/>
      <c r="Q82" s="107">
        <f t="shared" ref="Q82:R82" si="66">SUM(E82+G82+I82+K82+M82+O82)</f>
        <v>10645</v>
      </c>
      <c r="R82" s="106">
        <f t="shared" si="66"/>
        <v>11</v>
      </c>
      <c r="S82" s="106">
        <v>3</v>
      </c>
      <c r="T82" s="106" t="s">
        <v>29</v>
      </c>
      <c r="U82" s="106" t="s">
        <v>29</v>
      </c>
      <c r="V82" s="106" t="s">
        <v>30</v>
      </c>
      <c r="W82" s="108" t="s">
        <v>31</v>
      </c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>
      <c r="A83" s="104" t="s">
        <v>1855</v>
      </c>
      <c r="B83" s="104" t="s">
        <v>1856</v>
      </c>
      <c r="C83" s="105"/>
      <c r="D83" s="106">
        <v>4</v>
      </c>
      <c r="E83" s="107">
        <v>7323</v>
      </c>
      <c r="F83" s="106">
        <v>5</v>
      </c>
      <c r="G83" s="107">
        <v>9265</v>
      </c>
      <c r="H83" s="106">
        <v>6</v>
      </c>
      <c r="I83" s="106"/>
      <c r="J83" s="106"/>
      <c r="K83" s="106">
        <v>316</v>
      </c>
      <c r="L83" s="106">
        <v>0</v>
      </c>
      <c r="M83" s="106">
        <v>152</v>
      </c>
      <c r="N83" s="106">
        <v>0</v>
      </c>
      <c r="O83" s="106"/>
      <c r="P83" s="106"/>
      <c r="Q83" s="107">
        <f t="shared" ref="Q83:R83" si="67">SUM(E83+G83+I83+K83+M83+O83)</f>
        <v>17056</v>
      </c>
      <c r="R83" s="106">
        <f t="shared" si="67"/>
        <v>11</v>
      </c>
      <c r="S83" s="106">
        <v>2</v>
      </c>
      <c r="T83" s="106" t="s">
        <v>29</v>
      </c>
      <c r="U83" s="106" t="s">
        <v>29</v>
      </c>
      <c r="V83" s="106" t="s">
        <v>30</v>
      </c>
      <c r="W83" s="108" t="s">
        <v>31</v>
      </c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129" t="s">
        <v>1853</v>
      </c>
      <c r="B84" s="129" t="s">
        <v>1857</v>
      </c>
      <c r="C84" s="130">
        <v>120904</v>
      </c>
      <c r="D84" s="129"/>
      <c r="E84" s="131"/>
      <c r="F84" s="129"/>
      <c r="G84" s="131"/>
      <c r="H84" s="129"/>
      <c r="I84" s="129"/>
      <c r="J84" s="129"/>
      <c r="K84" s="129"/>
      <c r="L84" s="129"/>
      <c r="M84" s="129"/>
      <c r="N84" s="129"/>
      <c r="O84" s="129"/>
      <c r="P84" s="129"/>
      <c r="Q84" s="132"/>
      <c r="R84" s="104"/>
      <c r="S84" s="129"/>
      <c r="T84" s="129"/>
      <c r="U84" s="129"/>
      <c r="V84" s="129"/>
      <c r="W84" s="108" t="s">
        <v>31</v>
      </c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>
      <c r="A85" s="129" t="s">
        <v>1855</v>
      </c>
      <c r="B85" s="129" t="s">
        <v>1858</v>
      </c>
      <c r="C85" s="130">
        <v>120905</v>
      </c>
      <c r="D85" s="129"/>
      <c r="E85" s="131"/>
      <c r="F85" s="129"/>
      <c r="G85" s="131"/>
      <c r="H85" s="129"/>
      <c r="I85" s="129"/>
      <c r="J85" s="129"/>
      <c r="K85" s="129"/>
      <c r="L85" s="129"/>
      <c r="M85" s="129"/>
      <c r="N85" s="129"/>
      <c r="O85" s="129"/>
      <c r="P85" s="129"/>
      <c r="Q85" s="132"/>
      <c r="R85" s="104"/>
      <c r="S85" s="129"/>
      <c r="T85" s="129"/>
      <c r="U85" s="129"/>
      <c r="V85" s="129"/>
      <c r="W85" s="108" t="s">
        <v>31</v>
      </c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:33">
      <c r="A86" s="104" t="s">
        <v>1859</v>
      </c>
      <c r="B86" s="104" t="s">
        <v>1132</v>
      </c>
      <c r="C86" s="105">
        <v>120906</v>
      </c>
      <c r="D86" s="106">
        <v>3</v>
      </c>
      <c r="E86" s="107">
        <v>2403</v>
      </c>
      <c r="F86" s="106">
        <v>3</v>
      </c>
      <c r="G86" s="107">
        <v>2220</v>
      </c>
      <c r="H86" s="106">
        <v>2</v>
      </c>
      <c r="I86" s="106"/>
      <c r="J86" s="106"/>
      <c r="K86" s="106">
        <v>126</v>
      </c>
      <c r="L86" s="106">
        <v>0</v>
      </c>
      <c r="M86" s="106"/>
      <c r="N86" s="106"/>
      <c r="O86" s="106"/>
      <c r="P86" s="106"/>
      <c r="Q86" s="107">
        <f t="shared" ref="Q86:R86" si="68">SUM(E86+G86+I86+K86+M86+O86)</f>
        <v>4749</v>
      </c>
      <c r="R86" s="106">
        <f t="shared" si="68"/>
        <v>5</v>
      </c>
      <c r="S86" s="106">
        <v>0</v>
      </c>
      <c r="T86" s="106" t="s">
        <v>30</v>
      </c>
      <c r="U86" s="106" t="s">
        <v>30</v>
      </c>
      <c r="V86" s="106" t="s">
        <v>29</v>
      </c>
      <c r="W86" s="108" t="s">
        <v>31</v>
      </c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104" t="s">
        <v>1860</v>
      </c>
      <c r="B87" s="104" t="s">
        <v>1861</v>
      </c>
      <c r="C87" s="105">
        <v>120908</v>
      </c>
      <c r="D87" s="106">
        <v>2</v>
      </c>
      <c r="E87" s="107">
        <v>2755</v>
      </c>
      <c r="F87" s="106">
        <v>4</v>
      </c>
      <c r="G87" s="107">
        <v>2125</v>
      </c>
      <c r="H87" s="106">
        <v>3</v>
      </c>
      <c r="I87" s="106"/>
      <c r="J87" s="106"/>
      <c r="K87" s="106"/>
      <c r="L87" s="106"/>
      <c r="M87" s="106"/>
      <c r="N87" s="106"/>
      <c r="O87" s="106"/>
      <c r="P87" s="106"/>
      <c r="Q87" s="107">
        <f t="shared" ref="Q87:R87" si="69">SUM(E87+G87+I87+K87+M87+O87)</f>
        <v>4880</v>
      </c>
      <c r="R87" s="106">
        <f t="shared" si="69"/>
        <v>7</v>
      </c>
      <c r="S87" s="106">
        <v>0</v>
      </c>
      <c r="T87" s="106" t="s">
        <v>30</v>
      </c>
      <c r="U87" s="106" t="s">
        <v>30</v>
      </c>
      <c r="V87" s="106" t="s">
        <v>29</v>
      </c>
      <c r="W87" s="108" t="s">
        <v>31</v>
      </c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>
      <c r="A88" s="104" t="s">
        <v>1862</v>
      </c>
      <c r="B88" s="104" t="s">
        <v>1863</v>
      </c>
      <c r="C88" s="105">
        <v>120909</v>
      </c>
      <c r="D88" s="106">
        <v>3</v>
      </c>
      <c r="E88" s="107">
        <v>4127</v>
      </c>
      <c r="F88" s="106">
        <v>4</v>
      </c>
      <c r="G88" s="107">
        <v>3130</v>
      </c>
      <c r="H88" s="106">
        <v>3</v>
      </c>
      <c r="I88" s="106"/>
      <c r="J88" s="106"/>
      <c r="K88" s="106">
        <v>191</v>
      </c>
      <c r="L88" s="106">
        <v>0</v>
      </c>
      <c r="M88" s="106"/>
      <c r="N88" s="106"/>
      <c r="O88" s="106"/>
      <c r="P88" s="106"/>
      <c r="Q88" s="107">
        <f t="shared" ref="Q88:R88" si="70">SUM(E88+G88+I88+K88+M88+O88)</f>
        <v>7448</v>
      </c>
      <c r="R88" s="106">
        <f t="shared" si="70"/>
        <v>7</v>
      </c>
      <c r="S88" s="106">
        <v>1</v>
      </c>
      <c r="T88" s="106" t="s">
        <v>30</v>
      </c>
      <c r="U88" s="106" t="s">
        <v>30</v>
      </c>
      <c r="V88" s="106" t="s">
        <v>29</v>
      </c>
      <c r="W88" s="108" t="s">
        <v>31</v>
      </c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>
      <c r="A89" s="104" t="s">
        <v>1864</v>
      </c>
      <c r="B89" s="104" t="s">
        <v>1865</v>
      </c>
      <c r="C89" s="105">
        <v>120910</v>
      </c>
      <c r="D89" s="106">
        <v>3</v>
      </c>
      <c r="E89" s="107">
        <v>3686</v>
      </c>
      <c r="F89" s="106">
        <v>4</v>
      </c>
      <c r="G89" s="107">
        <v>3770</v>
      </c>
      <c r="H89" s="106">
        <v>5</v>
      </c>
      <c r="I89" s="106"/>
      <c r="J89" s="106"/>
      <c r="K89" s="106">
        <v>258</v>
      </c>
      <c r="L89" s="106">
        <v>0</v>
      </c>
      <c r="M89" s="106"/>
      <c r="N89" s="106"/>
      <c r="O89" s="106"/>
      <c r="P89" s="106"/>
      <c r="Q89" s="107">
        <f t="shared" ref="Q89:R89" si="71">SUM(E89+G89+I89+K89+M89+O89)</f>
        <v>7714</v>
      </c>
      <c r="R89" s="106">
        <f t="shared" si="71"/>
        <v>9</v>
      </c>
      <c r="S89" s="106">
        <v>1</v>
      </c>
      <c r="T89" s="106" t="s">
        <v>29</v>
      </c>
      <c r="U89" s="106" t="s">
        <v>29</v>
      </c>
      <c r="V89" s="106" t="s">
        <v>30</v>
      </c>
      <c r="W89" s="108" t="s">
        <v>31</v>
      </c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>
      <c r="A90" s="104" t="s">
        <v>1866</v>
      </c>
      <c r="B90" s="104" t="s">
        <v>1867</v>
      </c>
      <c r="C90" s="105">
        <v>120911</v>
      </c>
      <c r="D90" s="106">
        <v>4</v>
      </c>
      <c r="E90" s="107">
        <v>1376</v>
      </c>
      <c r="F90" s="106">
        <v>3</v>
      </c>
      <c r="G90" s="107">
        <v>1113</v>
      </c>
      <c r="H90" s="106">
        <v>2</v>
      </c>
      <c r="I90" s="107">
        <v>48</v>
      </c>
      <c r="J90" s="106">
        <v>0</v>
      </c>
      <c r="K90" s="106">
        <v>82</v>
      </c>
      <c r="L90" s="106">
        <v>0</v>
      </c>
      <c r="M90" s="106"/>
      <c r="N90" s="106"/>
      <c r="O90" s="106"/>
      <c r="P90" s="106"/>
      <c r="Q90" s="107">
        <f t="shared" ref="Q90:R90" si="72">SUM(E90+G90+I90+K90+M90+O90)</f>
        <v>2619</v>
      </c>
      <c r="R90" s="106">
        <f t="shared" si="72"/>
        <v>5</v>
      </c>
      <c r="S90" s="106">
        <v>0</v>
      </c>
      <c r="T90" s="106" t="s">
        <v>30</v>
      </c>
      <c r="U90" s="106" t="s">
        <v>30</v>
      </c>
      <c r="V90" s="106" t="s">
        <v>29</v>
      </c>
      <c r="W90" s="108" t="s">
        <v>31</v>
      </c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>
      <c r="A91" s="104" t="s">
        <v>1868</v>
      </c>
      <c r="B91" s="104" t="s">
        <v>1869</v>
      </c>
      <c r="C91" s="105">
        <v>120913</v>
      </c>
      <c r="D91" s="106">
        <v>4</v>
      </c>
      <c r="E91" s="107">
        <v>2391</v>
      </c>
      <c r="F91" s="106">
        <v>4</v>
      </c>
      <c r="G91" s="107">
        <v>816</v>
      </c>
      <c r="H91" s="106">
        <v>1</v>
      </c>
      <c r="I91" s="107">
        <v>36</v>
      </c>
      <c r="J91" s="106">
        <v>0</v>
      </c>
      <c r="K91" s="107">
        <v>80</v>
      </c>
      <c r="L91" s="106">
        <v>0</v>
      </c>
      <c r="M91" s="106"/>
      <c r="N91" s="106"/>
      <c r="O91" s="106"/>
      <c r="P91" s="106"/>
      <c r="Q91" s="107">
        <f t="shared" ref="Q91:R91" si="73">SUM(E91+G91+I91+K91+M91+O91)</f>
        <v>3323</v>
      </c>
      <c r="R91" s="106">
        <f t="shared" si="73"/>
        <v>5</v>
      </c>
      <c r="S91" s="106">
        <v>1</v>
      </c>
      <c r="T91" s="106" t="s">
        <v>30</v>
      </c>
      <c r="U91" s="106" t="s">
        <v>30</v>
      </c>
      <c r="V91" s="106" t="s">
        <v>29</v>
      </c>
      <c r="W91" s="108" t="s">
        <v>31</v>
      </c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>
      <c r="A92" s="104" t="s">
        <v>1870</v>
      </c>
      <c r="B92" s="104" t="s">
        <v>1871</v>
      </c>
      <c r="C92" s="105"/>
      <c r="D92" s="106">
        <v>4</v>
      </c>
      <c r="E92" s="107">
        <v>6268</v>
      </c>
      <c r="F92" s="106">
        <v>4</v>
      </c>
      <c r="G92" s="107">
        <v>9840</v>
      </c>
      <c r="H92" s="106">
        <v>7</v>
      </c>
      <c r="I92" s="106"/>
      <c r="J92" s="106"/>
      <c r="K92" s="106">
        <v>371</v>
      </c>
      <c r="L92" s="106">
        <v>0</v>
      </c>
      <c r="M92" s="106">
        <v>170</v>
      </c>
      <c r="N92" s="106">
        <v>0</v>
      </c>
      <c r="O92" s="106"/>
      <c r="P92" s="106"/>
      <c r="Q92" s="107">
        <f t="shared" ref="Q92:R92" si="74">SUM(E92+G92+I92+K92+M92+O92)</f>
        <v>16649</v>
      </c>
      <c r="R92" s="106">
        <f t="shared" si="74"/>
        <v>11</v>
      </c>
      <c r="S92" s="106">
        <v>3</v>
      </c>
      <c r="T92" s="106" t="s">
        <v>29</v>
      </c>
      <c r="U92" s="106" t="s">
        <v>29</v>
      </c>
      <c r="V92" s="106" t="s">
        <v>30</v>
      </c>
      <c r="W92" s="108" t="s">
        <v>31</v>
      </c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104" t="s">
        <v>1872</v>
      </c>
      <c r="B93" s="104" t="s">
        <v>1873</v>
      </c>
      <c r="C93" s="105"/>
      <c r="D93" s="106">
        <v>3</v>
      </c>
      <c r="E93" s="107">
        <v>7682</v>
      </c>
      <c r="F93" s="106">
        <v>5</v>
      </c>
      <c r="G93" s="107">
        <v>10531</v>
      </c>
      <c r="H93" s="106">
        <v>6</v>
      </c>
      <c r="I93" s="106"/>
      <c r="J93" s="106"/>
      <c r="K93" s="106">
        <v>451</v>
      </c>
      <c r="L93" s="106">
        <v>0</v>
      </c>
      <c r="M93" s="106"/>
      <c r="N93" s="106"/>
      <c r="O93" s="106"/>
      <c r="P93" s="106"/>
      <c r="Q93" s="107">
        <f t="shared" ref="Q93:R93" si="75">SUM(E93+G93+I93+K93+M93+O93)</f>
        <v>18664</v>
      </c>
      <c r="R93" s="106">
        <f t="shared" si="75"/>
        <v>11</v>
      </c>
      <c r="S93" s="106">
        <v>2</v>
      </c>
      <c r="T93" s="106" t="s">
        <v>29</v>
      </c>
      <c r="U93" s="106" t="s">
        <v>29</v>
      </c>
      <c r="V93" s="106" t="s">
        <v>30</v>
      </c>
      <c r="W93" s="108" t="s">
        <v>31</v>
      </c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>
      <c r="A94" s="104" t="s">
        <v>1874</v>
      </c>
      <c r="B94" s="104" t="s">
        <v>1875</v>
      </c>
      <c r="C94" s="105"/>
      <c r="D94" s="106">
        <v>3</v>
      </c>
      <c r="E94" s="107">
        <v>2156</v>
      </c>
      <c r="F94" s="106">
        <v>3</v>
      </c>
      <c r="G94" s="107">
        <v>3145</v>
      </c>
      <c r="H94" s="106">
        <v>4</v>
      </c>
      <c r="I94" s="106"/>
      <c r="J94" s="106"/>
      <c r="K94" s="106">
        <v>136</v>
      </c>
      <c r="L94" s="106">
        <v>0</v>
      </c>
      <c r="M94" s="106"/>
      <c r="N94" s="106"/>
      <c r="O94" s="106"/>
      <c r="P94" s="106"/>
      <c r="Q94" s="107">
        <f t="shared" ref="Q94:R94" si="76">SUM(E94+G94+I94+K94+M94+O94)</f>
        <v>5437</v>
      </c>
      <c r="R94" s="106">
        <f t="shared" si="76"/>
        <v>7</v>
      </c>
      <c r="S94" s="106">
        <v>1</v>
      </c>
      <c r="T94" s="106" t="s">
        <v>29</v>
      </c>
      <c r="U94" s="106" t="s">
        <v>29</v>
      </c>
      <c r="V94" s="106" t="s">
        <v>30</v>
      </c>
      <c r="W94" s="108" t="s">
        <v>31</v>
      </c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>
      <c r="A95" s="104" t="s">
        <v>1876</v>
      </c>
      <c r="B95" s="104" t="s">
        <v>1877</v>
      </c>
      <c r="C95" s="105">
        <v>121204</v>
      </c>
      <c r="D95" s="106">
        <v>3</v>
      </c>
      <c r="E95" s="107">
        <v>5065</v>
      </c>
      <c r="F95" s="106">
        <v>4</v>
      </c>
      <c r="G95" s="107">
        <v>5384</v>
      </c>
      <c r="H95" s="106">
        <v>5</v>
      </c>
      <c r="I95" s="106"/>
      <c r="J95" s="106"/>
      <c r="K95" s="106">
        <v>224</v>
      </c>
      <c r="L95" s="106">
        <v>0</v>
      </c>
      <c r="M95" s="106"/>
      <c r="N95" s="106"/>
      <c r="O95" s="106"/>
      <c r="P95" s="106"/>
      <c r="Q95" s="107">
        <f t="shared" ref="Q95:R95" si="77">SUM(E95+G95+I95+K95+M95+O95)</f>
        <v>10673</v>
      </c>
      <c r="R95" s="106">
        <f t="shared" si="77"/>
        <v>9</v>
      </c>
      <c r="S95" s="106">
        <v>3</v>
      </c>
      <c r="T95" s="106" t="s">
        <v>29</v>
      </c>
      <c r="U95" s="106" t="s">
        <v>29</v>
      </c>
      <c r="V95" s="106" t="s">
        <v>30</v>
      </c>
      <c r="W95" s="108" t="s">
        <v>31</v>
      </c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>
      <c r="A96" s="104" t="s">
        <v>1878</v>
      </c>
      <c r="B96" s="104" t="s">
        <v>1879</v>
      </c>
      <c r="C96" s="105">
        <v>121201</v>
      </c>
      <c r="D96" s="106">
        <v>2</v>
      </c>
      <c r="E96" s="107">
        <v>3147</v>
      </c>
      <c r="F96" s="106">
        <v>5</v>
      </c>
      <c r="G96" s="107">
        <v>2196</v>
      </c>
      <c r="H96" s="106">
        <v>4</v>
      </c>
      <c r="I96" s="106"/>
      <c r="J96" s="106"/>
      <c r="K96" s="106"/>
      <c r="L96" s="106"/>
      <c r="M96" s="106"/>
      <c r="N96" s="106"/>
      <c r="O96" s="106"/>
      <c r="P96" s="106"/>
      <c r="Q96" s="107">
        <f t="shared" ref="Q96:R96" si="78">SUM(E96+G96+I96+K96+M96+O96)</f>
        <v>5343</v>
      </c>
      <c r="R96" s="106">
        <f t="shared" si="78"/>
        <v>9</v>
      </c>
      <c r="S96" s="106">
        <v>3</v>
      </c>
      <c r="T96" s="106" t="s">
        <v>30</v>
      </c>
      <c r="U96" s="106" t="s">
        <v>30</v>
      </c>
      <c r="V96" s="106" t="s">
        <v>29</v>
      </c>
      <c r="W96" s="108" t="s">
        <v>31</v>
      </c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>
      <c r="A97" s="104" t="s">
        <v>1880</v>
      </c>
      <c r="B97" s="104" t="s">
        <v>1881</v>
      </c>
      <c r="C97" s="105">
        <v>121202</v>
      </c>
      <c r="D97" s="106">
        <v>3</v>
      </c>
      <c r="E97" s="107">
        <v>4623</v>
      </c>
      <c r="F97" s="106">
        <v>5</v>
      </c>
      <c r="G97" s="107">
        <v>5315</v>
      </c>
      <c r="H97" s="106">
        <v>6</v>
      </c>
      <c r="I97" s="106"/>
      <c r="J97" s="106"/>
      <c r="K97" s="106"/>
      <c r="L97" s="106"/>
      <c r="M97" s="106">
        <v>135</v>
      </c>
      <c r="N97" s="106">
        <v>0</v>
      </c>
      <c r="O97" s="106"/>
      <c r="P97" s="106"/>
      <c r="Q97" s="107">
        <f t="shared" ref="Q97:R97" si="79">SUM(E97+G97+I97+K97+M97+O97)</f>
        <v>10073</v>
      </c>
      <c r="R97" s="106">
        <f t="shared" si="79"/>
        <v>11</v>
      </c>
      <c r="S97" s="106">
        <v>0</v>
      </c>
      <c r="T97" s="106" t="s">
        <v>29</v>
      </c>
      <c r="U97" s="106" t="s">
        <v>29</v>
      </c>
      <c r="V97" s="106" t="s">
        <v>30</v>
      </c>
      <c r="W97" s="108" t="s">
        <v>31</v>
      </c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>
      <c r="A98" s="104" t="s">
        <v>1882</v>
      </c>
      <c r="B98" s="104" t="s">
        <v>1883</v>
      </c>
      <c r="C98" s="105">
        <v>121203</v>
      </c>
      <c r="D98" s="106">
        <v>3</v>
      </c>
      <c r="E98" s="107">
        <v>5787</v>
      </c>
      <c r="F98" s="106">
        <v>5</v>
      </c>
      <c r="G98" s="107">
        <v>6942</v>
      </c>
      <c r="H98" s="106">
        <v>6</v>
      </c>
      <c r="I98" s="106"/>
      <c r="J98" s="106"/>
      <c r="K98" s="106">
        <v>306</v>
      </c>
      <c r="L98" s="106">
        <v>0</v>
      </c>
      <c r="M98" s="106"/>
      <c r="N98" s="106"/>
      <c r="O98" s="106"/>
      <c r="P98" s="106"/>
      <c r="Q98" s="107">
        <f t="shared" ref="Q98:R98" si="80">SUM(E98+G98+I98+K98+M98+O98)</f>
        <v>13035</v>
      </c>
      <c r="R98" s="106">
        <f t="shared" si="80"/>
        <v>11</v>
      </c>
      <c r="S98" s="106">
        <v>3</v>
      </c>
      <c r="T98" s="106" t="s">
        <v>29</v>
      </c>
      <c r="U98" s="106" t="s">
        <v>29</v>
      </c>
      <c r="V98" s="106" t="s">
        <v>30</v>
      </c>
      <c r="W98" s="108" t="s">
        <v>31</v>
      </c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>
      <c r="A99" s="104" t="s">
        <v>1884</v>
      </c>
      <c r="B99" s="104" t="s">
        <v>1885</v>
      </c>
      <c r="C99" s="105">
        <v>121207</v>
      </c>
      <c r="D99" s="106">
        <v>5</v>
      </c>
      <c r="E99" s="107">
        <v>3053</v>
      </c>
      <c r="F99" s="106">
        <v>4</v>
      </c>
      <c r="G99" s="107">
        <v>5934</v>
      </c>
      <c r="H99" s="106">
        <v>7</v>
      </c>
      <c r="I99" s="107">
        <v>146</v>
      </c>
      <c r="J99" s="106">
        <v>0</v>
      </c>
      <c r="K99" s="107">
        <v>216</v>
      </c>
      <c r="L99" s="106">
        <v>0</v>
      </c>
      <c r="M99" s="107">
        <v>82</v>
      </c>
      <c r="N99" s="106">
        <v>0</v>
      </c>
      <c r="O99" s="106"/>
      <c r="P99" s="106"/>
      <c r="Q99" s="107">
        <f t="shared" ref="Q99:R99" si="81">SUM(E99+G99+I99+K99+M99+O99)</f>
        <v>9431</v>
      </c>
      <c r="R99" s="106">
        <f t="shared" si="81"/>
        <v>11</v>
      </c>
      <c r="S99" s="106">
        <v>2</v>
      </c>
      <c r="T99" s="106" t="s">
        <v>29</v>
      </c>
      <c r="U99" s="106" t="s">
        <v>29</v>
      </c>
      <c r="V99" s="106" t="s">
        <v>30</v>
      </c>
      <c r="W99" s="108" t="s">
        <v>31</v>
      </c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>
      <c r="A100" s="104" t="s">
        <v>1886</v>
      </c>
      <c r="B100" s="104" t="s">
        <v>1887</v>
      </c>
      <c r="C100" s="105">
        <v>121206</v>
      </c>
      <c r="D100" s="106">
        <v>3</v>
      </c>
      <c r="E100" s="107">
        <v>3702</v>
      </c>
      <c r="F100" s="106">
        <v>5</v>
      </c>
      <c r="G100" s="107">
        <v>4958</v>
      </c>
      <c r="H100" s="106">
        <v>6</v>
      </c>
      <c r="I100" s="106"/>
      <c r="J100" s="106"/>
      <c r="K100" s="106">
        <v>201</v>
      </c>
      <c r="L100" s="106">
        <v>0</v>
      </c>
      <c r="M100" s="106"/>
      <c r="N100" s="106"/>
      <c r="O100" s="106"/>
      <c r="P100" s="106"/>
      <c r="Q100" s="107">
        <f t="shared" ref="Q100:R100" si="82">SUM(E100+G100+I100+K100+M100+O100)</f>
        <v>8861</v>
      </c>
      <c r="R100" s="106">
        <f t="shared" si="82"/>
        <v>11</v>
      </c>
      <c r="S100" s="106">
        <v>3</v>
      </c>
      <c r="T100" s="106" t="s">
        <v>29</v>
      </c>
      <c r="U100" s="106" t="s">
        <v>29</v>
      </c>
      <c r="V100" s="106" t="s">
        <v>30</v>
      </c>
      <c r="W100" s="108" t="s">
        <v>31</v>
      </c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>
      <c r="A101" s="104" t="s">
        <v>1888</v>
      </c>
      <c r="B101" s="104" t="s">
        <v>1375</v>
      </c>
      <c r="C101" s="105">
        <v>121208</v>
      </c>
      <c r="D101" s="106">
        <v>2</v>
      </c>
      <c r="E101" s="107">
        <v>5505</v>
      </c>
      <c r="F101" s="106">
        <v>6</v>
      </c>
      <c r="G101" s="107">
        <v>5292</v>
      </c>
      <c r="H101" s="106">
        <v>5</v>
      </c>
      <c r="I101" s="106"/>
      <c r="J101" s="106"/>
      <c r="K101" s="106"/>
      <c r="L101" s="106"/>
      <c r="M101" s="106"/>
      <c r="N101" s="106"/>
      <c r="O101" s="106"/>
      <c r="P101" s="106"/>
      <c r="Q101" s="107">
        <f t="shared" ref="Q101:R101" si="83">SUM(E101+G101+I101+K101+M101+O101)</f>
        <v>10797</v>
      </c>
      <c r="R101" s="106">
        <f t="shared" si="83"/>
        <v>11</v>
      </c>
      <c r="S101" s="106">
        <v>2</v>
      </c>
      <c r="T101" s="106" t="s">
        <v>30</v>
      </c>
      <c r="U101" s="106" t="s">
        <v>30</v>
      </c>
      <c r="V101" s="106" t="s">
        <v>29</v>
      </c>
      <c r="W101" s="108" t="s">
        <v>31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>
      <c r="A102" s="104" t="s">
        <v>1889</v>
      </c>
      <c r="B102" s="104" t="s">
        <v>1890</v>
      </c>
      <c r="C102" s="105">
        <v>121205</v>
      </c>
      <c r="D102" s="106">
        <v>2</v>
      </c>
      <c r="E102" s="107">
        <v>2516</v>
      </c>
      <c r="F102" s="106">
        <v>3</v>
      </c>
      <c r="G102" s="107">
        <v>3088</v>
      </c>
      <c r="H102" s="106">
        <v>4</v>
      </c>
      <c r="I102" s="106"/>
      <c r="J102" s="106"/>
      <c r="K102" s="106"/>
      <c r="L102" s="106"/>
      <c r="M102" s="106"/>
      <c r="N102" s="106"/>
      <c r="O102" s="106"/>
      <c r="P102" s="106"/>
      <c r="Q102" s="107">
        <f t="shared" ref="Q102:R102" si="84">SUM(E102+G102+I102+K102+M102+O102)</f>
        <v>5604</v>
      </c>
      <c r="R102" s="106">
        <f t="shared" si="84"/>
        <v>7</v>
      </c>
      <c r="S102" s="106">
        <v>3</v>
      </c>
      <c r="T102" s="106" t="s">
        <v>29</v>
      </c>
      <c r="U102" s="106" t="s">
        <v>29</v>
      </c>
      <c r="V102" s="106" t="s">
        <v>30</v>
      </c>
      <c r="W102" s="108" t="s">
        <v>31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>
      <c r="A103" s="104" t="s">
        <v>1891</v>
      </c>
      <c r="B103" s="104" t="s">
        <v>1892</v>
      </c>
      <c r="C103" s="105">
        <v>121002</v>
      </c>
      <c r="D103" s="106">
        <v>2</v>
      </c>
      <c r="E103" s="107">
        <v>3395</v>
      </c>
      <c r="F103" s="106">
        <v>4</v>
      </c>
      <c r="G103" s="107">
        <v>4622</v>
      </c>
      <c r="H103" s="106">
        <v>5</v>
      </c>
      <c r="I103" s="106"/>
      <c r="J103" s="106"/>
      <c r="K103" s="106"/>
      <c r="L103" s="106"/>
      <c r="M103" s="106"/>
      <c r="N103" s="106"/>
      <c r="O103" s="106"/>
      <c r="P103" s="106"/>
      <c r="Q103" s="107">
        <f t="shared" ref="Q103:R103" si="85">SUM(E103+G103+I103+K103+M103+O103)</f>
        <v>8017</v>
      </c>
      <c r="R103" s="106">
        <f t="shared" si="85"/>
        <v>9</v>
      </c>
      <c r="S103" s="106">
        <v>3</v>
      </c>
      <c r="T103" s="106" t="s">
        <v>29</v>
      </c>
      <c r="U103" s="106" t="s">
        <v>29</v>
      </c>
      <c r="V103" s="106" t="s">
        <v>30</v>
      </c>
      <c r="W103" s="108" t="s">
        <v>31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104" t="s">
        <v>1893</v>
      </c>
      <c r="B104" s="104" t="s">
        <v>1894</v>
      </c>
      <c r="C104" s="105">
        <v>121003</v>
      </c>
      <c r="D104" s="106">
        <v>4</v>
      </c>
      <c r="E104" s="107">
        <v>2489</v>
      </c>
      <c r="F104" s="106">
        <v>4</v>
      </c>
      <c r="G104" s="107">
        <v>898</v>
      </c>
      <c r="H104" s="106">
        <v>1</v>
      </c>
      <c r="I104" s="107">
        <v>32</v>
      </c>
      <c r="J104" s="106">
        <v>0</v>
      </c>
      <c r="K104" s="106"/>
      <c r="L104" s="106"/>
      <c r="M104" s="106">
        <v>14</v>
      </c>
      <c r="N104" s="106">
        <v>0</v>
      </c>
      <c r="O104" s="106"/>
      <c r="P104" s="106"/>
      <c r="Q104" s="107">
        <f t="shared" ref="Q104:R104" si="86">SUM(E104+G104+I104+K104+M104+O104)</f>
        <v>3433</v>
      </c>
      <c r="R104" s="106">
        <f t="shared" si="86"/>
        <v>5</v>
      </c>
      <c r="S104" s="106">
        <v>2</v>
      </c>
      <c r="T104" s="106" t="s">
        <v>30</v>
      </c>
      <c r="U104" s="106" t="s">
        <v>30</v>
      </c>
      <c r="V104" s="106" t="s">
        <v>29</v>
      </c>
      <c r="W104" s="108" t="s">
        <v>31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104" t="s">
        <v>1895</v>
      </c>
      <c r="B105" s="104" t="s">
        <v>1896</v>
      </c>
      <c r="C105" s="105">
        <v>121001</v>
      </c>
      <c r="D105" s="106">
        <v>3</v>
      </c>
      <c r="E105" s="107">
        <v>5381</v>
      </c>
      <c r="F105" s="106">
        <v>6</v>
      </c>
      <c r="G105" s="107">
        <v>4786</v>
      </c>
      <c r="H105" s="106">
        <v>5</v>
      </c>
      <c r="I105" s="106"/>
      <c r="J105" s="106"/>
      <c r="K105" s="106"/>
      <c r="L105" s="106"/>
      <c r="M105" s="106">
        <v>143</v>
      </c>
      <c r="N105" s="106">
        <v>0</v>
      </c>
      <c r="O105" s="106"/>
      <c r="P105" s="106"/>
      <c r="Q105" s="107">
        <f t="shared" ref="Q105:R105" si="87">SUM(E105+G105+I105+K105+M105+O105)</f>
        <v>10310</v>
      </c>
      <c r="R105" s="106">
        <f t="shared" si="87"/>
        <v>11</v>
      </c>
      <c r="S105" s="106">
        <v>3</v>
      </c>
      <c r="T105" s="106" t="s">
        <v>30</v>
      </c>
      <c r="U105" s="106" t="s">
        <v>30</v>
      </c>
      <c r="V105" s="106" t="s">
        <v>29</v>
      </c>
      <c r="W105" s="108" t="s">
        <v>31</v>
      </c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104" t="s">
        <v>1897</v>
      </c>
      <c r="B106" s="104" t="s">
        <v>1898</v>
      </c>
      <c r="C106" s="105">
        <v>121005</v>
      </c>
      <c r="D106" s="106">
        <v>4</v>
      </c>
      <c r="E106" s="107">
        <v>1287</v>
      </c>
      <c r="F106" s="106">
        <v>1</v>
      </c>
      <c r="G106" s="107">
        <v>2942</v>
      </c>
      <c r="H106" s="106">
        <v>4</v>
      </c>
      <c r="I106" s="106"/>
      <c r="J106" s="106"/>
      <c r="K106" s="106">
        <v>85</v>
      </c>
      <c r="L106" s="106">
        <v>0</v>
      </c>
      <c r="M106" s="106">
        <v>77</v>
      </c>
      <c r="N106" s="106">
        <v>0</v>
      </c>
      <c r="O106" s="106"/>
      <c r="P106" s="106"/>
      <c r="Q106" s="107">
        <f t="shared" ref="Q106:R106" si="88">SUM(E106+G106+I106+K106+M106+O106)</f>
        <v>4391</v>
      </c>
      <c r="R106" s="106">
        <f t="shared" si="88"/>
        <v>5</v>
      </c>
      <c r="S106" s="106">
        <v>0</v>
      </c>
      <c r="T106" s="106" t="s">
        <v>29</v>
      </c>
      <c r="U106" s="106" t="s">
        <v>29</v>
      </c>
      <c r="V106" s="106" t="s">
        <v>30</v>
      </c>
      <c r="W106" s="108" t="s">
        <v>31</v>
      </c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>
      <c r="A107" s="104" t="s">
        <v>1899</v>
      </c>
      <c r="B107" s="104" t="s">
        <v>1900</v>
      </c>
      <c r="C107" s="105">
        <v>121004</v>
      </c>
      <c r="D107" s="106">
        <v>5</v>
      </c>
      <c r="E107" s="107">
        <v>3057</v>
      </c>
      <c r="F107" s="106">
        <v>5</v>
      </c>
      <c r="G107" s="107">
        <v>4107</v>
      </c>
      <c r="H107" s="106">
        <v>6</v>
      </c>
      <c r="I107" s="107">
        <v>71</v>
      </c>
      <c r="J107" s="106">
        <v>0</v>
      </c>
      <c r="K107" s="107">
        <v>105</v>
      </c>
      <c r="L107" s="106">
        <v>0</v>
      </c>
      <c r="M107" s="107">
        <v>45</v>
      </c>
      <c r="N107" s="106">
        <v>0</v>
      </c>
      <c r="O107" s="106"/>
      <c r="P107" s="106"/>
      <c r="Q107" s="107">
        <f t="shared" ref="Q107:R107" si="89">SUM(E107+G107+I107+K107+M107+O107)</f>
        <v>7385</v>
      </c>
      <c r="R107" s="106">
        <f t="shared" si="89"/>
        <v>11</v>
      </c>
      <c r="S107" s="106">
        <v>3</v>
      </c>
      <c r="T107" s="106" t="s">
        <v>29</v>
      </c>
      <c r="U107" s="106" t="s">
        <v>29</v>
      </c>
      <c r="V107" s="106" t="s">
        <v>30</v>
      </c>
      <c r="W107" s="108" t="s">
        <v>31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>
      <c r="A108" s="104" t="s">
        <v>1901</v>
      </c>
      <c r="B108" s="104" t="s">
        <v>1902</v>
      </c>
      <c r="C108" s="105">
        <v>121104</v>
      </c>
      <c r="D108" s="106">
        <v>3</v>
      </c>
      <c r="E108" s="107">
        <v>3518</v>
      </c>
      <c r="F108" s="106">
        <v>2</v>
      </c>
      <c r="G108" s="107">
        <v>3845</v>
      </c>
      <c r="H108" s="106">
        <v>3</v>
      </c>
      <c r="I108" s="106"/>
      <c r="J108" s="106"/>
      <c r="K108" s="106"/>
      <c r="L108" s="106"/>
      <c r="M108" s="106">
        <v>154</v>
      </c>
      <c r="N108" s="106">
        <v>0</v>
      </c>
      <c r="O108" s="106"/>
      <c r="P108" s="106"/>
      <c r="Q108" s="107">
        <f t="shared" ref="Q108:R108" si="90">SUM(E108+G108+I108+K108+M108+O108)</f>
        <v>7517</v>
      </c>
      <c r="R108" s="106">
        <f t="shared" si="90"/>
        <v>5</v>
      </c>
      <c r="S108" s="106">
        <v>0</v>
      </c>
      <c r="T108" s="106" t="s">
        <v>29</v>
      </c>
      <c r="U108" s="106" t="s">
        <v>29</v>
      </c>
      <c r="V108" s="106" t="s">
        <v>30</v>
      </c>
      <c r="W108" s="108" t="s">
        <v>31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>
      <c r="A109" s="104" t="s">
        <v>1903</v>
      </c>
      <c r="B109" s="104" t="s">
        <v>1904</v>
      </c>
      <c r="C109" s="105">
        <v>121105</v>
      </c>
      <c r="D109" s="106">
        <v>5</v>
      </c>
      <c r="E109" s="107">
        <v>3242</v>
      </c>
      <c r="F109" s="106">
        <v>4</v>
      </c>
      <c r="G109" s="107">
        <v>2517</v>
      </c>
      <c r="H109" s="106">
        <v>3</v>
      </c>
      <c r="I109" s="107">
        <v>204</v>
      </c>
      <c r="J109" s="106">
        <v>0</v>
      </c>
      <c r="K109" s="106">
        <v>101</v>
      </c>
      <c r="L109" s="106">
        <v>0</v>
      </c>
      <c r="M109" s="106">
        <v>80</v>
      </c>
      <c r="N109" s="106">
        <v>0</v>
      </c>
      <c r="O109" s="106"/>
      <c r="P109" s="106"/>
      <c r="Q109" s="107">
        <f t="shared" ref="Q109:R109" si="91">SUM(E109+G109+I109+K109+M109+O109)</f>
        <v>6144</v>
      </c>
      <c r="R109" s="106">
        <f t="shared" si="91"/>
        <v>7</v>
      </c>
      <c r="S109" s="106">
        <v>1</v>
      </c>
      <c r="T109" s="106" t="s">
        <v>30</v>
      </c>
      <c r="U109" s="106" t="s">
        <v>30</v>
      </c>
      <c r="V109" s="106" t="s">
        <v>29</v>
      </c>
      <c r="W109" s="108" t="s">
        <v>31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>
      <c r="A110" s="104" t="s">
        <v>1905</v>
      </c>
      <c r="B110" s="104" t="s">
        <v>1906</v>
      </c>
      <c r="C110" s="105">
        <v>121102</v>
      </c>
      <c r="D110" s="106">
        <v>4</v>
      </c>
      <c r="E110" s="107">
        <v>3178</v>
      </c>
      <c r="F110" s="106">
        <v>5</v>
      </c>
      <c r="G110" s="107">
        <v>1524</v>
      </c>
      <c r="H110" s="106">
        <v>2</v>
      </c>
      <c r="I110" s="107">
        <v>83</v>
      </c>
      <c r="J110" s="106">
        <v>0</v>
      </c>
      <c r="K110" s="107">
        <v>134</v>
      </c>
      <c r="L110" s="106">
        <v>0</v>
      </c>
      <c r="M110" s="106"/>
      <c r="N110" s="106"/>
      <c r="O110" s="106"/>
      <c r="P110" s="106"/>
      <c r="Q110" s="107">
        <f t="shared" ref="Q110:R110" si="92">SUM(E110+G110+I110+K110+M110+O110)</f>
        <v>4919</v>
      </c>
      <c r="R110" s="106">
        <f t="shared" si="92"/>
        <v>7</v>
      </c>
      <c r="S110" s="106">
        <v>3</v>
      </c>
      <c r="T110" s="106" t="s">
        <v>30</v>
      </c>
      <c r="U110" s="106" t="s">
        <v>30</v>
      </c>
      <c r="V110" s="106" t="s">
        <v>29</v>
      </c>
      <c r="W110" s="108" t="s">
        <v>31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>
      <c r="A111" s="104" t="s">
        <v>1907</v>
      </c>
      <c r="B111" s="104" t="s">
        <v>1908</v>
      </c>
      <c r="C111" s="105">
        <v>121101</v>
      </c>
      <c r="D111" s="106">
        <v>3</v>
      </c>
      <c r="E111" s="107">
        <v>3100</v>
      </c>
      <c r="F111" s="106">
        <v>6</v>
      </c>
      <c r="G111" s="107">
        <v>2787</v>
      </c>
      <c r="H111" s="106">
        <v>5</v>
      </c>
      <c r="I111" s="107">
        <v>77</v>
      </c>
      <c r="J111" s="106">
        <v>0</v>
      </c>
      <c r="K111" s="106"/>
      <c r="L111" s="106"/>
      <c r="M111" s="106"/>
      <c r="N111" s="106"/>
      <c r="O111" s="106"/>
      <c r="P111" s="106"/>
      <c r="Q111" s="107">
        <f t="shared" ref="Q111:R111" si="93">SUM(E111+G111+I111+K111+M111+O111)</f>
        <v>5964</v>
      </c>
      <c r="R111" s="106">
        <f t="shared" si="93"/>
        <v>11</v>
      </c>
      <c r="S111" s="106">
        <v>2</v>
      </c>
      <c r="T111" s="106" t="s">
        <v>30</v>
      </c>
      <c r="U111" s="106" t="s">
        <v>30</v>
      </c>
      <c r="V111" s="106" t="s">
        <v>29</v>
      </c>
      <c r="W111" s="108" t="s">
        <v>31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>
      <c r="A112" s="104" t="s">
        <v>1909</v>
      </c>
      <c r="B112" s="104" t="s">
        <v>213</v>
      </c>
      <c r="C112" s="105">
        <v>121103</v>
      </c>
      <c r="D112" s="106">
        <v>2</v>
      </c>
      <c r="E112" s="107">
        <v>2520</v>
      </c>
      <c r="F112" s="106">
        <v>4</v>
      </c>
      <c r="G112" s="107">
        <v>1957</v>
      </c>
      <c r="H112" s="106">
        <v>3</v>
      </c>
      <c r="I112" s="106"/>
      <c r="J112" s="106"/>
      <c r="K112" s="106"/>
      <c r="L112" s="106"/>
      <c r="M112" s="106"/>
      <c r="N112" s="106"/>
      <c r="O112" s="106"/>
      <c r="P112" s="106"/>
      <c r="Q112" s="107">
        <f t="shared" ref="Q112:R112" si="94">SUM(E112+G112+I112+K112+M112+O112)</f>
        <v>4477</v>
      </c>
      <c r="R112" s="106">
        <f t="shared" si="94"/>
        <v>7</v>
      </c>
      <c r="S112" s="106">
        <v>0</v>
      </c>
      <c r="T112" s="106" t="s">
        <v>30</v>
      </c>
      <c r="U112" s="106" t="s">
        <v>30</v>
      </c>
      <c r="V112" s="106" t="s">
        <v>29</v>
      </c>
      <c r="W112" s="108" t="s">
        <v>31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>
      <c r="A113" s="116" t="s">
        <v>553</v>
      </c>
      <c r="B113" s="89"/>
      <c r="C113" s="87"/>
      <c r="D113" s="2"/>
      <c r="E113" s="39">
        <f t="shared" ref="E113:S113" si="95">SUM(E3:E112)</f>
        <v>351414</v>
      </c>
      <c r="F113" s="39">
        <f t="shared" si="95"/>
        <v>431</v>
      </c>
      <c r="G113" s="39">
        <f t="shared" si="95"/>
        <v>416013</v>
      </c>
      <c r="H113" s="39">
        <f t="shared" si="95"/>
        <v>468</v>
      </c>
      <c r="I113" s="39">
        <f t="shared" si="95"/>
        <v>1930</v>
      </c>
      <c r="J113" s="39">
        <f t="shared" si="95"/>
        <v>0</v>
      </c>
      <c r="K113" s="39">
        <f t="shared" si="95"/>
        <v>9156</v>
      </c>
      <c r="L113" s="39">
        <f t="shared" si="95"/>
        <v>0</v>
      </c>
      <c r="M113" s="39">
        <f t="shared" si="95"/>
        <v>2138</v>
      </c>
      <c r="N113" s="39">
        <f t="shared" si="95"/>
        <v>0</v>
      </c>
      <c r="O113" s="39">
        <f t="shared" si="95"/>
        <v>287</v>
      </c>
      <c r="P113" s="39">
        <f t="shared" si="95"/>
        <v>0</v>
      </c>
      <c r="Q113" s="39">
        <f t="shared" si="95"/>
        <v>780938</v>
      </c>
      <c r="R113" s="39">
        <f t="shared" si="95"/>
        <v>899</v>
      </c>
      <c r="S113" s="39">
        <f t="shared" si="95"/>
        <v>207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>
      <c r="A114" s="3"/>
      <c r="B114" s="3"/>
      <c r="C114" s="3"/>
      <c r="D114" s="2"/>
      <c r="E114" s="18"/>
      <c r="F114" s="2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28" t="s">
        <v>451</v>
      </c>
      <c r="R114" s="28" t="s">
        <v>18</v>
      </c>
      <c r="S114" s="28" t="s">
        <v>19</v>
      </c>
      <c r="T114" s="29" t="s">
        <v>20</v>
      </c>
      <c r="U114" s="29" t="s">
        <v>21</v>
      </c>
      <c r="V114" s="29" t="s">
        <v>22</v>
      </c>
      <c r="W114" s="29" t="s">
        <v>454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>
      <c r="A115" s="3"/>
      <c r="B115" s="3"/>
      <c r="C115" s="3"/>
      <c r="D115" s="2"/>
      <c r="E115" s="18"/>
      <c r="F115" s="2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31" t="s">
        <v>30</v>
      </c>
      <c r="R115" s="3">
        <v>431</v>
      </c>
      <c r="S115" s="32">
        <v>128</v>
      </c>
      <c r="T115" s="33">
        <v>48</v>
      </c>
      <c r="U115" s="33">
        <v>48</v>
      </c>
      <c r="V115" s="33">
        <v>57</v>
      </c>
      <c r="W115" s="33">
        <v>278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>
      <c r="A116" s="3"/>
      <c r="B116" s="3"/>
      <c r="C116" s="3"/>
      <c r="D116" s="2"/>
      <c r="E116" s="18"/>
      <c r="F116" s="2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31" t="s">
        <v>29</v>
      </c>
      <c r="R116" s="3">
        <v>468</v>
      </c>
      <c r="S116" s="32">
        <v>79</v>
      </c>
      <c r="T116" s="33">
        <v>57</v>
      </c>
      <c r="U116" s="33">
        <v>57</v>
      </c>
      <c r="V116" s="33">
        <v>48</v>
      </c>
      <c r="W116" s="33">
        <v>306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>
      <c r="A117" s="3"/>
      <c r="B117" s="3"/>
      <c r="C117" s="3"/>
      <c r="D117" s="2"/>
      <c r="E117" s="18"/>
      <c r="F117" s="2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>
      <c r="A118" s="2"/>
      <c r="B118" s="2"/>
      <c r="C118" s="2"/>
      <c r="D118" s="2"/>
      <c r="E118" s="18"/>
      <c r="F118" s="2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>
      <c r="A119" s="2"/>
      <c r="B119" s="2"/>
      <c r="C119" s="2"/>
      <c r="D119" s="2"/>
      <c r="E119" s="18"/>
      <c r="F119" s="2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>
      <c r="A120" s="2"/>
      <c r="B120" s="2"/>
      <c r="C120" s="2"/>
      <c r="D120" s="2"/>
      <c r="E120" s="18"/>
      <c r="F120" s="2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>
      <c r="A121" s="2"/>
      <c r="B121" s="2"/>
      <c r="C121" s="2"/>
      <c r="D121" s="2"/>
      <c r="E121" s="18"/>
      <c r="F121" s="2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>
      <c r="A122" s="2"/>
      <c r="B122" s="2"/>
      <c r="C122" s="2"/>
      <c r="D122" s="2"/>
      <c r="E122" s="18"/>
      <c r="F122" s="2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>
      <c r="A123" s="2"/>
      <c r="B123" s="2"/>
      <c r="C123" s="2"/>
      <c r="D123" s="2"/>
      <c r="E123" s="18"/>
      <c r="F123" s="2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>
      <c r="A124" s="2"/>
      <c r="B124" s="2"/>
      <c r="C124" s="2"/>
      <c r="D124" s="2"/>
      <c r="E124" s="18"/>
      <c r="F124" s="2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>
      <c r="A125" s="2"/>
      <c r="B125" s="2"/>
      <c r="C125" s="2"/>
      <c r="D125" s="2"/>
      <c r="E125" s="18"/>
      <c r="F125" s="2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>
      <c r="A126" s="2"/>
      <c r="B126" s="2"/>
      <c r="C126" s="2"/>
      <c r="D126" s="2"/>
      <c r="E126" s="18"/>
      <c r="F126" s="2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>
      <c r="A127" s="2"/>
      <c r="B127" s="2"/>
      <c r="C127" s="2"/>
      <c r="D127" s="2"/>
      <c r="E127" s="18"/>
      <c r="F127" s="2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>
      <c r="A128" s="2"/>
      <c r="B128" s="2"/>
      <c r="C128" s="2"/>
      <c r="D128" s="2"/>
      <c r="E128" s="18"/>
      <c r="F128" s="2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>
      <c r="A129" s="2"/>
      <c r="B129" s="2"/>
      <c r="C129" s="2"/>
      <c r="D129" s="2"/>
      <c r="E129" s="18"/>
      <c r="F129" s="2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>
      <c r="A130" s="2"/>
      <c r="B130" s="2"/>
      <c r="C130" s="2"/>
      <c r="D130" s="2"/>
      <c r="E130" s="18"/>
      <c r="F130" s="2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>
      <c r="A131" s="2"/>
      <c r="B131" s="2"/>
      <c r="C131" s="2"/>
      <c r="D131" s="2"/>
      <c r="E131" s="18"/>
      <c r="F131" s="2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>
      <c r="A132" s="2"/>
      <c r="B132" s="2"/>
      <c r="C132" s="2"/>
      <c r="D132" s="2"/>
      <c r="E132" s="18"/>
      <c r="F132" s="2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>
      <c r="A133" s="2"/>
      <c r="B133" s="2"/>
      <c r="C133" s="2"/>
      <c r="D133" s="2"/>
      <c r="E133" s="18"/>
      <c r="F133" s="2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>
      <c r="A134" s="2"/>
      <c r="B134" s="2"/>
      <c r="C134" s="2"/>
      <c r="D134" s="2"/>
      <c r="E134" s="18"/>
      <c r="F134" s="2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>
      <c r="A135" s="2"/>
      <c r="B135" s="2"/>
      <c r="C135" s="2"/>
      <c r="D135" s="2"/>
      <c r="E135" s="18"/>
      <c r="F135" s="2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>
      <c r="A136" s="2"/>
      <c r="B136" s="2"/>
      <c r="C136" s="2"/>
      <c r="D136" s="2"/>
      <c r="E136" s="18"/>
      <c r="F136" s="2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>
      <c r="A137" s="2"/>
      <c r="B137" s="2"/>
      <c r="C137" s="2"/>
      <c r="D137" s="2"/>
      <c r="E137" s="18"/>
      <c r="F137" s="2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>
      <c r="A138" s="2"/>
      <c r="B138" s="2"/>
      <c r="C138" s="2"/>
      <c r="D138" s="2"/>
      <c r="E138" s="18"/>
      <c r="F138" s="2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>
      <c r="A139" s="2"/>
      <c r="B139" s="2"/>
      <c r="C139" s="2"/>
      <c r="D139" s="2"/>
      <c r="E139" s="18"/>
      <c r="F139" s="2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>
      <c r="A140" s="2"/>
      <c r="B140" s="2"/>
      <c r="C140" s="2"/>
      <c r="D140" s="2"/>
      <c r="E140" s="18"/>
      <c r="F140" s="2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>
      <c r="A141" s="2"/>
      <c r="B141" s="2"/>
      <c r="C141" s="2"/>
      <c r="D141" s="2"/>
      <c r="E141" s="18"/>
      <c r="F141" s="2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>
      <c r="A142" s="2"/>
      <c r="B142" s="2"/>
      <c r="C142" s="2"/>
      <c r="D142" s="2"/>
      <c r="E142" s="18"/>
      <c r="F142" s="2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>
      <c r="A143" s="2"/>
      <c r="B143" s="2"/>
      <c r="C143" s="2"/>
      <c r="D143" s="2"/>
      <c r="E143" s="18"/>
      <c r="F143" s="2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>
      <c r="A144" s="2"/>
      <c r="B144" s="2"/>
      <c r="C144" s="2"/>
      <c r="D144" s="2"/>
      <c r="E144" s="18"/>
      <c r="F144" s="2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>
      <c r="A145" s="2"/>
      <c r="B145" s="2"/>
      <c r="C145" s="2"/>
      <c r="D145" s="2"/>
      <c r="E145" s="18"/>
      <c r="F145" s="2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>
      <c r="A146" s="2"/>
      <c r="B146" s="2"/>
      <c r="C146" s="2"/>
      <c r="D146" s="2"/>
      <c r="E146" s="18"/>
      <c r="F146" s="2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>
      <c r="A147" s="2"/>
      <c r="B147" s="2"/>
      <c r="C147" s="2"/>
      <c r="D147" s="2"/>
      <c r="E147" s="18"/>
      <c r="F147" s="2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>
      <c r="A148" s="2"/>
      <c r="B148" s="2"/>
      <c r="C148" s="2"/>
      <c r="D148" s="2"/>
      <c r="E148" s="18"/>
      <c r="F148" s="2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>
      <c r="A149" s="2"/>
      <c r="B149" s="2"/>
      <c r="C149" s="2"/>
      <c r="D149" s="2"/>
      <c r="E149" s="18"/>
      <c r="F149" s="2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>
      <c r="A150" s="2"/>
      <c r="B150" s="2"/>
      <c r="C150" s="2"/>
      <c r="D150" s="2"/>
      <c r="E150" s="18"/>
      <c r="F150" s="2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>
      <c r="A151" s="2"/>
      <c r="B151" s="2"/>
      <c r="C151" s="2"/>
      <c r="D151" s="2"/>
      <c r="E151" s="18"/>
      <c r="F151" s="2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>
      <c r="A152" s="2"/>
      <c r="B152" s="2"/>
      <c r="C152" s="2"/>
      <c r="D152" s="2"/>
      <c r="E152" s="18"/>
      <c r="F152" s="2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>
      <c r="A153" s="2"/>
      <c r="B153" s="2"/>
      <c r="C153" s="2"/>
      <c r="D153" s="2"/>
      <c r="E153" s="18"/>
      <c r="F153" s="2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>
      <c r="A154" s="2"/>
      <c r="B154" s="2"/>
      <c r="C154" s="2"/>
      <c r="D154" s="2"/>
      <c r="E154" s="18"/>
      <c r="F154" s="2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>
      <c r="A155" s="2"/>
      <c r="B155" s="2"/>
      <c r="C155" s="2"/>
      <c r="D155" s="2"/>
      <c r="E155" s="18"/>
      <c r="F155" s="2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>
      <c r="A156" s="2"/>
      <c r="B156" s="2"/>
      <c r="C156" s="2"/>
      <c r="D156" s="2"/>
      <c r="E156" s="18"/>
      <c r="F156" s="2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>
      <c r="A157" s="2"/>
      <c r="B157" s="2"/>
      <c r="C157" s="2"/>
      <c r="D157" s="2"/>
      <c r="E157" s="18"/>
      <c r="F157" s="2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>
      <c r="A158" s="2"/>
      <c r="B158" s="2"/>
      <c r="C158" s="2"/>
      <c r="D158" s="2"/>
      <c r="E158" s="18"/>
      <c r="F158" s="2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>
      <c r="A159" s="2"/>
      <c r="B159" s="2"/>
      <c r="C159" s="2"/>
      <c r="D159" s="2"/>
      <c r="E159" s="18"/>
      <c r="F159" s="2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>
      <c r="A160" s="2"/>
      <c r="B160" s="2"/>
      <c r="C160" s="2"/>
      <c r="D160" s="2"/>
      <c r="E160" s="18"/>
      <c r="F160" s="2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>
      <c r="A161" s="2"/>
      <c r="B161" s="2"/>
      <c r="C161" s="2"/>
      <c r="D161" s="2"/>
      <c r="E161" s="18"/>
      <c r="F161" s="2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>
      <c r="A162" s="2"/>
      <c r="B162" s="2"/>
      <c r="C162" s="2"/>
      <c r="D162" s="2"/>
      <c r="E162" s="18"/>
      <c r="F162" s="2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>
      <c r="A163" s="2"/>
      <c r="B163" s="2"/>
      <c r="C163" s="2"/>
      <c r="D163" s="2"/>
      <c r="E163" s="18"/>
      <c r="F163" s="2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>
      <c r="A164" s="2"/>
      <c r="B164" s="2"/>
      <c r="C164" s="2"/>
      <c r="D164" s="2"/>
      <c r="E164" s="18"/>
      <c r="F164" s="2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>
      <c r="A165" s="2"/>
      <c r="B165" s="2"/>
      <c r="C165" s="2"/>
      <c r="D165" s="2"/>
      <c r="E165" s="18"/>
      <c r="F165" s="2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>
      <c r="A166" s="2"/>
      <c r="B166" s="2"/>
      <c r="C166" s="2"/>
      <c r="D166" s="2"/>
      <c r="E166" s="18"/>
      <c r="F166" s="2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>
      <c r="A167" s="2"/>
      <c r="B167" s="2"/>
      <c r="C167" s="2"/>
      <c r="D167" s="2"/>
      <c r="E167" s="18"/>
      <c r="F167" s="2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>
      <c r="A168" s="2"/>
      <c r="B168" s="2"/>
      <c r="C168" s="2"/>
      <c r="D168" s="2"/>
      <c r="E168" s="18"/>
      <c r="F168" s="2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>
      <c r="A169" s="2"/>
      <c r="B169" s="2"/>
      <c r="C169" s="2"/>
      <c r="D169" s="2"/>
      <c r="E169" s="18"/>
      <c r="F169" s="2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>
      <c r="A170" s="2"/>
      <c r="B170" s="2"/>
      <c r="C170" s="2"/>
      <c r="D170" s="2"/>
      <c r="E170" s="18"/>
      <c r="F170" s="2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>
      <c r="A171" s="2"/>
      <c r="B171" s="2"/>
      <c r="C171" s="2"/>
      <c r="D171" s="2"/>
      <c r="E171" s="18"/>
      <c r="F171" s="2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>
      <c r="A172" s="2"/>
      <c r="B172" s="2"/>
      <c r="C172" s="2"/>
      <c r="D172" s="2"/>
      <c r="E172" s="18"/>
      <c r="F172" s="2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>
      <c r="A173" s="2"/>
      <c r="B173" s="2"/>
      <c r="C173" s="2"/>
      <c r="D173" s="2"/>
      <c r="E173" s="18"/>
      <c r="F173" s="2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>
      <c r="A174" s="2"/>
      <c r="B174" s="2"/>
      <c r="C174" s="2"/>
      <c r="D174" s="2"/>
      <c r="E174" s="18"/>
      <c r="F174" s="2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>
      <c r="A175" s="2"/>
      <c r="B175" s="2"/>
      <c r="C175" s="2"/>
      <c r="D175" s="2"/>
      <c r="E175" s="18"/>
      <c r="F175" s="2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>
      <c r="A176" s="2"/>
      <c r="B176" s="2"/>
      <c r="C176" s="2"/>
      <c r="D176" s="2"/>
      <c r="E176" s="18"/>
      <c r="F176" s="2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>
      <c r="A177" s="2"/>
      <c r="B177" s="2"/>
      <c r="C177" s="2"/>
      <c r="D177" s="2"/>
      <c r="E177" s="18"/>
      <c r="F177" s="2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>
      <c r="A178" s="2"/>
      <c r="B178" s="2"/>
      <c r="C178" s="2"/>
      <c r="D178" s="2"/>
      <c r="E178" s="18"/>
      <c r="F178" s="2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>
      <c r="A179" s="2"/>
      <c r="B179" s="2"/>
      <c r="C179" s="2"/>
      <c r="D179" s="2"/>
      <c r="E179" s="18"/>
      <c r="F179" s="2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>
      <c r="A180" s="2"/>
      <c r="B180" s="2"/>
      <c r="C180" s="2"/>
      <c r="D180" s="2"/>
      <c r="E180" s="18"/>
      <c r="F180" s="2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>
      <c r="A181" s="2"/>
      <c r="B181" s="2"/>
      <c r="C181" s="2"/>
      <c r="D181" s="2"/>
      <c r="E181" s="18"/>
      <c r="F181" s="2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>
      <c r="A182" s="2"/>
      <c r="B182" s="2"/>
      <c r="C182" s="2"/>
      <c r="D182" s="2"/>
      <c r="E182" s="18"/>
      <c r="F182" s="2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>
      <c r="A183" s="2"/>
      <c r="B183" s="2"/>
      <c r="C183" s="2"/>
      <c r="D183" s="2"/>
      <c r="E183" s="18"/>
      <c r="F183" s="2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>
      <c r="A184" s="2"/>
      <c r="B184" s="2"/>
      <c r="C184" s="2"/>
      <c r="D184" s="2"/>
      <c r="E184" s="18"/>
      <c r="F184" s="2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>
      <c r="A185" s="2"/>
      <c r="B185" s="2"/>
      <c r="C185" s="2"/>
      <c r="D185" s="2"/>
      <c r="E185" s="18"/>
      <c r="F185" s="2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>
      <c r="A186" s="2"/>
      <c r="B186" s="2"/>
      <c r="C186" s="2"/>
      <c r="D186" s="2"/>
      <c r="E186" s="18"/>
      <c r="F186" s="2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>
      <c r="A187" s="2"/>
      <c r="B187" s="2"/>
      <c r="C187" s="2"/>
      <c r="D187" s="2"/>
      <c r="E187" s="18"/>
      <c r="F187" s="2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>
      <c r="A188" s="2"/>
      <c r="B188" s="2"/>
      <c r="C188" s="2"/>
      <c r="D188" s="2"/>
      <c r="E188" s="18"/>
      <c r="F188" s="2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>
      <c r="A189" s="2"/>
      <c r="B189" s="2"/>
      <c r="C189" s="2"/>
      <c r="D189" s="2"/>
      <c r="E189" s="18"/>
      <c r="F189" s="2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>
      <c r="A190" s="2"/>
      <c r="B190" s="2"/>
      <c r="C190" s="2"/>
      <c r="D190" s="2"/>
      <c r="E190" s="18"/>
      <c r="F190" s="2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>
      <c r="A191" s="2"/>
      <c r="B191" s="2"/>
      <c r="C191" s="2"/>
      <c r="D191" s="2"/>
      <c r="E191" s="18"/>
      <c r="F191" s="2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>
      <c r="A192" s="2"/>
      <c r="B192" s="2"/>
      <c r="C192" s="2"/>
      <c r="D192" s="2"/>
      <c r="E192" s="18"/>
      <c r="F192" s="2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>
      <c r="A193" s="2"/>
      <c r="B193" s="2"/>
      <c r="C193" s="2"/>
      <c r="D193" s="2"/>
      <c r="E193" s="18"/>
      <c r="F193" s="2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>
      <c r="A194" s="2"/>
      <c r="B194" s="2"/>
      <c r="C194" s="2"/>
      <c r="D194" s="2"/>
      <c r="E194" s="18"/>
      <c r="F194" s="2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>
      <c r="A195" s="2"/>
      <c r="B195" s="2"/>
      <c r="C195" s="2"/>
      <c r="D195" s="2"/>
      <c r="E195" s="18"/>
      <c r="F195" s="2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>
      <c r="A196" s="2"/>
      <c r="B196" s="2"/>
      <c r="C196" s="2"/>
      <c r="D196" s="2"/>
      <c r="E196" s="18"/>
      <c r="F196" s="2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>
      <c r="A197" s="2"/>
      <c r="B197" s="2"/>
      <c r="C197" s="2"/>
      <c r="D197" s="2"/>
      <c r="E197" s="18"/>
      <c r="F197" s="2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>
      <c r="A198" s="2"/>
      <c r="B198" s="2"/>
      <c r="C198" s="2"/>
      <c r="D198" s="2"/>
      <c r="E198" s="18"/>
      <c r="F198" s="2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>
      <c r="A199" s="2"/>
      <c r="B199" s="2"/>
      <c r="C199" s="2"/>
      <c r="D199" s="2"/>
      <c r="E199" s="18"/>
      <c r="F199" s="2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>
      <c r="A200" s="2"/>
      <c r="B200" s="2"/>
      <c r="C200" s="2"/>
      <c r="D200" s="2"/>
      <c r="E200" s="18"/>
      <c r="F200" s="2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>
      <c r="A201" s="2"/>
      <c r="B201" s="2"/>
      <c r="C201" s="2"/>
      <c r="D201" s="2"/>
      <c r="E201" s="18"/>
      <c r="F201" s="2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>
      <c r="A202" s="2"/>
      <c r="B202" s="2"/>
      <c r="C202" s="2"/>
      <c r="D202" s="2"/>
      <c r="E202" s="18"/>
      <c r="F202" s="2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>
      <c r="A203" s="2"/>
      <c r="B203" s="2"/>
      <c r="C203" s="2"/>
      <c r="D203" s="2"/>
      <c r="E203" s="18"/>
      <c r="F203" s="2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>
      <c r="A204" s="2"/>
      <c r="B204" s="2"/>
      <c r="C204" s="2"/>
      <c r="D204" s="2"/>
      <c r="E204" s="18"/>
      <c r="F204" s="2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>
      <c r="A205" s="2"/>
      <c r="B205" s="2"/>
      <c r="C205" s="2"/>
      <c r="D205" s="2"/>
      <c r="E205" s="18"/>
      <c r="F205" s="2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>
      <c r="A206" s="2"/>
      <c r="B206" s="2"/>
      <c r="C206" s="2"/>
      <c r="D206" s="2"/>
      <c r="E206" s="18"/>
      <c r="F206" s="2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>
      <c r="A207" s="2"/>
      <c r="B207" s="2"/>
      <c r="C207" s="2"/>
      <c r="D207" s="2"/>
      <c r="E207" s="18"/>
      <c r="F207" s="2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>
      <c r="A208" s="2"/>
      <c r="B208" s="2"/>
      <c r="C208" s="2"/>
      <c r="D208" s="2"/>
      <c r="E208" s="18"/>
      <c r="F208" s="2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>
      <c r="A209" s="2"/>
      <c r="B209" s="2"/>
      <c r="C209" s="2"/>
      <c r="D209" s="2"/>
      <c r="E209" s="18"/>
      <c r="F209" s="2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>
      <c r="A210" s="2"/>
      <c r="B210" s="2"/>
      <c r="C210" s="2"/>
      <c r="D210" s="2"/>
      <c r="E210" s="18"/>
      <c r="F210" s="2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>
      <c r="A211" s="2"/>
      <c r="B211" s="2"/>
      <c r="C211" s="2"/>
      <c r="D211" s="2"/>
      <c r="E211" s="18"/>
      <c r="F211" s="2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>
      <c r="A212" s="2"/>
      <c r="B212" s="2"/>
      <c r="C212" s="2"/>
      <c r="D212" s="2"/>
      <c r="E212" s="18"/>
      <c r="F212" s="2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>
      <c r="A213" s="2"/>
      <c r="B213" s="2"/>
      <c r="C213" s="2"/>
      <c r="D213" s="2"/>
      <c r="E213" s="18"/>
      <c r="F213" s="2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>
      <c r="A214" s="2"/>
      <c r="B214" s="2"/>
      <c r="C214" s="2"/>
      <c r="D214" s="2"/>
      <c r="E214" s="18"/>
      <c r="F214" s="2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>
      <c r="A215" s="2"/>
      <c r="B215" s="2"/>
      <c r="C215" s="2"/>
      <c r="D215" s="2"/>
      <c r="E215" s="18"/>
      <c r="F215" s="2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>
      <c r="A216" s="2"/>
      <c r="B216" s="2"/>
      <c r="C216" s="2"/>
      <c r="D216" s="2"/>
      <c r="E216" s="18"/>
      <c r="F216" s="2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>
      <c r="A217" s="2"/>
      <c r="B217" s="2"/>
      <c r="C217" s="2"/>
      <c r="D217" s="2"/>
      <c r="E217" s="18"/>
      <c r="F217" s="2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>
      <c r="A218" s="2"/>
      <c r="B218" s="2"/>
      <c r="C218" s="2"/>
      <c r="D218" s="2"/>
      <c r="E218" s="18"/>
      <c r="F218" s="2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>
      <c r="A219" s="2"/>
      <c r="B219" s="2"/>
      <c r="C219" s="2"/>
      <c r="D219" s="2"/>
      <c r="E219" s="18"/>
      <c r="F219" s="2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>
      <c r="A220" s="2"/>
      <c r="B220" s="2"/>
      <c r="C220" s="2"/>
      <c r="D220" s="2"/>
      <c r="E220" s="18"/>
      <c r="F220" s="2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>
      <c r="A221" s="2"/>
      <c r="B221" s="2"/>
      <c r="C221" s="2"/>
      <c r="D221" s="2"/>
      <c r="E221" s="18"/>
      <c r="F221" s="2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>
      <c r="A222" s="2"/>
      <c r="B222" s="2"/>
      <c r="C222" s="2"/>
      <c r="D222" s="2"/>
      <c r="E222" s="18"/>
      <c r="F222" s="2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>
      <c r="A223" s="2"/>
      <c r="B223" s="2"/>
      <c r="C223" s="2"/>
      <c r="D223" s="2"/>
      <c r="E223" s="18"/>
      <c r="F223" s="2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>
      <c r="A224" s="2"/>
      <c r="B224" s="2"/>
      <c r="C224" s="2"/>
      <c r="D224" s="2"/>
      <c r="E224" s="18"/>
      <c r="F224" s="2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>
      <c r="A225" s="2"/>
      <c r="B225" s="2"/>
      <c r="C225" s="2"/>
      <c r="D225" s="2"/>
      <c r="E225" s="18"/>
      <c r="F225" s="2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>
      <c r="A226" s="2"/>
      <c r="B226" s="2"/>
      <c r="C226" s="2"/>
      <c r="D226" s="2"/>
      <c r="E226" s="18"/>
      <c r="F226" s="2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>
      <c r="A227" s="2"/>
      <c r="B227" s="2"/>
      <c r="C227" s="2"/>
      <c r="D227" s="2"/>
      <c r="E227" s="18"/>
      <c r="F227" s="2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>
      <c r="A228" s="2"/>
      <c r="B228" s="2"/>
      <c r="C228" s="2"/>
      <c r="D228" s="2"/>
      <c r="E228" s="18"/>
      <c r="F228" s="2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>
      <c r="A229" s="2"/>
      <c r="B229" s="2"/>
      <c r="C229" s="2"/>
      <c r="D229" s="2"/>
      <c r="E229" s="18"/>
      <c r="F229" s="2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>
      <c r="A230" s="2"/>
      <c r="B230" s="2"/>
      <c r="C230" s="2"/>
      <c r="D230" s="2"/>
      <c r="E230" s="18"/>
      <c r="F230" s="2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>
      <c r="A231" s="2"/>
      <c r="B231" s="2"/>
      <c r="C231" s="2"/>
      <c r="D231" s="2"/>
      <c r="E231" s="18"/>
      <c r="F231" s="2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>
      <c r="A232" s="2"/>
      <c r="B232" s="2"/>
      <c r="C232" s="2"/>
      <c r="D232" s="2"/>
      <c r="E232" s="18"/>
      <c r="F232" s="2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>
      <c r="A233" s="2"/>
      <c r="B233" s="2"/>
      <c r="C233" s="2"/>
      <c r="D233" s="2"/>
      <c r="E233" s="18"/>
      <c r="F233" s="2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>
      <c r="A234" s="2"/>
      <c r="B234" s="2"/>
      <c r="C234" s="2"/>
      <c r="D234" s="2"/>
      <c r="E234" s="18"/>
      <c r="F234" s="2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>
      <c r="A235" s="2"/>
      <c r="B235" s="2"/>
      <c r="C235" s="2"/>
      <c r="D235" s="2"/>
      <c r="E235" s="18"/>
      <c r="F235" s="2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>
      <c r="A236" s="2"/>
      <c r="B236" s="2"/>
      <c r="C236" s="2"/>
      <c r="D236" s="2"/>
      <c r="E236" s="18"/>
      <c r="F236" s="2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>
      <c r="A237" s="2"/>
      <c r="B237" s="2"/>
      <c r="C237" s="2"/>
      <c r="D237" s="2"/>
      <c r="E237" s="18"/>
      <c r="F237" s="2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>
      <c r="A238" s="2"/>
      <c r="B238" s="2"/>
      <c r="C238" s="2"/>
      <c r="D238" s="2"/>
      <c r="E238" s="18"/>
      <c r="F238" s="2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>
      <c r="A239" s="2"/>
      <c r="B239" s="2"/>
      <c r="C239" s="2"/>
      <c r="D239" s="2"/>
      <c r="E239" s="18"/>
      <c r="F239" s="2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>
      <c r="A240" s="2"/>
      <c r="B240" s="2"/>
      <c r="C240" s="2"/>
      <c r="D240" s="2"/>
      <c r="E240" s="18"/>
      <c r="F240" s="2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>
      <c r="A241" s="2"/>
      <c r="B241" s="2"/>
      <c r="C241" s="2"/>
      <c r="D241" s="2"/>
      <c r="E241" s="18"/>
      <c r="F241" s="2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>
      <c r="A242" s="2"/>
      <c r="B242" s="2"/>
      <c r="C242" s="2"/>
      <c r="D242" s="2"/>
      <c r="E242" s="18"/>
      <c r="F242" s="2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>
      <c r="A243" s="2"/>
      <c r="B243" s="2"/>
      <c r="C243" s="2"/>
      <c r="D243" s="2"/>
      <c r="E243" s="18"/>
      <c r="F243" s="2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>
      <c r="A244" s="2"/>
      <c r="B244" s="2"/>
      <c r="C244" s="2"/>
      <c r="D244" s="2"/>
      <c r="E244" s="18"/>
      <c r="F244" s="2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>
      <c r="A245" s="2"/>
      <c r="B245" s="2"/>
      <c r="C245" s="2"/>
      <c r="D245" s="2"/>
      <c r="E245" s="18"/>
      <c r="F245" s="2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>
      <c r="A246" s="2"/>
      <c r="B246" s="2"/>
      <c r="C246" s="2"/>
      <c r="D246" s="2"/>
      <c r="E246" s="18"/>
      <c r="F246" s="2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>
      <c r="A247" s="2"/>
      <c r="B247" s="2"/>
      <c r="C247" s="2"/>
      <c r="D247" s="2"/>
      <c r="E247" s="18"/>
      <c r="F247" s="2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>
      <c r="A248" s="2"/>
      <c r="B248" s="2"/>
      <c r="C248" s="2"/>
      <c r="D248" s="2"/>
      <c r="E248" s="18"/>
      <c r="F248" s="2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>
      <c r="A249" s="2"/>
      <c r="B249" s="2"/>
      <c r="C249" s="2"/>
      <c r="D249" s="2"/>
      <c r="E249" s="18"/>
      <c r="F249" s="2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>
      <c r="A250" s="2"/>
      <c r="B250" s="2"/>
      <c r="C250" s="2"/>
      <c r="D250" s="2"/>
      <c r="E250" s="18"/>
      <c r="F250" s="2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>
      <c r="A251" s="2"/>
      <c r="B251" s="2"/>
      <c r="C251" s="2"/>
      <c r="D251" s="2"/>
      <c r="E251" s="18"/>
      <c r="F251" s="2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>
      <c r="A252" s="2"/>
      <c r="B252" s="2"/>
      <c r="C252" s="2"/>
      <c r="D252" s="2"/>
      <c r="E252" s="18"/>
      <c r="F252" s="2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>
      <c r="A253" s="2"/>
      <c r="B253" s="2"/>
      <c r="C253" s="2"/>
      <c r="D253" s="2"/>
      <c r="E253" s="18"/>
      <c r="F253" s="2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>
      <c r="A254" s="2"/>
      <c r="B254" s="2"/>
      <c r="C254" s="2"/>
      <c r="D254" s="2"/>
      <c r="E254" s="18"/>
      <c r="F254" s="2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>
      <c r="A255" s="2"/>
      <c r="B255" s="2"/>
      <c r="C255" s="2"/>
      <c r="D255" s="2"/>
      <c r="E255" s="18"/>
      <c r="F255" s="2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>
      <c r="A256" s="2"/>
      <c r="B256" s="2"/>
      <c r="C256" s="2"/>
      <c r="D256" s="2"/>
      <c r="E256" s="18"/>
      <c r="F256" s="2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>
      <c r="A257" s="2"/>
      <c r="B257" s="2"/>
      <c r="C257" s="2"/>
      <c r="D257" s="2"/>
      <c r="E257" s="18"/>
      <c r="F257" s="2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>
      <c r="A258" s="2"/>
      <c r="B258" s="2"/>
      <c r="C258" s="2"/>
      <c r="D258" s="2"/>
      <c r="E258" s="18"/>
      <c r="F258" s="2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>
      <c r="A259" s="2"/>
      <c r="B259" s="2"/>
      <c r="C259" s="2"/>
      <c r="D259" s="2"/>
      <c r="E259" s="18"/>
      <c r="F259" s="2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>
      <c r="A260" s="2"/>
      <c r="B260" s="2"/>
      <c r="C260" s="2"/>
      <c r="D260" s="2"/>
      <c r="E260" s="18"/>
      <c r="F260" s="2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>
      <c r="A261" s="2"/>
      <c r="B261" s="2"/>
      <c r="C261" s="2"/>
      <c r="D261" s="2"/>
      <c r="E261" s="18"/>
      <c r="F261" s="2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>
      <c r="A262" s="2"/>
      <c r="B262" s="2"/>
      <c r="C262" s="2"/>
      <c r="D262" s="2"/>
      <c r="E262" s="18"/>
      <c r="F262" s="2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>
      <c r="A263" s="2"/>
      <c r="B263" s="2"/>
      <c r="C263" s="2"/>
      <c r="D263" s="2"/>
      <c r="E263" s="18"/>
      <c r="F263" s="2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>
      <c r="A264" s="2"/>
      <c r="B264" s="2"/>
      <c r="C264" s="2"/>
      <c r="D264" s="2"/>
      <c r="E264" s="18"/>
      <c r="F264" s="2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>
      <c r="A265" s="2"/>
      <c r="B265" s="2"/>
      <c r="C265" s="2"/>
      <c r="D265" s="2"/>
      <c r="E265" s="18"/>
      <c r="F265" s="2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>
      <c r="A266" s="2"/>
      <c r="B266" s="2"/>
      <c r="C266" s="2"/>
      <c r="D266" s="2"/>
      <c r="E266" s="18"/>
      <c r="F266" s="2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>
      <c r="A267" s="2"/>
      <c r="B267" s="2"/>
      <c r="C267" s="2"/>
      <c r="D267" s="2"/>
      <c r="E267" s="18"/>
      <c r="F267" s="2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>
      <c r="A268" s="2"/>
      <c r="B268" s="2"/>
      <c r="C268" s="2"/>
      <c r="D268" s="2"/>
      <c r="E268" s="18"/>
      <c r="F268" s="2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>
      <c r="A269" s="2"/>
      <c r="B269" s="2"/>
      <c r="C269" s="2"/>
      <c r="D269" s="2"/>
      <c r="E269" s="18"/>
      <c r="F269" s="2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>
      <c r="A270" s="2"/>
      <c r="B270" s="2"/>
      <c r="C270" s="2"/>
      <c r="D270" s="2"/>
      <c r="E270" s="18"/>
      <c r="F270" s="2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>
      <c r="A271" s="2"/>
      <c r="B271" s="2"/>
      <c r="C271" s="2"/>
      <c r="D271" s="2"/>
      <c r="E271" s="18"/>
      <c r="F271" s="2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>
      <c r="A272" s="2"/>
      <c r="B272" s="2"/>
      <c r="C272" s="2"/>
      <c r="D272" s="2"/>
      <c r="E272" s="18"/>
      <c r="F272" s="2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>
      <c r="A273" s="2"/>
      <c r="B273" s="2"/>
      <c r="C273" s="2"/>
      <c r="D273" s="2"/>
      <c r="E273" s="18"/>
      <c r="F273" s="2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>
      <c r="A274" s="2"/>
      <c r="B274" s="2"/>
      <c r="C274" s="2"/>
      <c r="D274" s="2"/>
      <c r="E274" s="18"/>
      <c r="F274" s="2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>
      <c r="A275" s="2"/>
      <c r="B275" s="2"/>
      <c r="C275" s="2"/>
      <c r="D275" s="2"/>
      <c r="E275" s="18"/>
      <c r="F275" s="2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>
      <c r="A276" s="2"/>
      <c r="B276" s="2"/>
      <c r="C276" s="2"/>
      <c r="D276" s="2"/>
      <c r="E276" s="18"/>
      <c r="F276" s="2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>
      <c r="A277" s="2"/>
      <c r="B277" s="2"/>
      <c r="C277" s="2"/>
      <c r="D277" s="2"/>
      <c r="E277" s="18"/>
      <c r="F277" s="2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>
      <c r="A278" s="2"/>
      <c r="B278" s="2"/>
      <c r="C278" s="2"/>
      <c r="D278" s="2"/>
      <c r="E278" s="18"/>
      <c r="F278" s="2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>
      <c r="A279" s="2"/>
      <c r="B279" s="2"/>
      <c r="C279" s="2"/>
      <c r="D279" s="2"/>
      <c r="E279" s="18"/>
      <c r="F279" s="2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>
      <c r="A280" s="2"/>
      <c r="B280" s="2"/>
      <c r="C280" s="2"/>
      <c r="D280" s="2"/>
      <c r="E280" s="18"/>
      <c r="F280" s="2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>
      <c r="A281" s="2"/>
      <c r="B281" s="2"/>
      <c r="C281" s="2"/>
      <c r="D281" s="2"/>
      <c r="E281" s="18"/>
      <c r="F281" s="2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>
      <c r="A282" s="2"/>
      <c r="B282" s="2"/>
      <c r="C282" s="2"/>
      <c r="D282" s="2"/>
      <c r="E282" s="18"/>
      <c r="F282" s="2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>
      <c r="A283" s="2"/>
      <c r="B283" s="2"/>
      <c r="C283" s="2"/>
      <c r="D283" s="2"/>
      <c r="E283" s="18"/>
      <c r="F283" s="2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>
      <c r="A284" s="2"/>
      <c r="B284" s="2"/>
      <c r="C284" s="2"/>
      <c r="D284" s="2"/>
      <c r="E284" s="18"/>
      <c r="F284" s="2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>
      <c r="A285" s="2"/>
      <c r="B285" s="2"/>
      <c r="C285" s="2"/>
      <c r="D285" s="2"/>
      <c r="E285" s="18"/>
      <c r="F285" s="2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>
      <c r="A286" s="2"/>
      <c r="B286" s="2"/>
      <c r="C286" s="2"/>
      <c r="D286" s="2"/>
      <c r="E286" s="18"/>
      <c r="F286" s="2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>
      <c r="A287" s="2"/>
      <c r="B287" s="2"/>
      <c r="C287" s="2"/>
      <c r="D287" s="2"/>
      <c r="E287" s="18"/>
      <c r="F287" s="2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>
      <c r="A288" s="2"/>
      <c r="B288" s="2"/>
      <c r="C288" s="2"/>
      <c r="D288" s="2"/>
      <c r="E288" s="18"/>
      <c r="F288" s="2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>
      <c r="A289" s="2"/>
      <c r="B289" s="2"/>
      <c r="C289" s="2"/>
      <c r="D289" s="2"/>
      <c r="E289" s="18"/>
      <c r="F289" s="2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>
      <c r="A290" s="2"/>
      <c r="B290" s="2"/>
      <c r="C290" s="2"/>
      <c r="D290" s="2"/>
      <c r="E290" s="18"/>
      <c r="F290" s="2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>
      <c r="A291" s="2"/>
      <c r="B291" s="2"/>
      <c r="C291" s="2"/>
      <c r="D291" s="2"/>
      <c r="E291" s="18"/>
      <c r="F291" s="2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>
      <c r="A292" s="2"/>
      <c r="B292" s="2"/>
      <c r="C292" s="2"/>
      <c r="D292" s="2"/>
      <c r="E292" s="18"/>
      <c r="F292" s="2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>
      <c r="A293" s="2"/>
      <c r="B293" s="2"/>
      <c r="C293" s="2"/>
      <c r="D293" s="2"/>
      <c r="E293" s="18"/>
      <c r="F293" s="2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>
      <c r="A294" s="2"/>
      <c r="B294" s="2"/>
      <c r="C294" s="2"/>
      <c r="D294" s="2"/>
      <c r="E294" s="18"/>
      <c r="F294" s="2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>
      <c r="A295" s="2"/>
      <c r="B295" s="2"/>
      <c r="C295" s="2"/>
      <c r="D295" s="2"/>
      <c r="E295" s="18"/>
      <c r="F295" s="2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>
      <c r="A296" s="2"/>
      <c r="B296" s="2"/>
      <c r="C296" s="2"/>
      <c r="D296" s="2"/>
      <c r="E296" s="18"/>
      <c r="F296" s="2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>
      <c r="A297" s="2"/>
      <c r="B297" s="2"/>
      <c r="C297" s="2"/>
      <c r="D297" s="2"/>
      <c r="E297" s="18"/>
      <c r="F297" s="2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>
      <c r="A298" s="2"/>
      <c r="B298" s="2"/>
      <c r="C298" s="2"/>
      <c r="D298" s="2"/>
      <c r="E298" s="18"/>
      <c r="F298" s="2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>
      <c r="A299" s="2"/>
      <c r="B299" s="2"/>
      <c r="C299" s="2"/>
      <c r="D299" s="2"/>
      <c r="E299" s="18"/>
      <c r="F299" s="2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>
      <c r="A300" s="2"/>
      <c r="B300" s="2"/>
      <c r="C300" s="2"/>
      <c r="D300" s="2"/>
      <c r="E300" s="18"/>
      <c r="F300" s="2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>
      <c r="A301" s="2"/>
      <c r="B301" s="2"/>
      <c r="C301" s="2"/>
      <c r="D301" s="2"/>
      <c r="E301" s="18"/>
      <c r="F301" s="2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>
      <c r="A302" s="2"/>
      <c r="B302" s="2"/>
      <c r="C302" s="2"/>
      <c r="D302" s="2"/>
      <c r="E302" s="18"/>
      <c r="F302" s="2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>
      <c r="A303" s="2"/>
      <c r="B303" s="2"/>
      <c r="C303" s="2"/>
      <c r="D303" s="2"/>
      <c r="E303" s="18"/>
      <c r="F303" s="2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>
      <c r="A304" s="2"/>
      <c r="B304" s="2"/>
      <c r="C304" s="2"/>
      <c r="D304" s="2"/>
      <c r="E304" s="18"/>
      <c r="F304" s="2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>
      <c r="A305" s="2"/>
      <c r="B305" s="2"/>
      <c r="C305" s="2"/>
      <c r="D305" s="2"/>
      <c r="E305" s="18"/>
      <c r="F305" s="2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>
      <c r="A306" s="2"/>
      <c r="B306" s="2"/>
      <c r="C306" s="2"/>
      <c r="D306" s="2"/>
      <c r="E306" s="18"/>
      <c r="F306" s="2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>
      <c r="A307" s="2"/>
      <c r="B307" s="2"/>
      <c r="C307" s="2"/>
      <c r="D307" s="2"/>
      <c r="E307" s="18"/>
      <c r="F307" s="2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>
      <c r="A308" s="2"/>
      <c r="B308" s="2"/>
      <c r="C308" s="2"/>
      <c r="D308" s="2"/>
      <c r="E308" s="18"/>
      <c r="F308" s="2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>
      <c r="A309" s="2"/>
      <c r="B309" s="2"/>
      <c r="C309" s="2"/>
      <c r="D309" s="2"/>
      <c r="E309" s="18"/>
      <c r="F309" s="2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>
      <c r="A310" s="2"/>
      <c r="B310" s="2"/>
      <c r="C310" s="2"/>
      <c r="D310" s="2"/>
      <c r="E310" s="18"/>
      <c r="F310" s="2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>
      <c r="A311" s="2"/>
      <c r="B311" s="2"/>
      <c r="C311" s="2"/>
      <c r="D311" s="2"/>
      <c r="E311" s="18"/>
      <c r="F311" s="2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>
      <c r="A312" s="2"/>
      <c r="B312" s="2"/>
      <c r="C312" s="2"/>
      <c r="D312" s="2"/>
      <c r="E312" s="18"/>
      <c r="F312" s="2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>
      <c r="A313" s="2"/>
      <c r="B313" s="2"/>
      <c r="C313" s="2"/>
      <c r="D313" s="2"/>
      <c r="E313" s="18"/>
      <c r="F313" s="2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>
      <c r="A314" s="2"/>
      <c r="B314" s="2"/>
      <c r="C314" s="2"/>
      <c r="D314" s="2"/>
      <c r="E314" s="18"/>
      <c r="F314" s="2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>
      <c r="A315" s="2"/>
      <c r="B315" s="2"/>
      <c r="C315" s="2"/>
      <c r="D315" s="2"/>
      <c r="E315" s="18"/>
      <c r="F315" s="2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>
      <c r="A316" s="2"/>
      <c r="B316" s="2"/>
      <c r="C316" s="2"/>
      <c r="D316" s="2"/>
      <c r="E316" s="18"/>
      <c r="F316" s="2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>
      <c r="A317" s="2"/>
      <c r="B317" s="2"/>
      <c r="C317" s="2"/>
      <c r="D317" s="2"/>
      <c r="E317" s="18"/>
      <c r="F317" s="2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>
      <c r="A318" s="2"/>
      <c r="B318" s="2"/>
      <c r="C318" s="2"/>
      <c r="D318" s="2"/>
      <c r="E318" s="18"/>
      <c r="F318" s="2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>
      <c r="A319" s="2"/>
      <c r="B319" s="2"/>
      <c r="C319" s="2"/>
      <c r="D319" s="2"/>
      <c r="E319" s="18"/>
      <c r="F319" s="2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>
      <c r="A320" s="2"/>
      <c r="B320" s="2"/>
      <c r="C320" s="2"/>
      <c r="D320" s="2"/>
      <c r="E320" s="18"/>
      <c r="F320" s="2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>
      <c r="A321" s="2"/>
      <c r="B321" s="2"/>
      <c r="C321" s="2"/>
      <c r="D321" s="2"/>
      <c r="E321" s="18"/>
      <c r="F321" s="2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>
      <c r="A322" s="2"/>
      <c r="B322" s="2"/>
      <c r="C322" s="2"/>
      <c r="D322" s="2"/>
      <c r="E322" s="18"/>
      <c r="F322" s="2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>
      <c r="A323" s="2"/>
      <c r="B323" s="2"/>
      <c r="C323" s="2"/>
      <c r="D323" s="2"/>
      <c r="E323" s="18"/>
      <c r="F323" s="2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>
      <c r="A324" s="2"/>
      <c r="B324" s="2"/>
      <c r="C324" s="2"/>
      <c r="D324" s="2"/>
      <c r="E324" s="18"/>
      <c r="F324" s="2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>
      <c r="A325" s="2"/>
      <c r="B325" s="2"/>
      <c r="C325" s="2"/>
      <c r="D325" s="2"/>
      <c r="E325" s="18"/>
      <c r="F325" s="2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>
      <c r="A326" s="2"/>
      <c r="B326" s="2"/>
      <c r="C326" s="2"/>
      <c r="D326" s="2"/>
      <c r="E326" s="18"/>
      <c r="F326" s="2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>
      <c r="A327" s="2"/>
      <c r="B327" s="2"/>
      <c r="C327" s="2"/>
      <c r="D327" s="2"/>
      <c r="E327" s="18"/>
      <c r="F327" s="2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>
      <c r="A328" s="2"/>
      <c r="B328" s="2"/>
      <c r="C328" s="2"/>
      <c r="D328" s="2"/>
      <c r="E328" s="18"/>
      <c r="F328" s="2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>
      <c r="A329" s="2"/>
      <c r="B329" s="2"/>
      <c r="C329" s="2"/>
      <c r="D329" s="2"/>
      <c r="E329" s="18"/>
      <c r="F329" s="2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>
      <c r="A330" s="2"/>
      <c r="B330" s="2"/>
      <c r="C330" s="2"/>
      <c r="D330" s="2"/>
      <c r="E330" s="18"/>
      <c r="F330" s="2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>
      <c r="A331" s="2"/>
      <c r="B331" s="2"/>
      <c r="C331" s="2"/>
      <c r="D331" s="2"/>
      <c r="E331" s="18"/>
      <c r="F331" s="2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>
      <c r="A332" s="2"/>
      <c r="B332" s="2"/>
      <c r="C332" s="2"/>
      <c r="D332" s="2"/>
      <c r="E332" s="18"/>
      <c r="F332" s="2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>
      <c r="A333" s="2"/>
      <c r="B333" s="2"/>
      <c r="C333" s="2"/>
      <c r="D333" s="2"/>
      <c r="E333" s="18"/>
      <c r="F333" s="2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>
      <c r="A334" s="2"/>
      <c r="B334" s="2"/>
      <c r="C334" s="2"/>
      <c r="D334" s="2"/>
      <c r="E334" s="18"/>
      <c r="F334" s="2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>
      <c r="A335" s="2"/>
      <c r="B335" s="2"/>
      <c r="C335" s="2"/>
      <c r="D335" s="2"/>
      <c r="E335" s="18"/>
      <c r="F335" s="2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>
      <c r="A336" s="2"/>
      <c r="B336" s="2"/>
      <c r="C336" s="2"/>
      <c r="D336" s="2"/>
      <c r="E336" s="18"/>
      <c r="F336" s="2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>
      <c r="A337" s="2"/>
      <c r="B337" s="2"/>
      <c r="C337" s="2"/>
      <c r="D337" s="2"/>
      <c r="E337" s="18"/>
      <c r="F337" s="2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>
      <c r="A338" s="2"/>
      <c r="B338" s="2"/>
      <c r="C338" s="2"/>
      <c r="D338" s="2"/>
      <c r="E338" s="18"/>
      <c r="F338" s="2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>
      <c r="A339" s="2"/>
      <c r="B339" s="2"/>
      <c r="C339" s="2"/>
      <c r="D339" s="2"/>
      <c r="E339" s="18"/>
      <c r="F339" s="2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>
      <c r="A340" s="2"/>
      <c r="B340" s="2"/>
      <c r="C340" s="2"/>
      <c r="D340" s="2"/>
      <c r="E340" s="18"/>
      <c r="F340" s="2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>
      <c r="A341" s="2"/>
      <c r="B341" s="2"/>
      <c r="C341" s="2"/>
      <c r="D341" s="2"/>
      <c r="E341" s="18"/>
      <c r="F341" s="2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>
      <c r="A342" s="2"/>
      <c r="B342" s="2"/>
      <c r="C342" s="2"/>
      <c r="D342" s="2"/>
      <c r="E342" s="18"/>
      <c r="F342" s="2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>
      <c r="A343" s="2"/>
      <c r="B343" s="2"/>
      <c r="C343" s="2"/>
      <c r="D343" s="2"/>
      <c r="E343" s="18"/>
      <c r="F343" s="2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>
      <c r="A344" s="2"/>
      <c r="B344" s="2"/>
      <c r="C344" s="2"/>
      <c r="D344" s="2"/>
      <c r="E344" s="18"/>
      <c r="F344" s="2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>
      <c r="A345" s="2"/>
      <c r="B345" s="2"/>
      <c r="C345" s="2"/>
      <c r="D345" s="2"/>
      <c r="E345" s="18"/>
      <c r="F345" s="2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>
      <c r="A346" s="2"/>
      <c r="B346" s="2"/>
      <c r="C346" s="2"/>
      <c r="D346" s="2"/>
      <c r="E346" s="18"/>
      <c r="F346" s="2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>
      <c r="A347" s="2"/>
      <c r="B347" s="2"/>
      <c r="C347" s="2"/>
      <c r="D347" s="2"/>
      <c r="E347" s="18"/>
      <c r="F347" s="2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>
      <c r="A348" s="2"/>
      <c r="B348" s="2"/>
      <c r="C348" s="2"/>
      <c r="D348" s="2"/>
      <c r="E348" s="18"/>
      <c r="F348" s="2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>
      <c r="A349" s="2"/>
      <c r="B349" s="2"/>
      <c r="C349" s="2"/>
      <c r="D349" s="2"/>
      <c r="E349" s="18"/>
      <c r="F349" s="2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>
      <c r="A350" s="2"/>
      <c r="B350" s="2"/>
      <c r="C350" s="2"/>
      <c r="D350" s="2"/>
      <c r="E350" s="18"/>
      <c r="F350" s="2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>
      <c r="A351" s="2"/>
      <c r="B351" s="2"/>
      <c r="C351" s="2"/>
      <c r="D351" s="2"/>
      <c r="E351" s="18"/>
      <c r="F351" s="2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>
      <c r="A352" s="2"/>
      <c r="B352" s="2"/>
      <c r="C352" s="2"/>
      <c r="D352" s="2"/>
      <c r="E352" s="18"/>
      <c r="F352" s="2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>
      <c r="A353" s="2"/>
      <c r="B353" s="2"/>
      <c r="C353" s="2"/>
      <c r="D353" s="2"/>
      <c r="E353" s="18"/>
      <c r="F353" s="2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>
      <c r="A354" s="2"/>
      <c r="B354" s="2"/>
      <c r="C354" s="2"/>
      <c r="D354" s="2"/>
      <c r="E354" s="18"/>
      <c r="F354" s="2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>
      <c r="A355" s="2"/>
      <c r="B355" s="2"/>
      <c r="C355" s="2"/>
      <c r="D355" s="2"/>
      <c r="E355" s="18"/>
      <c r="F355" s="2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>
      <c r="A356" s="2"/>
      <c r="B356" s="2"/>
      <c r="C356" s="2"/>
      <c r="D356" s="2"/>
      <c r="E356" s="18"/>
      <c r="F356" s="2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>
      <c r="A357" s="2"/>
      <c r="B357" s="2"/>
      <c r="C357" s="2"/>
      <c r="D357" s="2"/>
      <c r="E357" s="18"/>
      <c r="F357" s="2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>
      <c r="A358" s="2"/>
      <c r="B358" s="2"/>
      <c r="C358" s="2"/>
      <c r="D358" s="2"/>
      <c r="E358" s="18"/>
      <c r="F358" s="2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>
      <c r="A359" s="2"/>
      <c r="B359" s="2"/>
      <c r="C359" s="2"/>
      <c r="D359" s="2"/>
      <c r="E359" s="18"/>
      <c r="F359" s="2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>
      <c r="A360" s="2"/>
      <c r="B360" s="2"/>
      <c r="C360" s="2"/>
      <c r="D360" s="2"/>
      <c r="E360" s="18"/>
      <c r="F360" s="2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>
      <c r="A361" s="2"/>
      <c r="B361" s="2"/>
      <c r="C361" s="2"/>
      <c r="D361" s="2"/>
      <c r="E361" s="18"/>
      <c r="F361" s="2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>
      <c r="A362" s="2"/>
      <c r="B362" s="2"/>
      <c r="C362" s="2"/>
      <c r="D362" s="2"/>
      <c r="E362" s="18"/>
      <c r="F362" s="2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>
      <c r="A363" s="2"/>
      <c r="B363" s="2"/>
      <c r="C363" s="2"/>
      <c r="D363" s="2"/>
      <c r="E363" s="18"/>
      <c r="F363" s="2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>
      <c r="A364" s="2"/>
      <c r="B364" s="2"/>
      <c r="C364" s="2"/>
      <c r="D364" s="2"/>
      <c r="E364" s="18"/>
      <c r="F364" s="2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>
      <c r="A365" s="2"/>
      <c r="B365" s="2"/>
      <c r="C365" s="2"/>
      <c r="D365" s="2"/>
      <c r="E365" s="18"/>
      <c r="F365" s="2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>
      <c r="A366" s="2"/>
      <c r="B366" s="2"/>
      <c r="C366" s="2"/>
      <c r="D366" s="2"/>
      <c r="E366" s="18"/>
      <c r="F366" s="2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>
      <c r="A367" s="2"/>
      <c r="B367" s="2"/>
      <c r="C367" s="2"/>
      <c r="D367" s="2"/>
      <c r="E367" s="18"/>
      <c r="F367" s="2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>
      <c r="A368" s="2"/>
      <c r="B368" s="2"/>
      <c r="C368" s="2"/>
      <c r="D368" s="2"/>
      <c r="E368" s="18"/>
      <c r="F368" s="2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>
      <c r="A369" s="2"/>
      <c r="B369" s="2"/>
      <c r="C369" s="2"/>
      <c r="D369" s="2"/>
      <c r="E369" s="18"/>
      <c r="F369" s="2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>
      <c r="A370" s="2"/>
      <c r="B370" s="2"/>
      <c r="C370" s="2"/>
      <c r="D370" s="2"/>
      <c r="E370" s="18"/>
      <c r="F370" s="2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>
      <c r="A371" s="2"/>
      <c r="B371" s="2"/>
      <c r="C371" s="2"/>
      <c r="D371" s="2"/>
      <c r="E371" s="18"/>
      <c r="F371" s="2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>
      <c r="A372" s="2"/>
      <c r="B372" s="2"/>
      <c r="C372" s="2"/>
      <c r="D372" s="2"/>
      <c r="E372" s="18"/>
      <c r="F372" s="2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>
      <c r="A373" s="2"/>
      <c r="B373" s="2"/>
      <c r="C373" s="2"/>
      <c r="D373" s="2"/>
      <c r="E373" s="18"/>
      <c r="F373" s="2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>
      <c r="A374" s="2"/>
      <c r="B374" s="2"/>
      <c r="C374" s="2"/>
      <c r="D374" s="2"/>
      <c r="E374" s="18"/>
      <c r="F374" s="2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>
      <c r="A375" s="2"/>
      <c r="B375" s="2"/>
      <c r="C375" s="2"/>
      <c r="D375" s="2"/>
      <c r="E375" s="18"/>
      <c r="F375" s="2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>
      <c r="A376" s="2"/>
      <c r="B376" s="2"/>
      <c r="C376" s="2"/>
      <c r="D376" s="2"/>
      <c r="E376" s="18"/>
      <c r="F376" s="2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>
      <c r="A377" s="2"/>
      <c r="B377" s="2"/>
      <c r="C377" s="2"/>
      <c r="D377" s="2"/>
      <c r="E377" s="18"/>
      <c r="F377" s="2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>
      <c r="A378" s="2"/>
      <c r="B378" s="2"/>
      <c r="C378" s="2"/>
      <c r="D378" s="2"/>
      <c r="E378" s="18"/>
      <c r="F378" s="2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>
      <c r="A379" s="2"/>
      <c r="B379" s="2"/>
      <c r="C379" s="2"/>
      <c r="D379" s="2"/>
      <c r="E379" s="18"/>
      <c r="F379" s="2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>
      <c r="A380" s="2"/>
      <c r="B380" s="2"/>
      <c r="C380" s="2"/>
      <c r="D380" s="2"/>
      <c r="E380" s="18"/>
      <c r="F380" s="2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>
      <c r="A381" s="2"/>
      <c r="B381" s="2"/>
      <c r="C381" s="2"/>
      <c r="D381" s="2"/>
      <c r="E381" s="18"/>
      <c r="F381" s="2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>
      <c r="A382" s="2"/>
      <c r="B382" s="2"/>
      <c r="C382" s="2"/>
      <c r="D382" s="2"/>
      <c r="E382" s="18"/>
      <c r="F382" s="2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>
      <c r="A383" s="2"/>
      <c r="B383" s="2"/>
      <c r="C383" s="2"/>
      <c r="D383" s="2"/>
      <c r="E383" s="18"/>
      <c r="F383" s="2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>
      <c r="A384" s="2"/>
      <c r="B384" s="2"/>
      <c r="C384" s="2"/>
      <c r="D384" s="2"/>
      <c r="E384" s="18"/>
      <c r="F384" s="2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>
      <c r="A385" s="2"/>
      <c r="B385" s="2"/>
      <c r="C385" s="2"/>
      <c r="D385" s="2"/>
      <c r="E385" s="18"/>
      <c r="F385" s="2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>
      <c r="A386" s="2"/>
      <c r="B386" s="2"/>
      <c r="C386" s="2"/>
      <c r="D386" s="2"/>
      <c r="E386" s="18"/>
      <c r="F386" s="2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>
      <c r="A387" s="2"/>
      <c r="B387" s="2"/>
      <c r="C387" s="2"/>
      <c r="D387" s="2"/>
      <c r="E387" s="18"/>
      <c r="F387" s="2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>
      <c r="A388" s="2"/>
      <c r="B388" s="2"/>
      <c r="C388" s="2"/>
      <c r="D388" s="2"/>
      <c r="E388" s="18"/>
      <c r="F388" s="2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>
      <c r="A389" s="2"/>
      <c r="B389" s="2"/>
      <c r="C389" s="2"/>
      <c r="D389" s="2"/>
      <c r="E389" s="18"/>
      <c r="F389" s="2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>
      <c r="A390" s="2"/>
      <c r="B390" s="2"/>
      <c r="C390" s="2"/>
      <c r="D390" s="2"/>
      <c r="E390" s="18"/>
      <c r="F390" s="2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>
      <c r="A391" s="2"/>
      <c r="B391" s="2"/>
      <c r="C391" s="2"/>
      <c r="D391" s="2"/>
      <c r="E391" s="18"/>
      <c r="F391" s="2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>
      <c r="A392" s="2"/>
      <c r="B392" s="2"/>
      <c r="C392" s="2"/>
      <c r="D392" s="2"/>
      <c r="E392" s="18"/>
      <c r="F392" s="2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>
      <c r="A393" s="2"/>
      <c r="B393" s="2"/>
      <c r="C393" s="2"/>
      <c r="D393" s="2"/>
      <c r="E393" s="18"/>
      <c r="F393" s="2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>
      <c r="A394" s="2"/>
      <c r="B394" s="2"/>
      <c r="C394" s="2"/>
      <c r="D394" s="2"/>
      <c r="E394" s="18"/>
      <c r="F394" s="2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>
      <c r="A395" s="2"/>
      <c r="B395" s="2"/>
      <c r="C395" s="2"/>
      <c r="D395" s="2"/>
      <c r="E395" s="18"/>
      <c r="F395" s="2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>
      <c r="A396" s="2"/>
      <c r="B396" s="2"/>
      <c r="C396" s="2"/>
      <c r="D396" s="2"/>
      <c r="E396" s="18"/>
      <c r="F396" s="2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>
      <c r="A397" s="2"/>
      <c r="B397" s="2"/>
      <c r="C397" s="2"/>
      <c r="D397" s="2"/>
      <c r="E397" s="18"/>
      <c r="F397" s="2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>
      <c r="A398" s="2"/>
      <c r="B398" s="2"/>
      <c r="C398" s="2"/>
      <c r="D398" s="2"/>
      <c r="E398" s="18"/>
      <c r="F398" s="2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>
      <c r="A399" s="2"/>
      <c r="B399" s="2"/>
      <c r="C399" s="2"/>
      <c r="D399" s="2"/>
      <c r="E399" s="18"/>
      <c r="F399" s="2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>
      <c r="A400" s="2"/>
      <c r="B400" s="2"/>
      <c r="C400" s="2"/>
      <c r="D400" s="2"/>
      <c r="E400" s="18"/>
      <c r="F400" s="2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>
      <c r="A401" s="2"/>
      <c r="B401" s="2"/>
      <c r="C401" s="2"/>
      <c r="D401" s="2"/>
      <c r="E401" s="18"/>
      <c r="F401" s="2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>
      <c r="A402" s="2"/>
      <c r="B402" s="2"/>
      <c r="C402" s="2"/>
      <c r="D402" s="2"/>
      <c r="E402" s="18"/>
      <c r="F402" s="2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>
      <c r="A403" s="2"/>
      <c r="B403" s="2"/>
      <c r="C403" s="2"/>
      <c r="D403" s="2"/>
      <c r="E403" s="18"/>
      <c r="F403" s="2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>
      <c r="A404" s="2"/>
      <c r="B404" s="2"/>
      <c r="C404" s="2"/>
      <c r="D404" s="2"/>
      <c r="E404" s="18"/>
      <c r="F404" s="2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>
      <c r="A405" s="2"/>
      <c r="B405" s="2"/>
      <c r="C405" s="2"/>
      <c r="D405" s="2"/>
      <c r="E405" s="18"/>
      <c r="F405" s="2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>
      <c r="A406" s="2"/>
      <c r="B406" s="2"/>
      <c r="C406" s="2"/>
      <c r="D406" s="2"/>
      <c r="E406" s="18"/>
      <c r="F406" s="2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>
      <c r="A407" s="2"/>
      <c r="B407" s="2"/>
      <c r="C407" s="2"/>
      <c r="D407" s="2"/>
      <c r="E407" s="18"/>
      <c r="F407" s="2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>
      <c r="A408" s="2"/>
      <c r="B408" s="2"/>
      <c r="C408" s="2"/>
      <c r="D408" s="2"/>
      <c r="E408" s="18"/>
      <c r="F408" s="2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>
      <c r="A409" s="2"/>
      <c r="B409" s="2"/>
      <c r="C409" s="2"/>
      <c r="D409" s="2"/>
      <c r="E409" s="18"/>
      <c r="F409" s="2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>
      <c r="A410" s="2"/>
      <c r="B410" s="2"/>
      <c r="C410" s="2"/>
      <c r="D410" s="2"/>
      <c r="E410" s="18"/>
      <c r="F410" s="2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>
      <c r="A411" s="2"/>
      <c r="B411" s="2"/>
      <c r="C411" s="2"/>
      <c r="D411" s="2"/>
      <c r="E411" s="18"/>
      <c r="F411" s="2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>
      <c r="A412" s="2"/>
      <c r="B412" s="2"/>
      <c r="C412" s="2"/>
      <c r="D412" s="2"/>
      <c r="E412" s="18"/>
      <c r="F412" s="2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>
      <c r="A413" s="2"/>
      <c r="B413" s="2"/>
      <c r="C413" s="2"/>
      <c r="D413" s="2"/>
      <c r="E413" s="18"/>
      <c r="F413" s="2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>
      <c r="A414" s="2"/>
      <c r="B414" s="2"/>
      <c r="C414" s="2"/>
      <c r="D414" s="2"/>
      <c r="E414" s="18"/>
      <c r="F414" s="2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>
      <c r="A415" s="2"/>
      <c r="B415" s="2"/>
      <c r="C415" s="2"/>
      <c r="D415" s="2"/>
      <c r="E415" s="18"/>
      <c r="F415" s="2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>
      <c r="A416" s="2"/>
      <c r="B416" s="2"/>
      <c r="C416" s="2"/>
      <c r="D416" s="2"/>
      <c r="E416" s="18"/>
      <c r="F416" s="2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>
      <c r="A417" s="2"/>
      <c r="B417" s="2"/>
      <c r="C417" s="2"/>
      <c r="D417" s="2"/>
      <c r="E417" s="18"/>
      <c r="F417" s="2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>
      <c r="A418" s="2"/>
      <c r="B418" s="2"/>
      <c r="C418" s="2"/>
      <c r="D418" s="2"/>
      <c r="E418" s="18"/>
      <c r="F418" s="2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>
      <c r="A419" s="2"/>
      <c r="B419" s="2"/>
      <c r="C419" s="2"/>
      <c r="D419" s="2"/>
      <c r="E419" s="18"/>
      <c r="F419" s="2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>
      <c r="A420" s="2"/>
      <c r="B420" s="2"/>
      <c r="C420" s="2"/>
      <c r="D420" s="2"/>
      <c r="E420" s="18"/>
      <c r="F420" s="2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>
      <c r="A421" s="2"/>
      <c r="B421" s="2"/>
      <c r="C421" s="2"/>
      <c r="D421" s="2"/>
      <c r="E421" s="18"/>
      <c r="F421" s="2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>
      <c r="A422" s="2"/>
      <c r="B422" s="2"/>
      <c r="C422" s="2"/>
      <c r="D422" s="2"/>
      <c r="E422" s="18"/>
      <c r="F422" s="2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>
      <c r="A423" s="2"/>
      <c r="B423" s="2"/>
      <c r="C423" s="2"/>
      <c r="D423" s="2"/>
      <c r="E423" s="18"/>
      <c r="F423" s="2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>
      <c r="A424" s="2"/>
      <c r="B424" s="2"/>
      <c r="C424" s="2"/>
      <c r="D424" s="2"/>
      <c r="E424" s="18"/>
      <c r="F424" s="2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>
      <c r="A425" s="2"/>
      <c r="B425" s="2"/>
      <c r="C425" s="2"/>
      <c r="D425" s="2"/>
      <c r="E425" s="18"/>
      <c r="F425" s="2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>
      <c r="A426" s="2"/>
      <c r="B426" s="2"/>
      <c r="C426" s="2"/>
      <c r="D426" s="2"/>
      <c r="E426" s="18"/>
      <c r="F426" s="2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>
      <c r="A427" s="2"/>
      <c r="B427" s="2"/>
      <c r="C427" s="2"/>
      <c r="D427" s="2"/>
      <c r="E427" s="18"/>
      <c r="F427" s="2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>
      <c r="A428" s="2"/>
      <c r="B428" s="2"/>
      <c r="C428" s="2"/>
      <c r="D428" s="2"/>
      <c r="E428" s="18"/>
      <c r="F428" s="2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>
      <c r="A429" s="2"/>
      <c r="B429" s="2"/>
      <c r="C429" s="2"/>
      <c r="D429" s="2"/>
      <c r="E429" s="18"/>
      <c r="F429" s="2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>
      <c r="A430" s="2"/>
      <c r="B430" s="2"/>
      <c r="C430" s="2"/>
      <c r="D430" s="2"/>
      <c r="E430" s="18"/>
      <c r="F430" s="2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>
      <c r="A431" s="2"/>
      <c r="B431" s="2"/>
      <c r="C431" s="2"/>
      <c r="D431" s="2"/>
      <c r="E431" s="18"/>
      <c r="F431" s="2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>
      <c r="A432" s="2"/>
      <c r="B432" s="2"/>
      <c r="C432" s="2"/>
      <c r="D432" s="2"/>
      <c r="E432" s="18"/>
      <c r="F432" s="2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>
      <c r="A433" s="2"/>
      <c r="B433" s="2"/>
      <c r="C433" s="2"/>
      <c r="D433" s="2"/>
      <c r="E433" s="18"/>
      <c r="F433" s="2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>
      <c r="A434" s="2"/>
      <c r="B434" s="2"/>
      <c r="C434" s="2"/>
      <c r="D434" s="2"/>
      <c r="E434" s="18"/>
      <c r="F434" s="2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>
      <c r="A435" s="2"/>
      <c r="B435" s="2"/>
      <c r="C435" s="2"/>
      <c r="D435" s="2"/>
      <c r="E435" s="18"/>
      <c r="F435" s="2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>
      <c r="A436" s="2"/>
      <c r="B436" s="2"/>
      <c r="C436" s="2"/>
      <c r="D436" s="2"/>
      <c r="E436" s="18"/>
      <c r="F436" s="2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>
      <c r="A437" s="2"/>
      <c r="B437" s="2"/>
      <c r="C437" s="2"/>
      <c r="D437" s="2"/>
      <c r="E437" s="18"/>
      <c r="F437" s="2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>
      <c r="A438" s="2"/>
      <c r="B438" s="2"/>
      <c r="C438" s="2"/>
      <c r="D438" s="2"/>
      <c r="E438" s="18"/>
      <c r="F438" s="2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>
      <c r="A439" s="2"/>
      <c r="B439" s="2"/>
      <c r="C439" s="2"/>
      <c r="D439" s="2"/>
      <c r="E439" s="18"/>
      <c r="F439" s="2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>
      <c r="A440" s="2"/>
      <c r="B440" s="2"/>
      <c r="C440" s="2"/>
      <c r="D440" s="2"/>
      <c r="E440" s="18"/>
      <c r="F440" s="2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>
      <c r="A441" s="2"/>
      <c r="B441" s="2"/>
      <c r="C441" s="2"/>
      <c r="D441" s="2"/>
      <c r="E441" s="18"/>
      <c r="F441" s="2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>
      <c r="A442" s="2"/>
      <c r="B442" s="2"/>
      <c r="C442" s="2"/>
      <c r="D442" s="2"/>
      <c r="E442" s="18"/>
      <c r="F442" s="2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>
      <c r="A443" s="2"/>
      <c r="B443" s="2"/>
      <c r="C443" s="2"/>
      <c r="D443" s="2"/>
      <c r="E443" s="18"/>
      <c r="F443" s="2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>
      <c r="A444" s="2"/>
      <c r="B444" s="2"/>
      <c r="C444" s="2"/>
      <c r="D444" s="2"/>
      <c r="E444" s="18"/>
      <c r="F444" s="2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>
      <c r="A445" s="2"/>
      <c r="B445" s="2"/>
      <c r="C445" s="2"/>
      <c r="D445" s="2"/>
      <c r="E445" s="18"/>
      <c r="F445" s="2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>
      <c r="A446" s="2"/>
      <c r="B446" s="2"/>
      <c r="C446" s="2"/>
      <c r="D446" s="2"/>
      <c r="E446" s="18"/>
      <c r="F446" s="2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>
      <c r="A447" s="2"/>
      <c r="B447" s="2"/>
      <c r="C447" s="2"/>
      <c r="D447" s="2"/>
      <c r="E447" s="18"/>
      <c r="F447" s="2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>
      <c r="A448" s="2"/>
      <c r="B448" s="2"/>
      <c r="C448" s="2"/>
      <c r="D448" s="2"/>
      <c r="E448" s="18"/>
      <c r="F448" s="2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>
      <c r="A449" s="2"/>
      <c r="B449" s="2"/>
      <c r="C449" s="2"/>
      <c r="D449" s="2"/>
      <c r="E449" s="18"/>
      <c r="F449" s="2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>
      <c r="A450" s="2"/>
      <c r="B450" s="2"/>
      <c r="C450" s="2"/>
      <c r="D450" s="2"/>
      <c r="E450" s="18"/>
      <c r="F450" s="2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>
      <c r="A451" s="2"/>
      <c r="B451" s="2"/>
      <c r="C451" s="2"/>
      <c r="D451" s="2"/>
      <c r="E451" s="18"/>
      <c r="F451" s="2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>
      <c r="A452" s="2"/>
      <c r="B452" s="2"/>
      <c r="C452" s="2"/>
      <c r="D452" s="2"/>
      <c r="E452" s="18"/>
      <c r="F452" s="2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>
      <c r="A453" s="2"/>
      <c r="B453" s="2"/>
      <c r="C453" s="2"/>
      <c r="D453" s="2"/>
      <c r="E453" s="18"/>
      <c r="F453" s="2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>
      <c r="A454" s="2"/>
      <c r="B454" s="2"/>
      <c r="C454" s="2"/>
      <c r="D454" s="2"/>
      <c r="E454" s="18"/>
      <c r="F454" s="2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>
      <c r="A455" s="2"/>
      <c r="B455" s="2"/>
      <c r="C455" s="2"/>
      <c r="D455" s="2"/>
      <c r="E455" s="18"/>
      <c r="F455" s="2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>
      <c r="A456" s="2"/>
      <c r="B456" s="2"/>
      <c r="C456" s="2"/>
      <c r="D456" s="2"/>
      <c r="E456" s="18"/>
      <c r="F456" s="2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>
      <c r="A457" s="2"/>
      <c r="B457" s="2"/>
      <c r="C457" s="2"/>
      <c r="D457" s="2"/>
      <c r="E457" s="18"/>
      <c r="F457" s="2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>
      <c r="A458" s="2"/>
      <c r="B458" s="2"/>
      <c r="C458" s="2"/>
      <c r="D458" s="2"/>
      <c r="E458" s="18"/>
      <c r="F458" s="2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>
      <c r="A459" s="2"/>
      <c r="B459" s="2"/>
      <c r="C459" s="2"/>
      <c r="D459" s="2"/>
      <c r="E459" s="18"/>
      <c r="F459" s="2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>
      <c r="A460" s="2"/>
      <c r="B460" s="2"/>
      <c r="C460" s="2"/>
      <c r="D460" s="2"/>
      <c r="E460" s="18"/>
      <c r="F460" s="2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>
      <c r="A461" s="2"/>
      <c r="B461" s="2"/>
      <c r="C461" s="2"/>
      <c r="D461" s="2"/>
      <c r="E461" s="18"/>
      <c r="F461" s="2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>
      <c r="A462" s="2"/>
      <c r="B462" s="2"/>
      <c r="C462" s="2"/>
      <c r="D462" s="2"/>
      <c r="E462" s="18"/>
      <c r="F462" s="2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>
      <c r="A463" s="2"/>
      <c r="B463" s="2"/>
      <c r="C463" s="2"/>
      <c r="D463" s="2"/>
      <c r="E463" s="18"/>
      <c r="F463" s="2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>
      <c r="A464" s="2"/>
      <c r="B464" s="2"/>
      <c r="C464" s="2"/>
      <c r="D464" s="2"/>
      <c r="E464" s="18"/>
      <c r="F464" s="2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>
      <c r="A465" s="2"/>
      <c r="B465" s="2"/>
      <c r="C465" s="2"/>
      <c r="D465" s="2"/>
      <c r="E465" s="18"/>
      <c r="F465" s="2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>
      <c r="A466" s="2"/>
      <c r="B466" s="2"/>
      <c r="C466" s="2"/>
      <c r="D466" s="2"/>
      <c r="E466" s="18"/>
      <c r="F466" s="2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>
      <c r="A467" s="2"/>
      <c r="B467" s="2"/>
      <c r="C467" s="2"/>
      <c r="D467" s="2"/>
      <c r="E467" s="18"/>
      <c r="F467" s="2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>
      <c r="A468" s="2"/>
      <c r="B468" s="2"/>
      <c r="C468" s="2"/>
      <c r="D468" s="2"/>
      <c r="E468" s="18"/>
      <c r="F468" s="2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>
      <c r="A469" s="2"/>
      <c r="B469" s="2"/>
      <c r="C469" s="2"/>
      <c r="D469" s="2"/>
      <c r="E469" s="18"/>
      <c r="F469" s="2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>
      <c r="A470" s="2"/>
      <c r="B470" s="2"/>
      <c r="C470" s="2"/>
      <c r="D470" s="2"/>
      <c r="E470" s="18"/>
      <c r="F470" s="2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>
      <c r="A471" s="2"/>
      <c r="B471" s="2"/>
      <c r="C471" s="2"/>
      <c r="D471" s="2"/>
      <c r="E471" s="18"/>
      <c r="F471" s="2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>
      <c r="A472" s="2"/>
      <c r="B472" s="2"/>
      <c r="C472" s="2"/>
      <c r="D472" s="2"/>
      <c r="E472" s="18"/>
      <c r="F472" s="2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>
      <c r="A473" s="2"/>
      <c r="B473" s="2"/>
      <c r="C473" s="2"/>
      <c r="D473" s="2"/>
      <c r="E473" s="18"/>
      <c r="F473" s="2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>
      <c r="A474" s="2"/>
      <c r="B474" s="2"/>
      <c r="C474" s="2"/>
      <c r="D474" s="2"/>
      <c r="E474" s="18"/>
      <c r="F474" s="2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>
      <c r="A475" s="2"/>
      <c r="B475" s="2"/>
      <c r="C475" s="2"/>
      <c r="D475" s="2"/>
      <c r="E475" s="18"/>
      <c r="F475" s="2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>
      <c r="A476" s="2"/>
      <c r="B476" s="2"/>
      <c r="C476" s="2"/>
      <c r="D476" s="2"/>
      <c r="E476" s="18"/>
      <c r="F476" s="2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>
      <c r="A477" s="2"/>
      <c r="B477" s="2"/>
      <c r="C477" s="2"/>
      <c r="D477" s="2"/>
      <c r="E477" s="18"/>
      <c r="F477" s="2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>
      <c r="A478" s="2"/>
      <c r="B478" s="2"/>
      <c r="C478" s="2"/>
      <c r="D478" s="2"/>
      <c r="E478" s="18"/>
      <c r="F478" s="2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>
      <c r="A479" s="2"/>
      <c r="B479" s="2"/>
      <c r="C479" s="2"/>
      <c r="D479" s="2"/>
      <c r="E479" s="18"/>
      <c r="F479" s="2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>
      <c r="A480" s="2"/>
      <c r="B480" s="2"/>
      <c r="C480" s="2"/>
      <c r="D480" s="2"/>
      <c r="E480" s="18"/>
      <c r="F480" s="2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>
      <c r="A481" s="2"/>
      <c r="B481" s="2"/>
      <c r="C481" s="2"/>
      <c r="D481" s="2"/>
      <c r="E481" s="18"/>
      <c r="F481" s="2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>
      <c r="A482" s="2"/>
      <c r="B482" s="2"/>
      <c r="C482" s="2"/>
      <c r="D482" s="2"/>
      <c r="E482" s="18"/>
      <c r="F482" s="2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>
      <c r="A483" s="2"/>
      <c r="B483" s="2"/>
      <c r="C483" s="2"/>
      <c r="D483" s="2"/>
      <c r="E483" s="18"/>
      <c r="F483" s="2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>
      <c r="A484" s="2"/>
      <c r="B484" s="2"/>
      <c r="C484" s="2"/>
      <c r="D484" s="2"/>
      <c r="E484" s="18"/>
      <c r="F484" s="2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>
      <c r="A485" s="2"/>
      <c r="B485" s="2"/>
      <c r="C485" s="2"/>
      <c r="D485" s="2"/>
      <c r="E485" s="18"/>
      <c r="F485" s="2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>
      <c r="A486" s="2"/>
      <c r="B486" s="2"/>
      <c r="C486" s="2"/>
      <c r="D486" s="2"/>
      <c r="E486" s="18"/>
      <c r="F486" s="2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>
      <c r="A487" s="2"/>
      <c r="B487" s="2"/>
      <c r="C487" s="2"/>
      <c r="D487" s="2"/>
      <c r="E487" s="18"/>
      <c r="F487" s="2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>
      <c r="A488" s="2"/>
      <c r="B488" s="2"/>
      <c r="C488" s="2"/>
      <c r="D488" s="2"/>
      <c r="E488" s="18"/>
      <c r="F488" s="2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>
      <c r="A489" s="2"/>
      <c r="B489" s="2"/>
      <c r="C489" s="2"/>
      <c r="D489" s="2"/>
      <c r="E489" s="18"/>
      <c r="F489" s="2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>
      <c r="A490" s="2"/>
      <c r="B490" s="2"/>
      <c r="C490" s="2"/>
      <c r="D490" s="2"/>
      <c r="E490" s="18"/>
      <c r="F490" s="2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>
      <c r="A491" s="2"/>
      <c r="B491" s="2"/>
      <c r="C491" s="2"/>
      <c r="D491" s="2"/>
      <c r="E491" s="18"/>
      <c r="F491" s="2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>
      <c r="A492" s="2"/>
      <c r="B492" s="2"/>
      <c r="C492" s="2"/>
      <c r="D492" s="2"/>
      <c r="E492" s="18"/>
      <c r="F492" s="2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>
      <c r="A493" s="2"/>
      <c r="B493" s="2"/>
      <c r="C493" s="2"/>
      <c r="D493" s="2"/>
      <c r="E493" s="18"/>
      <c r="F493" s="2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>
      <c r="A494" s="2"/>
      <c r="B494" s="2"/>
      <c r="C494" s="2"/>
      <c r="D494" s="2"/>
      <c r="E494" s="18"/>
      <c r="F494" s="2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>
      <c r="A495" s="2"/>
      <c r="B495" s="2"/>
      <c r="C495" s="2"/>
      <c r="D495" s="2"/>
      <c r="E495" s="18"/>
      <c r="F495" s="2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>
      <c r="A496" s="2"/>
      <c r="B496" s="2"/>
      <c r="C496" s="2"/>
      <c r="D496" s="2"/>
      <c r="E496" s="18"/>
      <c r="F496" s="2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>
      <c r="A497" s="2"/>
      <c r="B497" s="2"/>
      <c r="C497" s="2"/>
      <c r="D497" s="2"/>
      <c r="E497" s="18"/>
      <c r="F497" s="2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>
      <c r="A498" s="2"/>
      <c r="B498" s="2"/>
      <c r="C498" s="2"/>
      <c r="D498" s="2"/>
      <c r="E498" s="18"/>
      <c r="F498" s="2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>
      <c r="A499" s="2"/>
      <c r="B499" s="2"/>
      <c r="C499" s="2"/>
      <c r="D499" s="2"/>
      <c r="E499" s="18"/>
      <c r="F499" s="2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>
      <c r="A500" s="2"/>
      <c r="B500" s="2"/>
      <c r="C500" s="2"/>
      <c r="D500" s="2"/>
      <c r="E500" s="18"/>
      <c r="F500" s="2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>
      <c r="A501" s="2"/>
      <c r="B501" s="2"/>
      <c r="C501" s="2"/>
      <c r="D501" s="2"/>
      <c r="E501" s="18"/>
      <c r="F501" s="2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>
      <c r="A502" s="2"/>
      <c r="B502" s="2"/>
      <c r="C502" s="2"/>
      <c r="D502" s="2"/>
      <c r="E502" s="18"/>
      <c r="F502" s="2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>
      <c r="A503" s="2"/>
      <c r="B503" s="2"/>
      <c r="C503" s="2"/>
      <c r="D503" s="2"/>
      <c r="E503" s="18"/>
      <c r="F503" s="2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>
      <c r="A504" s="2"/>
      <c r="B504" s="2"/>
      <c r="C504" s="2"/>
      <c r="D504" s="2"/>
      <c r="E504" s="18"/>
      <c r="F504" s="2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>
      <c r="A505" s="2"/>
      <c r="B505" s="2"/>
      <c r="C505" s="2"/>
      <c r="D505" s="2"/>
      <c r="E505" s="18"/>
      <c r="F505" s="2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>
      <c r="A506" s="2"/>
      <c r="B506" s="2"/>
      <c r="C506" s="2"/>
      <c r="D506" s="2"/>
      <c r="E506" s="18"/>
      <c r="F506" s="2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>
      <c r="A507" s="2"/>
      <c r="B507" s="2"/>
      <c r="C507" s="2"/>
      <c r="D507" s="2"/>
      <c r="E507" s="18"/>
      <c r="F507" s="2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>
      <c r="A508" s="2"/>
      <c r="B508" s="2"/>
      <c r="C508" s="2"/>
      <c r="D508" s="2"/>
      <c r="E508" s="18"/>
      <c r="F508" s="2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>
      <c r="A509" s="2"/>
      <c r="B509" s="2"/>
      <c r="C509" s="2"/>
      <c r="D509" s="2"/>
      <c r="E509" s="18"/>
      <c r="F509" s="2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>
      <c r="A510" s="2"/>
      <c r="B510" s="2"/>
      <c r="C510" s="2"/>
      <c r="D510" s="2"/>
      <c r="E510" s="18"/>
      <c r="F510" s="2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>
      <c r="A511" s="2"/>
      <c r="B511" s="2"/>
      <c r="C511" s="2"/>
      <c r="D511" s="2"/>
      <c r="E511" s="18"/>
      <c r="F511" s="2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>
      <c r="A512" s="2"/>
      <c r="B512" s="2"/>
      <c r="C512" s="2"/>
      <c r="D512" s="2"/>
      <c r="E512" s="18"/>
      <c r="F512" s="2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>
      <c r="A513" s="2"/>
      <c r="B513" s="2"/>
      <c r="C513" s="2"/>
      <c r="D513" s="2"/>
      <c r="E513" s="18"/>
      <c r="F513" s="2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>
      <c r="A514" s="2"/>
      <c r="B514" s="2"/>
      <c r="C514" s="2"/>
      <c r="D514" s="2"/>
      <c r="E514" s="18"/>
      <c r="F514" s="2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>
      <c r="A515" s="2"/>
      <c r="B515" s="2"/>
      <c r="C515" s="2"/>
      <c r="D515" s="2"/>
      <c r="E515" s="18"/>
      <c r="F515" s="2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>
      <c r="A516" s="2"/>
      <c r="B516" s="2"/>
      <c r="C516" s="2"/>
      <c r="D516" s="2"/>
      <c r="E516" s="18"/>
      <c r="F516" s="2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>
      <c r="A517" s="2"/>
      <c r="B517" s="2"/>
      <c r="C517" s="2"/>
      <c r="D517" s="2"/>
      <c r="E517" s="18"/>
      <c r="F517" s="2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>
      <c r="A518" s="2"/>
      <c r="B518" s="2"/>
      <c r="C518" s="2"/>
      <c r="D518" s="2"/>
      <c r="E518" s="18"/>
      <c r="F518" s="2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>
      <c r="A519" s="2"/>
      <c r="B519" s="2"/>
      <c r="C519" s="2"/>
      <c r="D519" s="2"/>
      <c r="E519" s="18"/>
      <c r="F519" s="2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>
      <c r="A520" s="2"/>
      <c r="B520" s="2"/>
      <c r="C520" s="2"/>
      <c r="D520" s="2"/>
      <c r="E520" s="18"/>
      <c r="F520" s="2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>
      <c r="A521" s="2"/>
      <c r="B521" s="2"/>
      <c r="C521" s="2"/>
      <c r="D521" s="2"/>
      <c r="E521" s="18"/>
      <c r="F521" s="2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>
      <c r="A522" s="2"/>
      <c r="B522" s="2"/>
      <c r="C522" s="2"/>
      <c r="D522" s="2"/>
      <c r="E522" s="18"/>
      <c r="F522" s="2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>
      <c r="A523" s="2"/>
      <c r="B523" s="2"/>
      <c r="C523" s="2"/>
      <c r="D523" s="2"/>
      <c r="E523" s="18"/>
      <c r="F523" s="2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>
      <c r="A524" s="2"/>
      <c r="B524" s="2"/>
      <c r="C524" s="2"/>
      <c r="D524" s="2"/>
      <c r="E524" s="18"/>
      <c r="F524" s="2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>
      <c r="A525" s="2"/>
      <c r="B525" s="2"/>
      <c r="C525" s="2"/>
      <c r="D525" s="2"/>
      <c r="E525" s="18"/>
      <c r="F525" s="2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>
      <c r="A526" s="2"/>
      <c r="B526" s="2"/>
      <c r="C526" s="2"/>
      <c r="D526" s="2"/>
      <c r="E526" s="18"/>
      <c r="F526" s="2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>
      <c r="A527" s="2"/>
      <c r="B527" s="2"/>
      <c r="C527" s="2"/>
      <c r="D527" s="2"/>
      <c r="E527" s="18"/>
      <c r="F527" s="2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>
      <c r="A528" s="2"/>
      <c r="B528" s="2"/>
      <c r="C528" s="2"/>
      <c r="D528" s="2"/>
      <c r="E528" s="18"/>
      <c r="F528" s="2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>
      <c r="A529" s="2"/>
      <c r="B529" s="2"/>
      <c r="C529" s="2"/>
      <c r="D529" s="2"/>
      <c r="E529" s="18"/>
      <c r="F529" s="2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>
      <c r="A530" s="2"/>
      <c r="B530" s="2"/>
      <c r="C530" s="2"/>
      <c r="D530" s="2"/>
      <c r="E530" s="18"/>
      <c r="F530" s="2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>
      <c r="A531" s="2"/>
      <c r="B531" s="2"/>
      <c r="C531" s="2"/>
      <c r="D531" s="2"/>
      <c r="E531" s="18"/>
      <c r="F531" s="2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>
      <c r="A532" s="2"/>
      <c r="B532" s="2"/>
      <c r="C532" s="2"/>
      <c r="D532" s="2"/>
      <c r="E532" s="18"/>
      <c r="F532" s="2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>
      <c r="A533" s="2"/>
      <c r="B533" s="2"/>
      <c r="C533" s="2"/>
      <c r="D533" s="2"/>
      <c r="E533" s="18"/>
      <c r="F533" s="2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>
      <c r="A534" s="2"/>
      <c r="B534" s="2"/>
      <c r="C534" s="2"/>
      <c r="D534" s="2"/>
      <c r="E534" s="18"/>
      <c r="F534" s="2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>
      <c r="A535" s="2"/>
      <c r="B535" s="2"/>
      <c r="C535" s="2"/>
      <c r="D535" s="2"/>
      <c r="E535" s="18"/>
      <c r="F535" s="2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>
      <c r="A536" s="2"/>
      <c r="B536" s="2"/>
      <c r="C536" s="2"/>
      <c r="D536" s="2"/>
      <c r="E536" s="18"/>
      <c r="F536" s="2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>
      <c r="A537" s="2"/>
      <c r="B537" s="2"/>
      <c r="C537" s="2"/>
      <c r="D537" s="2"/>
      <c r="E537" s="18"/>
      <c r="F537" s="2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>
      <c r="A538" s="2"/>
      <c r="B538" s="2"/>
      <c r="C538" s="2"/>
      <c r="D538" s="2"/>
      <c r="E538" s="18"/>
      <c r="F538" s="2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>
      <c r="A539" s="2"/>
      <c r="B539" s="2"/>
      <c r="C539" s="2"/>
      <c r="D539" s="2"/>
      <c r="E539" s="18"/>
      <c r="F539" s="2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>
      <c r="A540" s="2"/>
      <c r="B540" s="2"/>
      <c r="C540" s="2"/>
      <c r="D540" s="2"/>
      <c r="E540" s="18"/>
      <c r="F540" s="2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>
      <c r="A541" s="2"/>
      <c r="B541" s="2"/>
      <c r="C541" s="2"/>
      <c r="D541" s="2"/>
      <c r="E541" s="18"/>
      <c r="F541" s="2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>
      <c r="A542" s="2"/>
      <c r="B542" s="2"/>
      <c r="C542" s="2"/>
      <c r="D542" s="2"/>
      <c r="E542" s="18"/>
      <c r="F542" s="2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>
      <c r="A543" s="2"/>
      <c r="B543" s="2"/>
      <c r="C543" s="2"/>
      <c r="D543" s="2"/>
      <c r="E543" s="18"/>
      <c r="F543" s="2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>
      <c r="A544" s="2"/>
      <c r="B544" s="2"/>
      <c r="C544" s="2"/>
      <c r="D544" s="2"/>
      <c r="E544" s="18"/>
      <c r="F544" s="2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>
      <c r="A545" s="2"/>
      <c r="B545" s="2"/>
      <c r="C545" s="2"/>
      <c r="D545" s="2"/>
      <c r="E545" s="18"/>
      <c r="F545" s="2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>
      <c r="A546" s="2"/>
      <c r="B546" s="2"/>
      <c r="C546" s="2"/>
      <c r="D546" s="2"/>
      <c r="E546" s="18"/>
      <c r="F546" s="2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>
      <c r="A547" s="2"/>
      <c r="B547" s="2"/>
      <c r="C547" s="2"/>
      <c r="D547" s="2"/>
      <c r="E547" s="18"/>
      <c r="F547" s="2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>
      <c r="A548" s="2"/>
      <c r="B548" s="2"/>
      <c r="C548" s="2"/>
      <c r="D548" s="2"/>
      <c r="E548" s="18"/>
      <c r="F548" s="2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>
      <c r="A549" s="2"/>
      <c r="B549" s="2"/>
      <c r="C549" s="2"/>
      <c r="D549" s="2"/>
      <c r="E549" s="18"/>
      <c r="F549" s="2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>
      <c r="A550" s="2"/>
      <c r="B550" s="2"/>
      <c r="C550" s="2"/>
      <c r="D550" s="2"/>
      <c r="E550" s="18"/>
      <c r="F550" s="2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>
      <c r="A551" s="2"/>
      <c r="B551" s="2"/>
      <c r="C551" s="2"/>
      <c r="D551" s="2"/>
      <c r="E551" s="18"/>
      <c r="F551" s="2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>
      <c r="A552" s="2"/>
      <c r="B552" s="2"/>
      <c r="C552" s="2"/>
      <c r="D552" s="2"/>
      <c r="E552" s="18"/>
      <c r="F552" s="2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>
      <c r="A553" s="2"/>
      <c r="B553" s="2"/>
      <c r="C553" s="2"/>
      <c r="D553" s="2"/>
      <c r="E553" s="18"/>
      <c r="F553" s="2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>
      <c r="A554" s="2"/>
      <c r="B554" s="2"/>
      <c r="C554" s="2"/>
      <c r="D554" s="2"/>
      <c r="E554" s="18"/>
      <c r="F554" s="2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>
      <c r="A555" s="2"/>
      <c r="B555" s="2"/>
      <c r="C555" s="2"/>
      <c r="D555" s="2"/>
      <c r="E555" s="18"/>
      <c r="F555" s="2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>
      <c r="A556" s="2"/>
      <c r="B556" s="2"/>
      <c r="C556" s="2"/>
      <c r="D556" s="2"/>
      <c r="E556" s="18"/>
      <c r="F556" s="2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>
      <c r="A557" s="2"/>
      <c r="B557" s="2"/>
      <c r="C557" s="2"/>
      <c r="D557" s="2"/>
      <c r="E557" s="18"/>
      <c r="F557" s="2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>
      <c r="A558" s="2"/>
      <c r="B558" s="2"/>
      <c r="C558" s="2"/>
      <c r="D558" s="2"/>
      <c r="E558" s="18"/>
      <c r="F558" s="2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>
      <c r="A559" s="2"/>
      <c r="B559" s="2"/>
      <c r="C559" s="2"/>
      <c r="D559" s="2"/>
      <c r="E559" s="18"/>
      <c r="F559" s="2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>
      <c r="A560" s="2"/>
      <c r="B560" s="2"/>
      <c r="C560" s="2"/>
      <c r="D560" s="2"/>
      <c r="E560" s="18"/>
      <c r="F560" s="2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>
      <c r="A561" s="2"/>
      <c r="B561" s="2"/>
      <c r="C561" s="2"/>
      <c r="D561" s="2"/>
      <c r="E561" s="18"/>
      <c r="F561" s="2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>
      <c r="A562" s="2"/>
      <c r="B562" s="2"/>
      <c r="C562" s="2"/>
      <c r="D562" s="2"/>
      <c r="E562" s="18"/>
      <c r="F562" s="2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>
      <c r="A563" s="2"/>
      <c r="B563" s="2"/>
      <c r="C563" s="2"/>
      <c r="D563" s="2"/>
      <c r="E563" s="18"/>
      <c r="F563" s="2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>
      <c r="A564" s="2"/>
      <c r="B564" s="2"/>
      <c r="C564" s="2"/>
      <c r="D564" s="2"/>
      <c r="E564" s="18"/>
      <c r="F564" s="2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>
      <c r="A565" s="2"/>
      <c r="B565" s="2"/>
      <c r="C565" s="2"/>
      <c r="D565" s="2"/>
      <c r="E565" s="18"/>
      <c r="F565" s="2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>
      <c r="A566" s="2"/>
      <c r="B566" s="2"/>
      <c r="C566" s="2"/>
      <c r="D566" s="2"/>
      <c r="E566" s="18"/>
      <c r="F566" s="2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>
      <c r="A567" s="2"/>
      <c r="B567" s="2"/>
      <c r="C567" s="2"/>
      <c r="D567" s="2"/>
      <c r="E567" s="18"/>
      <c r="F567" s="2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>
      <c r="A568" s="2"/>
      <c r="B568" s="2"/>
      <c r="C568" s="2"/>
      <c r="D568" s="2"/>
      <c r="E568" s="18"/>
      <c r="F568" s="2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>
      <c r="A569" s="2"/>
      <c r="B569" s="2"/>
      <c r="C569" s="2"/>
      <c r="D569" s="2"/>
      <c r="E569" s="18"/>
      <c r="F569" s="2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>
      <c r="A570" s="2"/>
      <c r="B570" s="2"/>
      <c r="C570" s="2"/>
      <c r="D570" s="2"/>
      <c r="E570" s="18"/>
      <c r="F570" s="2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>
      <c r="A571" s="2"/>
      <c r="B571" s="2"/>
      <c r="C571" s="2"/>
      <c r="D571" s="2"/>
      <c r="E571" s="18"/>
      <c r="F571" s="2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>
      <c r="A572" s="2"/>
      <c r="B572" s="2"/>
      <c r="C572" s="2"/>
      <c r="D572" s="2"/>
      <c r="E572" s="18"/>
      <c r="F572" s="2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>
      <c r="A573" s="2"/>
      <c r="B573" s="2"/>
      <c r="C573" s="2"/>
      <c r="D573" s="2"/>
      <c r="E573" s="18"/>
      <c r="F573" s="2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>
      <c r="A574" s="2"/>
      <c r="B574" s="2"/>
      <c r="C574" s="2"/>
      <c r="D574" s="2"/>
      <c r="E574" s="18"/>
      <c r="F574" s="2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>
      <c r="A575" s="2"/>
      <c r="B575" s="2"/>
      <c r="C575" s="2"/>
      <c r="D575" s="2"/>
      <c r="E575" s="18"/>
      <c r="F575" s="2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>
      <c r="A576" s="2"/>
      <c r="B576" s="2"/>
      <c r="C576" s="2"/>
      <c r="D576" s="2"/>
      <c r="E576" s="18"/>
      <c r="F576" s="2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>
      <c r="A577" s="2"/>
      <c r="B577" s="2"/>
      <c r="C577" s="2"/>
      <c r="D577" s="2"/>
      <c r="E577" s="18"/>
      <c r="F577" s="2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>
      <c r="A578" s="2"/>
      <c r="B578" s="2"/>
      <c r="C578" s="2"/>
      <c r="D578" s="2"/>
      <c r="E578" s="18"/>
      <c r="F578" s="2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>
      <c r="A579" s="2"/>
      <c r="B579" s="2"/>
      <c r="C579" s="2"/>
      <c r="D579" s="2"/>
      <c r="E579" s="18"/>
      <c r="F579" s="2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>
      <c r="A580" s="2"/>
      <c r="B580" s="2"/>
      <c r="C580" s="2"/>
      <c r="D580" s="2"/>
      <c r="E580" s="18"/>
      <c r="F580" s="2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>
      <c r="A581" s="2"/>
      <c r="B581" s="2"/>
      <c r="C581" s="2"/>
      <c r="D581" s="2"/>
      <c r="E581" s="18"/>
      <c r="F581" s="2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>
      <c r="A582" s="2"/>
      <c r="B582" s="2"/>
      <c r="C582" s="2"/>
      <c r="D582" s="2"/>
      <c r="E582" s="18"/>
      <c r="F582" s="2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>
      <c r="A583" s="2"/>
      <c r="B583" s="2"/>
      <c r="C583" s="2"/>
      <c r="D583" s="2"/>
      <c r="E583" s="18"/>
      <c r="F583" s="2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>
      <c r="A584" s="2"/>
      <c r="B584" s="2"/>
      <c r="C584" s="2"/>
      <c r="D584" s="2"/>
      <c r="E584" s="18"/>
      <c r="F584" s="2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>
      <c r="A585" s="2"/>
      <c r="B585" s="2"/>
      <c r="C585" s="2"/>
      <c r="D585" s="2"/>
      <c r="E585" s="18"/>
      <c r="F585" s="2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>
      <c r="A586" s="2"/>
      <c r="B586" s="2"/>
      <c r="C586" s="2"/>
      <c r="D586" s="2"/>
      <c r="E586" s="18"/>
      <c r="F586" s="2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>
      <c r="A587" s="2"/>
      <c r="B587" s="2"/>
      <c r="C587" s="2"/>
      <c r="D587" s="2"/>
      <c r="E587" s="18"/>
      <c r="F587" s="2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>
      <c r="A588" s="2"/>
      <c r="B588" s="2"/>
      <c r="C588" s="2"/>
      <c r="D588" s="2"/>
      <c r="E588" s="18"/>
      <c r="F588" s="2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>
      <c r="A589" s="2"/>
      <c r="B589" s="2"/>
      <c r="C589" s="2"/>
      <c r="D589" s="2"/>
      <c r="E589" s="18"/>
      <c r="F589" s="2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>
      <c r="A590" s="2"/>
      <c r="B590" s="2"/>
      <c r="C590" s="2"/>
      <c r="D590" s="2"/>
      <c r="E590" s="18"/>
      <c r="F590" s="2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>
      <c r="A591" s="2"/>
      <c r="B591" s="2"/>
      <c r="C591" s="2"/>
      <c r="D591" s="2"/>
      <c r="E591" s="18"/>
      <c r="F591" s="2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>
      <c r="A592" s="2"/>
      <c r="B592" s="2"/>
      <c r="C592" s="2"/>
      <c r="D592" s="2"/>
      <c r="E592" s="18"/>
      <c r="F592" s="2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>
      <c r="A593" s="2"/>
      <c r="B593" s="2"/>
      <c r="C593" s="2"/>
      <c r="D593" s="2"/>
      <c r="E593" s="18"/>
      <c r="F593" s="2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>
      <c r="A594" s="2"/>
      <c r="B594" s="2"/>
      <c r="C594" s="2"/>
      <c r="D594" s="2"/>
      <c r="E594" s="18"/>
      <c r="F594" s="2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>
      <c r="A595" s="2"/>
      <c r="B595" s="2"/>
      <c r="C595" s="2"/>
      <c r="D595" s="2"/>
      <c r="E595" s="18"/>
      <c r="F595" s="2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>
      <c r="A596" s="2"/>
      <c r="B596" s="2"/>
      <c r="C596" s="2"/>
      <c r="D596" s="2"/>
      <c r="E596" s="18"/>
      <c r="F596" s="2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>
      <c r="A597" s="2"/>
      <c r="B597" s="2"/>
      <c r="C597" s="2"/>
      <c r="D597" s="2"/>
      <c r="E597" s="18"/>
      <c r="F597" s="2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>
      <c r="A598" s="2"/>
      <c r="B598" s="2"/>
      <c r="C598" s="2"/>
      <c r="D598" s="2"/>
      <c r="E598" s="18"/>
      <c r="F598" s="2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>
      <c r="A599" s="2"/>
      <c r="B599" s="2"/>
      <c r="C599" s="2"/>
      <c r="D599" s="2"/>
      <c r="E599" s="18"/>
      <c r="F599" s="2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>
      <c r="A600" s="2"/>
      <c r="B600" s="2"/>
      <c r="C600" s="2"/>
      <c r="D600" s="2"/>
      <c r="E600" s="18"/>
      <c r="F600" s="2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>
      <c r="A601" s="2"/>
      <c r="B601" s="2"/>
      <c r="C601" s="2"/>
      <c r="D601" s="2"/>
      <c r="E601" s="18"/>
      <c r="F601" s="2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>
      <c r="A602" s="2"/>
      <c r="B602" s="2"/>
      <c r="C602" s="2"/>
      <c r="D602" s="2"/>
      <c r="E602" s="18"/>
      <c r="F602" s="2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>
      <c r="A603" s="2"/>
      <c r="B603" s="2"/>
      <c r="C603" s="2"/>
      <c r="D603" s="2"/>
      <c r="E603" s="18"/>
      <c r="F603" s="2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>
      <c r="A604" s="2"/>
      <c r="B604" s="2"/>
      <c r="C604" s="2"/>
      <c r="D604" s="2"/>
      <c r="E604" s="18"/>
      <c r="F604" s="2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>
      <c r="A605" s="2"/>
      <c r="B605" s="2"/>
      <c r="C605" s="2"/>
      <c r="D605" s="2"/>
      <c r="E605" s="18"/>
      <c r="F605" s="2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>
      <c r="A606" s="2"/>
      <c r="B606" s="2"/>
      <c r="C606" s="2"/>
      <c r="D606" s="2"/>
      <c r="E606" s="18"/>
      <c r="F606" s="2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>
      <c r="A607" s="2"/>
      <c r="B607" s="2"/>
      <c r="C607" s="2"/>
      <c r="D607" s="2"/>
      <c r="E607" s="18"/>
      <c r="F607" s="2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>
      <c r="A608" s="2"/>
      <c r="B608" s="2"/>
      <c r="C608" s="2"/>
      <c r="D608" s="2"/>
      <c r="E608" s="18"/>
      <c r="F608" s="2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>
      <c r="A609" s="2"/>
      <c r="B609" s="2"/>
      <c r="C609" s="2"/>
      <c r="D609" s="2"/>
      <c r="E609" s="18"/>
      <c r="F609" s="2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>
      <c r="A610" s="2"/>
      <c r="B610" s="2"/>
      <c r="C610" s="2"/>
      <c r="D610" s="2"/>
      <c r="E610" s="18"/>
      <c r="F610" s="2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>
      <c r="A611" s="2"/>
      <c r="B611" s="2"/>
      <c r="C611" s="2"/>
      <c r="D611" s="2"/>
      <c r="E611" s="18"/>
      <c r="F611" s="2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>
      <c r="A612" s="2"/>
      <c r="B612" s="2"/>
      <c r="C612" s="2"/>
      <c r="D612" s="2"/>
      <c r="E612" s="18"/>
      <c r="F612" s="2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>
      <c r="A613" s="2"/>
      <c r="B613" s="2"/>
      <c r="C613" s="2"/>
      <c r="D613" s="2"/>
      <c r="E613" s="18"/>
      <c r="F613" s="2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>
      <c r="A614" s="2"/>
      <c r="B614" s="2"/>
      <c r="C614" s="2"/>
      <c r="D614" s="2"/>
      <c r="E614" s="18"/>
      <c r="F614" s="2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>
      <c r="A615" s="2"/>
      <c r="B615" s="2"/>
      <c r="C615" s="2"/>
      <c r="D615" s="2"/>
      <c r="E615" s="18"/>
      <c r="F615" s="2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>
      <c r="A616" s="2"/>
      <c r="B616" s="2"/>
      <c r="C616" s="2"/>
      <c r="D616" s="2"/>
      <c r="E616" s="18"/>
      <c r="F616" s="2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>
      <c r="A617" s="2"/>
      <c r="B617" s="2"/>
      <c r="C617" s="2"/>
      <c r="D617" s="2"/>
      <c r="E617" s="18"/>
      <c r="F617" s="2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>
      <c r="A618" s="2"/>
      <c r="B618" s="2"/>
      <c r="C618" s="2"/>
      <c r="D618" s="2"/>
      <c r="E618" s="18"/>
      <c r="F618" s="2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>
      <c r="A619" s="2"/>
      <c r="B619" s="2"/>
      <c r="C619" s="2"/>
      <c r="D619" s="2"/>
      <c r="E619" s="18"/>
      <c r="F619" s="2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>
      <c r="A620" s="2"/>
      <c r="B620" s="2"/>
      <c r="C620" s="2"/>
      <c r="D620" s="2"/>
      <c r="E620" s="18"/>
      <c r="F620" s="2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>
      <c r="A621" s="2"/>
      <c r="B621" s="2"/>
      <c r="C621" s="2"/>
      <c r="D621" s="2"/>
      <c r="E621" s="18"/>
      <c r="F621" s="2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>
      <c r="A622" s="2"/>
      <c r="B622" s="2"/>
      <c r="C622" s="2"/>
      <c r="D622" s="2"/>
      <c r="E622" s="18"/>
      <c r="F622" s="2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>
      <c r="A623" s="2"/>
      <c r="B623" s="2"/>
      <c r="C623" s="2"/>
      <c r="D623" s="2"/>
      <c r="E623" s="18"/>
      <c r="F623" s="2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>
      <c r="A624" s="2"/>
      <c r="B624" s="2"/>
      <c r="C624" s="2"/>
      <c r="D624" s="2"/>
      <c r="E624" s="18"/>
      <c r="F624" s="2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>
      <c r="A625" s="2"/>
      <c r="B625" s="2"/>
      <c r="C625" s="2"/>
      <c r="D625" s="2"/>
      <c r="E625" s="18"/>
      <c r="F625" s="2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>
      <c r="A626" s="2"/>
      <c r="B626" s="2"/>
      <c r="C626" s="2"/>
      <c r="D626" s="2"/>
      <c r="E626" s="18"/>
      <c r="F626" s="2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>
      <c r="A627" s="2"/>
      <c r="B627" s="2"/>
      <c r="C627" s="2"/>
      <c r="D627" s="2"/>
      <c r="E627" s="18"/>
      <c r="F627" s="2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>
      <c r="A628" s="2"/>
      <c r="B628" s="2"/>
      <c r="C628" s="2"/>
      <c r="D628" s="2"/>
      <c r="E628" s="18"/>
      <c r="F628" s="2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>
      <c r="A629" s="2"/>
      <c r="B629" s="2"/>
      <c r="C629" s="2"/>
      <c r="D629" s="2"/>
      <c r="E629" s="18"/>
      <c r="F629" s="2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>
      <c r="A630" s="2"/>
      <c r="B630" s="2"/>
      <c r="C630" s="2"/>
      <c r="D630" s="2"/>
      <c r="E630" s="18"/>
      <c r="F630" s="2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>
      <c r="A631" s="2"/>
      <c r="B631" s="2"/>
      <c r="C631" s="2"/>
      <c r="D631" s="2"/>
      <c r="E631" s="18"/>
      <c r="F631" s="2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>
      <c r="A632" s="2"/>
      <c r="B632" s="2"/>
      <c r="C632" s="2"/>
      <c r="D632" s="2"/>
      <c r="E632" s="18"/>
      <c r="F632" s="2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>
      <c r="A633" s="2"/>
      <c r="B633" s="2"/>
      <c r="C633" s="2"/>
      <c r="D633" s="2"/>
      <c r="E633" s="18"/>
      <c r="F633" s="2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>
      <c r="A634" s="2"/>
      <c r="B634" s="2"/>
      <c r="C634" s="2"/>
      <c r="D634" s="2"/>
      <c r="E634" s="18"/>
      <c r="F634" s="2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>
      <c r="A635" s="2"/>
      <c r="B635" s="2"/>
      <c r="C635" s="2"/>
      <c r="D635" s="2"/>
      <c r="E635" s="18"/>
      <c r="F635" s="2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>
      <c r="A636" s="2"/>
      <c r="B636" s="2"/>
      <c r="C636" s="2"/>
      <c r="D636" s="2"/>
      <c r="E636" s="18"/>
      <c r="F636" s="2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>
      <c r="A637" s="2"/>
      <c r="B637" s="2"/>
      <c r="C637" s="2"/>
      <c r="D637" s="2"/>
      <c r="E637" s="18"/>
      <c r="F637" s="2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>
      <c r="A638" s="2"/>
      <c r="B638" s="2"/>
      <c r="C638" s="2"/>
      <c r="D638" s="2"/>
      <c r="E638" s="18"/>
      <c r="F638" s="2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>
      <c r="A639" s="2"/>
      <c r="B639" s="2"/>
      <c r="C639" s="2"/>
      <c r="D639" s="2"/>
      <c r="E639" s="18"/>
      <c r="F639" s="2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>
      <c r="A640" s="2"/>
      <c r="B640" s="2"/>
      <c r="C640" s="2"/>
      <c r="D640" s="2"/>
      <c r="E640" s="18"/>
      <c r="F640" s="2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>
      <c r="A641" s="2"/>
      <c r="B641" s="2"/>
      <c r="C641" s="2"/>
      <c r="D641" s="2"/>
      <c r="E641" s="18"/>
      <c r="F641" s="2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>
      <c r="A642" s="2"/>
      <c r="B642" s="2"/>
      <c r="C642" s="2"/>
      <c r="D642" s="2"/>
      <c r="E642" s="18"/>
      <c r="F642" s="2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>
      <c r="A643" s="2"/>
      <c r="B643" s="2"/>
      <c r="C643" s="2"/>
      <c r="D643" s="2"/>
      <c r="E643" s="18"/>
      <c r="F643" s="2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>
      <c r="A644" s="2"/>
      <c r="B644" s="2"/>
      <c r="C644" s="2"/>
      <c r="D644" s="2"/>
      <c r="E644" s="18"/>
      <c r="F644" s="2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>
      <c r="A645" s="2"/>
      <c r="B645" s="2"/>
      <c r="C645" s="2"/>
      <c r="D645" s="2"/>
      <c r="E645" s="18"/>
      <c r="F645" s="2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>
      <c r="A646" s="2"/>
      <c r="B646" s="2"/>
      <c r="C646" s="2"/>
      <c r="D646" s="2"/>
      <c r="E646" s="18"/>
      <c r="F646" s="2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>
      <c r="A647" s="2"/>
      <c r="B647" s="2"/>
      <c r="C647" s="2"/>
      <c r="D647" s="2"/>
      <c r="E647" s="18"/>
      <c r="F647" s="2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>
      <c r="A648" s="2"/>
      <c r="B648" s="2"/>
      <c r="C648" s="2"/>
      <c r="D648" s="2"/>
      <c r="E648" s="18"/>
      <c r="F648" s="2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>
      <c r="A649" s="2"/>
      <c r="B649" s="2"/>
      <c r="C649" s="2"/>
      <c r="D649" s="2"/>
      <c r="E649" s="18"/>
      <c r="F649" s="2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>
      <c r="A650" s="2"/>
      <c r="B650" s="2"/>
      <c r="C650" s="2"/>
      <c r="D650" s="2"/>
      <c r="E650" s="18"/>
      <c r="F650" s="2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>
      <c r="A651" s="2"/>
      <c r="B651" s="2"/>
      <c r="C651" s="2"/>
      <c r="D651" s="2"/>
      <c r="E651" s="18"/>
      <c r="F651" s="2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>
      <c r="A652" s="2"/>
      <c r="B652" s="2"/>
      <c r="C652" s="2"/>
      <c r="D652" s="2"/>
      <c r="E652" s="18"/>
      <c r="F652" s="2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>
      <c r="A653" s="2"/>
      <c r="B653" s="2"/>
      <c r="C653" s="2"/>
      <c r="D653" s="2"/>
      <c r="E653" s="18"/>
      <c r="F653" s="2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>
      <c r="A654" s="2"/>
      <c r="B654" s="2"/>
      <c r="C654" s="2"/>
      <c r="D654" s="2"/>
      <c r="E654" s="18"/>
      <c r="F654" s="2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>
      <c r="A655" s="2"/>
      <c r="B655" s="2"/>
      <c r="C655" s="2"/>
      <c r="D655" s="2"/>
      <c r="E655" s="18"/>
      <c r="F655" s="2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>
      <c r="A656" s="2"/>
      <c r="B656" s="2"/>
      <c r="C656" s="2"/>
      <c r="D656" s="2"/>
      <c r="E656" s="18"/>
      <c r="F656" s="2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>
      <c r="A657" s="2"/>
      <c r="B657" s="2"/>
      <c r="C657" s="2"/>
      <c r="D657" s="2"/>
      <c r="E657" s="18"/>
      <c r="F657" s="2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>
      <c r="A658" s="2"/>
      <c r="B658" s="2"/>
      <c r="C658" s="2"/>
      <c r="D658" s="2"/>
      <c r="E658" s="18"/>
      <c r="F658" s="2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>
      <c r="A659" s="2"/>
      <c r="B659" s="2"/>
      <c r="C659" s="2"/>
      <c r="D659" s="2"/>
      <c r="E659" s="18"/>
      <c r="F659" s="2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>
      <c r="A660" s="2"/>
      <c r="B660" s="2"/>
      <c r="C660" s="2"/>
      <c r="D660" s="2"/>
      <c r="E660" s="18"/>
      <c r="F660" s="2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>
      <c r="A661" s="2"/>
      <c r="B661" s="2"/>
      <c r="C661" s="2"/>
      <c r="D661" s="2"/>
      <c r="E661" s="18"/>
      <c r="F661" s="2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>
      <c r="A662" s="2"/>
      <c r="B662" s="2"/>
      <c r="C662" s="2"/>
      <c r="D662" s="2"/>
      <c r="E662" s="18"/>
      <c r="F662" s="2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>
      <c r="A663" s="2"/>
      <c r="B663" s="2"/>
      <c r="C663" s="2"/>
      <c r="D663" s="2"/>
      <c r="E663" s="18"/>
      <c r="F663" s="2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>
      <c r="A664" s="2"/>
      <c r="B664" s="2"/>
      <c r="C664" s="2"/>
      <c r="D664" s="2"/>
      <c r="E664" s="18"/>
      <c r="F664" s="2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>
      <c r="A665" s="2"/>
      <c r="B665" s="2"/>
      <c r="C665" s="2"/>
      <c r="D665" s="2"/>
      <c r="E665" s="18"/>
      <c r="F665" s="2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>
      <c r="A666" s="2"/>
      <c r="B666" s="2"/>
      <c r="C666" s="2"/>
      <c r="D666" s="2"/>
      <c r="E666" s="18"/>
      <c r="F666" s="2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>
      <c r="A667" s="2"/>
      <c r="B667" s="2"/>
      <c r="C667" s="2"/>
      <c r="D667" s="2"/>
      <c r="E667" s="18"/>
      <c r="F667" s="2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>
      <c r="A668" s="2"/>
      <c r="B668" s="2"/>
      <c r="C668" s="2"/>
      <c r="D668" s="2"/>
      <c r="E668" s="18"/>
      <c r="F668" s="2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>
      <c r="A669" s="2"/>
      <c r="B669" s="2"/>
      <c r="C669" s="2"/>
      <c r="D669" s="2"/>
      <c r="E669" s="18"/>
      <c r="F669" s="2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>
      <c r="A670" s="2"/>
      <c r="B670" s="2"/>
      <c r="C670" s="2"/>
      <c r="D670" s="2"/>
      <c r="E670" s="18"/>
      <c r="F670" s="2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>
      <c r="A671" s="2"/>
      <c r="B671" s="2"/>
      <c r="C671" s="2"/>
      <c r="D671" s="2"/>
      <c r="E671" s="18"/>
      <c r="F671" s="2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>
      <c r="A672" s="2"/>
      <c r="B672" s="2"/>
      <c r="C672" s="2"/>
      <c r="D672" s="2"/>
      <c r="E672" s="18"/>
      <c r="F672" s="2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>
      <c r="A673" s="2"/>
      <c r="B673" s="2"/>
      <c r="C673" s="2"/>
      <c r="D673" s="2"/>
      <c r="E673" s="18"/>
      <c r="F673" s="2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>
      <c r="A674" s="2"/>
      <c r="B674" s="2"/>
      <c r="C674" s="2"/>
      <c r="D674" s="2"/>
      <c r="E674" s="18"/>
      <c r="F674" s="2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>
      <c r="A675" s="2"/>
      <c r="B675" s="2"/>
      <c r="C675" s="2"/>
      <c r="D675" s="2"/>
      <c r="E675" s="18"/>
      <c r="F675" s="2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>
      <c r="A676" s="2"/>
      <c r="B676" s="2"/>
      <c r="C676" s="2"/>
      <c r="D676" s="2"/>
      <c r="E676" s="18"/>
      <c r="F676" s="2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>
      <c r="A677" s="2"/>
      <c r="B677" s="2"/>
      <c r="C677" s="2"/>
      <c r="D677" s="2"/>
      <c r="E677" s="18"/>
      <c r="F677" s="2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>
      <c r="A678" s="2"/>
      <c r="B678" s="2"/>
      <c r="C678" s="2"/>
      <c r="D678" s="2"/>
      <c r="E678" s="18"/>
      <c r="F678" s="2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>
      <c r="A679" s="2"/>
      <c r="B679" s="2"/>
      <c r="C679" s="2"/>
      <c r="D679" s="2"/>
      <c r="E679" s="18"/>
      <c r="F679" s="2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>
      <c r="A680" s="2"/>
      <c r="B680" s="2"/>
      <c r="C680" s="2"/>
      <c r="D680" s="2"/>
      <c r="E680" s="18"/>
      <c r="F680" s="2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>
      <c r="A681" s="2"/>
      <c r="B681" s="2"/>
      <c r="C681" s="2"/>
      <c r="D681" s="2"/>
      <c r="E681" s="18"/>
      <c r="F681" s="2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>
      <c r="A682" s="2"/>
      <c r="B682" s="2"/>
      <c r="C682" s="2"/>
      <c r="D682" s="2"/>
      <c r="E682" s="18"/>
      <c r="F682" s="2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>
      <c r="A683" s="2"/>
      <c r="B683" s="2"/>
      <c r="C683" s="2"/>
      <c r="D683" s="2"/>
      <c r="E683" s="18"/>
      <c r="F683" s="2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>
      <c r="A684" s="2"/>
      <c r="B684" s="2"/>
      <c r="C684" s="2"/>
      <c r="D684" s="2"/>
      <c r="E684" s="18"/>
      <c r="F684" s="2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>
      <c r="A685" s="2"/>
      <c r="B685" s="2"/>
      <c r="C685" s="2"/>
      <c r="D685" s="2"/>
      <c r="E685" s="18"/>
      <c r="F685" s="2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>
      <c r="A686" s="2"/>
      <c r="B686" s="2"/>
      <c r="C686" s="2"/>
      <c r="D686" s="2"/>
      <c r="E686" s="18"/>
      <c r="F686" s="2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>
      <c r="A687" s="2"/>
      <c r="B687" s="2"/>
      <c r="C687" s="2"/>
      <c r="D687" s="2"/>
      <c r="E687" s="18"/>
      <c r="F687" s="2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>
      <c r="A688" s="2"/>
      <c r="B688" s="2"/>
      <c r="C688" s="2"/>
      <c r="D688" s="2"/>
      <c r="E688" s="18"/>
      <c r="F688" s="2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>
      <c r="A689" s="2"/>
      <c r="B689" s="2"/>
      <c r="C689" s="2"/>
      <c r="D689" s="2"/>
      <c r="E689" s="18"/>
      <c r="F689" s="2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>
      <c r="A690" s="2"/>
      <c r="B690" s="2"/>
      <c r="C690" s="2"/>
      <c r="D690" s="2"/>
      <c r="E690" s="18"/>
      <c r="F690" s="2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>
      <c r="A691" s="2"/>
      <c r="B691" s="2"/>
      <c r="C691" s="2"/>
      <c r="D691" s="2"/>
      <c r="E691" s="18"/>
      <c r="F691" s="2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>
      <c r="A692" s="2"/>
      <c r="B692" s="2"/>
      <c r="C692" s="2"/>
      <c r="D692" s="2"/>
      <c r="E692" s="18"/>
      <c r="F692" s="2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>
      <c r="A693" s="2"/>
      <c r="B693" s="2"/>
      <c r="C693" s="2"/>
      <c r="D693" s="2"/>
      <c r="E693" s="18"/>
      <c r="F693" s="2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>
      <c r="A694" s="2"/>
      <c r="B694" s="2"/>
      <c r="C694" s="2"/>
      <c r="D694" s="2"/>
      <c r="E694" s="18"/>
      <c r="F694" s="2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>
      <c r="A695" s="2"/>
      <c r="B695" s="2"/>
      <c r="C695" s="2"/>
      <c r="D695" s="2"/>
      <c r="E695" s="18"/>
      <c r="F695" s="2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>
      <c r="A696" s="2"/>
      <c r="B696" s="2"/>
      <c r="C696" s="2"/>
      <c r="D696" s="2"/>
      <c r="E696" s="18"/>
      <c r="F696" s="2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>
      <c r="A697" s="2"/>
      <c r="B697" s="2"/>
      <c r="C697" s="2"/>
      <c r="D697" s="2"/>
      <c r="E697" s="18"/>
      <c r="F697" s="2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>
      <c r="A698" s="2"/>
      <c r="B698" s="2"/>
      <c r="C698" s="2"/>
      <c r="D698" s="2"/>
      <c r="E698" s="18"/>
      <c r="F698" s="2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>
      <c r="A699" s="2"/>
      <c r="B699" s="2"/>
      <c r="C699" s="2"/>
      <c r="D699" s="2"/>
      <c r="E699" s="18"/>
      <c r="F699" s="2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>
      <c r="A700" s="2"/>
      <c r="B700" s="2"/>
      <c r="C700" s="2"/>
      <c r="D700" s="2"/>
      <c r="E700" s="18"/>
      <c r="F700" s="2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>
      <c r="A701" s="2"/>
      <c r="B701" s="2"/>
      <c r="C701" s="2"/>
      <c r="D701" s="2"/>
      <c r="E701" s="18"/>
      <c r="F701" s="2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>
      <c r="A702" s="2"/>
      <c r="B702" s="2"/>
      <c r="C702" s="2"/>
      <c r="D702" s="2"/>
      <c r="E702" s="18"/>
      <c r="F702" s="2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>
      <c r="A703" s="2"/>
      <c r="B703" s="2"/>
      <c r="C703" s="2"/>
      <c r="D703" s="2"/>
      <c r="E703" s="18"/>
      <c r="F703" s="2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>
      <c r="A704" s="2"/>
      <c r="B704" s="2"/>
      <c r="C704" s="2"/>
      <c r="D704" s="2"/>
      <c r="E704" s="18"/>
      <c r="F704" s="2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>
      <c r="A705" s="2"/>
      <c r="B705" s="2"/>
      <c r="C705" s="2"/>
      <c r="D705" s="2"/>
      <c r="E705" s="18"/>
      <c r="F705" s="2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>
      <c r="A706" s="2"/>
      <c r="B706" s="2"/>
      <c r="C706" s="2"/>
      <c r="D706" s="2"/>
      <c r="E706" s="18"/>
      <c r="F706" s="2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>
      <c r="A707" s="2"/>
      <c r="B707" s="2"/>
      <c r="C707" s="2"/>
      <c r="D707" s="2"/>
      <c r="E707" s="18"/>
      <c r="F707" s="2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>
      <c r="A708" s="2"/>
      <c r="B708" s="2"/>
      <c r="C708" s="2"/>
      <c r="D708" s="2"/>
      <c r="E708" s="18"/>
      <c r="F708" s="2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>
      <c r="A709" s="2"/>
      <c r="B709" s="2"/>
      <c r="C709" s="2"/>
      <c r="D709" s="2"/>
      <c r="E709" s="18"/>
      <c r="F709" s="2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>
      <c r="A710" s="2"/>
      <c r="B710" s="2"/>
      <c r="C710" s="2"/>
      <c r="D710" s="2"/>
      <c r="E710" s="18"/>
      <c r="F710" s="2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>
      <c r="A711" s="2"/>
      <c r="B711" s="2"/>
      <c r="C711" s="2"/>
      <c r="D711" s="2"/>
      <c r="E711" s="18"/>
      <c r="F711" s="2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>
      <c r="A712" s="2"/>
      <c r="B712" s="2"/>
      <c r="C712" s="2"/>
      <c r="D712" s="2"/>
      <c r="E712" s="18"/>
      <c r="F712" s="2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>
      <c r="A713" s="2"/>
      <c r="B713" s="2"/>
      <c r="C713" s="2"/>
      <c r="D713" s="2"/>
      <c r="E713" s="18"/>
      <c r="F713" s="2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>
      <c r="A714" s="2"/>
      <c r="B714" s="2"/>
      <c r="C714" s="2"/>
      <c r="D714" s="2"/>
      <c r="E714" s="18"/>
      <c r="F714" s="2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>
      <c r="A715" s="2"/>
      <c r="B715" s="2"/>
      <c r="C715" s="2"/>
      <c r="D715" s="2"/>
      <c r="E715" s="18"/>
      <c r="F715" s="2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>
      <c r="A716" s="2"/>
      <c r="B716" s="2"/>
      <c r="C716" s="2"/>
      <c r="D716" s="2"/>
      <c r="E716" s="18"/>
      <c r="F716" s="2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>
      <c r="A717" s="2"/>
      <c r="B717" s="2"/>
      <c r="C717" s="2"/>
      <c r="D717" s="2"/>
      <c r="E717" s="18"/>
      <c r="F717" s="2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>
      <c r="A718" s="2"/>
      <c r="B718" s="2"/>
      <c r="C718" s="2"/>
      <c r="D718" s="2"/>
      <c r="E718" s="18"/>
      <c r="F718" s="2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>
      <c r="A719" s="2"/>
      <c r="B719" s="2"/>
      <c r="C719" s="2"/>
      <c r="D719" s="2"/>
      <c r="E719" s="18"/>
      <c r="F719" s="2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>
      <c r="A720" s="2"/>
      <c r="B720" s="2"/>
      <c r="C720" s="2"/>
      <c r="D720" s="2"/>
      <c r="E720" s="18"/>
      <c r="F720" s="2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>
      <c r="A721" s="2"/>
      <c r="B721" s="2"/>
      <c r="C721" s="2"/>
      <c r="D721" s="2"/>
      <c r="E721" s="18"/>
      <c r="F721" s="2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>
      <c r="A722" s="2"/>
      <c r="B722" s="2"/>
      <c r="C722" s="2"/>
      <c r="D722" s="2"/>
      <c r="E722" s="18"/>
      <c r="F722" s="2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>
      <c r="A723" s="2"/>
      <c r="B723" s="2"/>
      <c r="C723" s="2"/>
      <c r="D723" s="2"/>
      <c r="E723" s="18"/>
      <c r="F723" s="2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>
      <c r="A724" s="2"/>
      <c r="B724" s="2"/>
      <c r="C724" s="2"/>
      <c r="D724" s="2"/>
      <c r="E724" s="18"/>
      <c r="F724" s="2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>
      <c r="A725" s="2"/>
      <c r="B725" s="2"/>
      <c r="C725" s="2"/>
      <c r="D725" s="2"/>
      <c r="E725" s="18"/>
      <c r="F725" s="2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>
      <c r="A726" s="2"/>
      <c r="B726" s="2"/>
      <c r="C726" s="2"/>
      <c r="D726" s="2"/>
      <c r="E726" s="18"/>
      <c r="F726" s="2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>
      <c r="A727" s="2"/>
      <c r="B727" s="2"/>
      <c r="C727" s="2"/>
      <c r="D727" s="2"/>
      <c r="E727" s="18"/>
      <c r="F727" s="2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>
      <c r="A728" s="2"/>
      <c r="B728" s="2"/>
      <c r="C728" s="2"/>
      <c r="D728" s="2"/>
      <c r="E728" s="18"/>
      <c r="F728" s="2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>
      <c r="A729" s="2"/>
      <c r="B729" s="2"/>
      <c r="C729" s="2"/>
      <c r="D729" s="2"/>
      <c r="E729" s="18"/>
      <c r="F729" s="2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>
      <c r="A730" s="2"/>
      <c r="B730" s="2"/>
      <c r="C730" s="2"/>
      <c r="D730" s="2"/>
      <c r="E730" s="18"/>
      <c r="F730" s="2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>
      <c r="A731" s="2"/>
      <c r="B731" s="2"/>
      <c r="C731" s="2"/>
      <c r="D731" s="2"/>
      <c r="E731" s="18"/>
      <c r="F731" s="2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>
      <c r="A732" s="2"/>
      <c r="B732" s="2"/>
      <c r="C732" s="2"/>
      <c r="D732" s="2"/>
      <c r="E732" s="18"/>
      <c r="F732" s="2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>
      <c r="A733" s="2"/>
      <c r="B733" s="2"/>
      <c r="C733" s="2"/>
      <c r="D733" s="2"/>
      <c r="E733" s="18"/>
      <c r="F733" s="2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>
      <c r="A734" s="2"/>
      <c r="B734" s="2"/>
      <c r="C734" s="2"/>
      <c r="D734" s="2"/>
      <c r="E734" s="18"/>
      <c r="F734" s="2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>
      <c r="A735" s="2"/>
      <c r="B735" s="2"/>
      <c r="C735" s="2"/>
      <c r="D735" s="2"/>
      <c r="E735" s="18"/>
      <c r="F735" s="2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>
      <c r="A736" s="2"/>
      <c r="B736" s="2"/>
      <c r="C736" s="2"/>
      <c r="D736" s="2"/>
      <c r="E736" s="18"/>
      <c r="F736" s="2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>
      <c r="A737" s="2"/>
      <c r="B737" s="2"/>
      <c r="C737" s="2"/>
      <c r="D737" s="2"/>
      <c r="E737" s="18"/>
      <c r="F737" s="2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>
      <c r="A738" s="2"/>
      <c r="B738" s="2"/>
      <c r="C738" s="2"/>
      <c r="D738" s="2"/>
      <c r="E738" s="18"/>
      <c r="F738" s="2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>
      <c r="A739" s="2"/>
      <c r="B739" s="2"/>
      <c r="C739" s="2"/>
      <c r="D739" s="2"/>
      <c r="E739" s="18"/>
      <c r="F739" s="2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>
      <c r="A740" s="2"/>
      <c r="B740" s="2"/>
      <c r="C740" s="2"/>
      <c r="D740" s="2"/>
      <c r="E740" s="18"/>
      <c r="F740" s="2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>
      <c r="A741" s="2"/>
      <c r="B741" s="2"/>
      <c r="C741" s="2"/>
      <c r="D741" s="2"/>
      <c r="E741" s="18"/>
      <c r="F741" s="2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>
      <c r="A742" s="2"/>
      <c r="B742" s="2"/>
      <c r="C742" s="2"/>
      <c r="D742" s="2"/>
      <c r="E742" s="18"/>
      <c r="F742" s="2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>
      <c r="A743" s="2"/>
      <c r="B743" s="2"/>
      <c r="C743" s="2"/>
      <c r="D743" s="2"/>
      <c r="E743" s="18"/>
      <c r="F743" s="2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>
      <c r="A744" s="2"/>
      <c r="B744" s="2"/>
      <c r="C744" s="2"/>
      <c r="D744" s="2"/>
      <c r="E744" s="18"/>
      <c r="F744" s="2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>
      <c r="A745" s="2"/>
      <c r="B745" s="2"/>
      <c r="C745" s="2"/>
      <c r="D745" s="2"/>
      <c r="E745" s="18"/>
      <c r="F745" s="2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>
      <c r="A746" s="2"/>
      <c r="B746" s="2"/>
      <c r="C746" s="2"/>
      <c r="D746" s="2"/>
      <c r="E746" s="18"/>
      <c r="F746" s="2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>
      <c r="A747" s="2"/>
      <c r="B747" s="2"/>
      <c r="C747" s="2"/>
      <c r="D747" s="2"/>
      <c r="E747" s="18"/>
      <c r="F747" s="2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>
      <c r="A748" s="2"/>
      <c r="B748" s="2"/>
      <c r="C748" s="2"/>
      <c r="D748" s="2"/>
      <c r="E748" s="18"/>
      <c r="F748" s="2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>
      <c r="A749" s="2"/>
      <c r="B749" s="2"/>
      <c r="C749" s="2"/>
      <c r="D749" s="2"/>
      <c r="E749" s="18"/>
      <c r="F749" s="2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>
      <c r="A750" s="2"/>
      <c r="B750" s="2"/>
      <c r="C750" s="2"/>
      <c r="D750" s="2"/>
      <c r="E750" s="18"/>
      <c r="F750" s="2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>
      <c r="A751" s="2"/>
      <c r="B751" s="2"/>
      <c r="C751" s="2"/>
      <c r="D751" s="2"/>
      <c r="E751" s="18"/>
      <c r="F751" s="2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>
      <c r="A752" s="2"/>
      <c r="B752" s="2"/>
      <c r="C752" s="2"/>
      <c r="D752" s="2"/>
      <c r="E752" s="18"/>
      <c r="F752" s="2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>
      <c r="A753" s="2"/>
      <c r="B753" s="2"/>
      <c r="C753" s="2"/>
      <c r="D753" s="2"/>
      <c r="E753" s="18"/>
      <c r="F753" s="2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>
      <c r="A754" s="2"/>
      <c r="B754" s="2"/>
      <c r="C754" s="2"/>
      <c r="D754" s="2"/>
      <c r="E754" s="18"/>
      <c r="F754" s="2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>
      <c r="A755" s="2"/>
      <c r="B755" s="2"/>
      <c r="C755" s="2"/>
      <c r="D755" s="2"/>
      <c r="E755" s="18"/>
      <c r="F755" s="2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>
      <c r="A756" s="2"/>
      <c r="B756" s="2"/>
      <c r="C756" s="2"/>
      <c r="D756" s="2"/>
      <c r="E756" s="18"/>
      <c r="F756" s="2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>
      <c r="A757" s="2"/>
      <c r="B757" s="2"/>
      <c r="C757" s="2"/>
      <c r="D757" s="2"/>
      <c r="E757" s="18"/>
      <c r="F757" s="2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>
      <c r="A758" s="2"/>
      <c r="B758" s="2"/>
      <c r="C758" s="2"/>
      <c r="D758" s="2"/>
      <c r="E758" s="18"/>
      <c r="F758" s="2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>
      <c r="A759" s="2"/>
      <c r="B759" s="2"/>
      <c r="C759" s="2"/>
      <c r="D759" s="2"/>
      <c r="E759" s="18"/>
      <c r="F759" s="2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>
      <c r="A760" s="2"/>
      <c r="B760" s="2"/>
      <c r="C760" s="2"/>
      <c r="D760" s="2"/>
      <c r="E760" s="18"/>
      <c r="F760" s="2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>
      <c r="A761" s="2"/>
      <c r="B761" s="2"/>
      <c r="C761" s="2"/>
      <c r="D761" s="2"/>
      <c r="E761" s="18"/>
      <c r="F761" s="2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>
      <c r="A762" s="2"/>
      <c r="B762" s="2"/>
      <c r="C762" s="2"/>
      <c r="D762" s="2"/>
      <c r="E762" s="18"/>
      <c r="F762" s="2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>
      <c r="A763" s="2"/>
      <c r="B763" s="2"/>
      <c r="C763" s="2"/>
      <c r="D763" s="2"/>
      <c r="E763" s="18"/>
      <c r="F763" s="2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>
      <c r="A764" s="2"/>
      <c r="B764" s="2"/>
      <c r="C764" s="2"/>
      <c r="D764" s="2"/>
      <c r="E764" s="18"/>
      <c r="F764" s="2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>
      <c r="A765" s="2"/>
      <c r="B765" s="2"/>
      <c r="C765" s="2"/>
      <c r="D765" s="2"/>
      <c r="E765" s="18"/>
      <c r="F765" s="2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>
      <c r="A766" s="2"/>
      <c r="B766" s="2"/>
      <c r="C766" s="2"/>
      <c r="D766" s="2"/>
      <c r="E766" s="18"/>
      <c r="F766" s="2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>
      <c r="A767" s="2"/>
      <c r="B767" s="2"/>
      <c r="C767" s="2"/>
      <c r="D767" s="2"/>
      <c r="E767" s="18"/>
      <c r="F767" s="2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>
      <c r="A768" s="2"/>
      <c r="B768" s="2"/>
      <c r="C768" s="2"/>
      <c r="D768" s="2"/>
      <c r="E768" s="18"/>
      <c r="F768" s="2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>
      <c r="A769" s="2"/>
      <c r="B769" s="2"/>
      <c r="C769" s="2"/>
      <c r="D769" s="2"/>
      <c r="E769" s="18"/>
      <c r="F769" s="2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>
      <c r="A770" s="2"/>
      <c r="B770" s="2"/>
      <c r="C770" s="2"/>
      <c r="D770" s="2"/>
      <c r="E770" s="18"/>
      <c r="F770" s="2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>
      <c r="A771" s="2"/>
      <c r="B771" s="2"/>
      <c r="C771" s="2"/>
      <c r="D771" s="2"/>
      <c r="E771" s="18"/>
      <c r="F771" s="2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>
      <c r="A772" s="2"/>
      <c r="B772" s="2"/>
      <c r="C772" s="2"/>
      <c r="D772" s="2"/>
      <c r="E772" s="18"/>
      <c r="F772" s="2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>
      <c r="A773" s="2"/>
      <c r="B773" s="2"/>
      <c r="C773" s="2"/>
      <c r="D773" s="2"/>
      <c r="E773" s="18"/>
      <c r="F773" s="2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>
      <c r="A774" s="2"/>
      <c r="B774" s="2"/>
      <c r="C774" s="2"/>
      <c r="D774" s="2"/>
      <c r="E774" s="18"/>
      <c r="F774" s="2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>
      <c r="A775" s="2"/>
      <c r="B775" s="2"/>
      <c r="C775" s="2"/>
      <c r="D775" s="2"/>
      <c r="E775" s="18"/>
      <c r="F775" s="2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>
      <c r="A776" s="2"/>
      <c r="B776" s="2"/>
      <c r="C776" s="2"/>
      <c r="D776" s="2"/>
      <c r="E776" s="18"/>
      <c r="F776" s="2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>
      <c r="A777" s="2"/>
      <c r="B777" s="2"/>
      <c r="C777" s="2"/>
      <c r="D777" s="2"/>
      <c r="E777" s="18"/>
      <c r="F777" s="2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>
      <c r="A778" s="2"/>
      <c r="B778" s="2"/>
      <c r="C778" s="2"/>
      <c r="D778" s="2"/>
      <c r="E778" s="18"/>
      <c r="F778" s="2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>
      <c r="A779" s="2"/>
      <c r="B779" s="2"/>
      <c r="C779" s="2"/>
      <c r="D779" s="2"/>
      <c r="E779" s="18"/>
      <c r="F779" s="2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>
      <c r="A780" s="2"/>
      <c r="B780" s="2"/>
      <c r="C780" s="2"/>
      <c r="D780" s="2"/>
      <c r="E780" s="18"/>
      <c r="F780" s="2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>
      <c r="A781" s="2"/>
      <c r="B781" s="2"/>
      <c r="C781" s="2"/>
      <c r="D781" s="2"/>
      <c r="E781" s="18"/>
      <c r="F781" s="2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>
      <c r="A782" s="2"/>
      <c r="B782" s="2"/>
      <c r="C782" s="2"/>
      <c r="D782" s="2"/>
      <c r="E782" s="18"/>
      <c r="F782" s="2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>
      <c r="A783" s="2"/>
      <c r="B783" s="2"/>
      <c r="C783" s="2"/>
      <c r="D783" s="2"/>
      <c r="E783" s="18"/>
      <c r="F783" s="2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>
      <c r="A784" s="2"/>
      <c r="B784" s="2"/>
      <c r="C784" s="2"/>
      <c r="D784" s="2"/>
      <c r="E784" s="18"/>
      <c r="F784" s="2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>
      <c r="A785" s="2"/>
      <c r="B785" s="2"/>
      <c r="C785" s="2"/>
      <c r="D785" s="2"/>
      <c r="E785" s="18"/>
      <c r="F785" s="2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>
      <c r="A786" s="2"/>
      <c r="B786" s="2"/>
      <c r="C786" s="2"/>
      <c r="D786" s="2"/>
      <c r="E786" s="18"/>
      <c r="F786" s="2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>
      <c r="A787" s="2"/>
      <c r="B787" s="2"/>
      <c r="C787" s="2"/>
      <c r="D787" s="2"/>
      <c r="E787" s="18"/>
      <c r="F787" s="2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>
      <c r="A788" s="2"/>
      <c r="B788" s="2"/>
      <c r="C788" s="2"/>
      <c r="D788" s="2"/>
      <c r="E788" s="18"/>
      <c r="F788" s="2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>
      <c r="A789" s="2"/>
      <c r="B789" s="2"/>
      <c r="C789" s="2"/>
      <c r="D789" s="2"/>
      <c r="E789" s="18"/>
      <c r="F789" s="2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>
      <c r="A790" s="2"/>
      <c r="B790" s="2"/>
      <c r="C790" s="2"/>
      <c r="D790" s="2"/>
      <c r="E790" s="18"/>
      <c r="F790" s="2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>
      <c r="A791" s="2"/>
      <c r="B791" s="2"/>
      <c r="C791" s="2"/>
      <c r="D791" s="2"/>
      <c r="E791" s="18"/>
      <c r="F791" s="2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>
      <c r="A792" s="2"/>
      <c r="B792" s="2"/>
      <c r="C792" s="2"/>
      <c r="D792" s="2"/>
      <c r="E792" s="18"/>
      <c r="F792" s="2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>
      <c r="A793" s="2"/>
      <c r="B793" s="2"/>
      <c r="C793" s="2"/>
      <c r="D793" s="2"/>
      <c r="E793" s="18"/>
      <c r="F793" s="2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>
      <c r="A794" s="2"/>
      <c r="B794" s="2"/>
      <c r="C794" s="2"/>
      <c r="D794" s="2"/>
      <c r="E794" s="18"/>
      <c r="F794" s="2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>
      <c r="A795" s="2"/>
      <c r="B795" s="2"/>
      <c r="C795" s="2"/>
      <c r="D795" s="2"/>
      <c r="E795" s="18"/>
      <c r="F795" s="2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>
      <c r="A796" s="2"/>
      <c r="B796" s="2"/>
      <c r="C796" s="2"/>
      <c r="D796" s="2"/>
      <c r="E796" s="18"/>
      <c r="F796" s="2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>
      <c r="A797" s="2"/>
      <c r="B797" s="2"/>
      <c r="C797" s="2"/>
      <c r="D797" s="2"/>
      <c r="E797" s="18"/>
      <c r="F797" s="2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>
      <c r="A798" s="2"/>
      <c r="B798" s="2"/>
      <c r="C798" s="2"/>
      <c r="D798" s="2"/>
      <c r="E798" s="18"/>
      <c r="F798" s="2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>
      <c r="A799" s="2"/>
      <c r="B799" s="2"/>
      <c r="C799" s="2"/>
      <c r="D799" s="2"/>
      <c r="E799" s="18"/>
      <c r="F799" s="2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>
      <c r="A800" s="2"/>
      <c r="B800" s="2"/>
      <c r="C800" s="2"/>
      <c r="D800" s="2"/>
      <c r="E800" s="18"/>
      <c r="F800" s="2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>
      <c r="A801" s="2"/>
      <c r="B801" s="2"/>
      <c r="C801" s="2"/>
      <c r="D801" s="2"/>
      <c r="E801" s="18"/>
      <c r="F801" s="2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>
      <c r="A802" s="2"/>
      <c r="B802" s="2"/>
      <c r="C802" s="2"/>
      <c r="D802" s="2"/>
      <c r="E802" s="18"/>
      <c r="F802" s="2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>
      <c r="A803" s="2"/>
      <c r="B803" s="2"/>
      <c r="C803" s="2"/>
      <c r="D803" s="2"/>
      <c r="E803" s="18"/>
      <c r="F803" s="2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>
      <c r="A804" s="2"/>
      <c r="B804" s="2"/>
      <c r="C804" s="2"/>
      <c r="D804" s="2"/>
      <c r="E804" s="18"/>
      <c r="F804" s="2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>
      <c r="A805" s="2"/>
      <c r="B805" s="2"/>
      <c r="C805" s="2"/>
      <c r="D805" s="2"/>
      <c r="E805" s="18"/>
      <c r="F805" s="2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>
      <c r="A806" s="2"/>
      <c r="B806" s="2"/>
      <c r="C806" s="2"/>
      <c r="D806" s="2"/>
      <c r="E806" s="18"/>
      <c r="F806" s="2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>
      <c r="A807" s="2"/>
      <c r="B807" s="2"/>
      <c r="C807" s="2"/>
      <c r="D807" s="2"/>
      <c r="E807" s="18"/>
      <c r="F807" s="2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>
      <c r="A808" s="2"/>
      <c r="B808" s="2"/>
      <c r="C808" s="2"/>
      <c r="D808" s="2"/>
      <c r="E808" s="18"/>
      <c r="F808" s="2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>
      <c r="A809" s="2"/>
      <c r="B809" s="2"/>
      <c r="C809" s="2"/>
      <c r="D809" s="2"/>
      <c r="E809" s="18"/>
      <c r="F809" s="2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>
      <c r="A810" s="2"/>
      <c r="B810" s="2"/>
      <c r="C810" s="2"/>
      <c r="D810" s="2"/>
      <c r="E810" s="18"/>
      <c r="F810" s="2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>
      <c r="A811" s="2"/>
      <c r="B811" s="2"/>
      <c r="C811" s="2"/>
      <c r="D811" s="2"/>
      <c r="E811" s="18"/>
      <c r="F811" s="2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>
      <c r="A812" s="2"/>
      <c r="B812" s="2"/>
      <c r="C812" s="2"/>
      <c r="D812" s="2"/>
      <c r="E812" s="18"/>
      <c r="F812" s="2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>
      <c r="A813" s="2"/>
      <c r="B813" s="2"/>
      <c r="C813" s="2"/>
      <c r="D813" s="2"/>
      <c r="E813" s="18"/>
      <c r="F813" s="2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>
      <c r="A814" s="2"/>
      <c r="B814" s="2"/>
      <c r="C814" s="2"/>
      <c r="D814" s="2"/>
      <c r="E814" s="18"/>
      <c r="F814" s="2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>
      <c r="A815" s="2"/>
      <c r="B815" s="2"/>
      <c r="C815" s="2"/>
      <c r="D815" s="2"/>
      <c r="E815" s="18"/>
      <c r="F815" s="2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>
      <c r="A816" s="2"/>
      <c r="B816" s="2"/>
      <c r="C816" s="2"/>
      <c r="D816" s="2"/>
      <c r="E816" s="18"/>
      <c r="F816" s="2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>
      <c r="A817" s="2"/>
      <c r="B817" s="2"/>
      <c r="C817" s="2"/>
      <c r="D817" s="2"/>
      <c r="E817" s="18"/>
      <c r="F817" s="2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>
      <c r="A818" s="2"/>
      <c r="B818" s="2"/>
      <c r="C818" s="2"/>
      <c r="D818" s="2"/>
      <c r="E818" s="18"/>
      <c r="F818" s="2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>
      <c r="A819" s="2"/>
      <c r="B819" s="2"/>
      <c r="C819" s="2"/>
      <c r="D819" s="2"/>
      <c r="E819" s="18"/>
      <c r="F819" s="2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>
      <c r="A820" s="2"/>
      <c r="B820" s="2"/>
      <c r="C820" s="2"/>
      <c r="D820" s="2"/>
      <c r="E820" s="18"/>
      <c r="F820" s="2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>
      <c r="A821" s="2"/>
      <c r="B821" s="2"/>
      <c r="C821" s="2"/>
      <c r="D821" s="2"/>
      <c r="E821" s="18"/>
      <c r="F821" s="2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>
      <c r="A822" s="2"/>
      <c r="B822" s="2"/>
      <c r="C822" s="2"/>
      <c r="D822" s="2"/>
      <c r="E822" s="18"/>
      <c r="F822" s="2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>
      <c r="A823" s="2"/>
      <c r="B823" s="2"/>
      <c r="C823" s="2"/>
      <c r="D823" s="2"/>
      <c r="E823" s="18"/>
      <c r="F823" s="2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>
      <c r="A824" s="2"/>
      <c r="B824" s="2"/>
      <c r="C824" s="2"/>
      <c r="D824" s="2"/>
      <c r="E824" s="18"/>
      <c r="F824" s="2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>
      <c r="A825" s="2"/>
      <c r="B825" s="2"/>
      <c r="C825" s="2"/>
      <c r="D825" s="2"/>
      <c r="E825" s="18"/>
      <c r="F825" s="2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>
      <c r="A826" s="2"/>
      <c r="B826" s="2"/>
      <c r="C826" s="2"/>
      <c r="D826" s="2"/>
      <c r="E826" s="18"/>
      <c r="F826" s="2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>
      <c r="A827" s="2"/>
      <c r="B827" s="2"/>
      <c r="C827" s="2"/>
      <c r="D827" s="2"/>
      <c r="E827" s="18"/>
      <c r="F827" s="2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>
      <c r="A828" s="2"/>
      <c r="B828" s="2"/>
      <c r="C828" s="2"/>
      <c r="D828" s="2"/>
      <c r="E828" s="18"/>
      <c r="F828" s="2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>
      <c r="A829" s="2"/>
      <c r="B829" s="2"/>
      <c r="C829" s="2"/>
      <c r="D829" s="2"/>
      <c r="E829" s="18"/>
      <c r="F829" s="2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>
      <c r="A830" s="2"/>
      <c r="B830" s="2"/>
      <c r="C830" s="2"/>
      <c r="D830" s="2"/>
      <c r="E830" s="18"/>
      <c r="F830" s="2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>
      <c r="A831" s="2"/>
      <c r="B831" s="2"/>
      <c r="C831" s="2"/>
      <c r="D831" s="2"/>
      <c r="E831" s="18"/>
      <c r="F831" s="2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>
      <c r="A832" s="2"/>
      <c r="B832" s="2"/>
      <c r="C832" s="2"/>
      <c r="D832" s="2"/>
      <c r="E832" s="18"/>
      <c r="F832" s="2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>
      <c r="A833" s="2"/>
      <c r="B833" s="2"/>
      <c r="C833" s="2"/>
      <c r="D833" s="2"/>
      <c r="E833" s="18"/>
      <c r="F833" s="2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>
      <c r="A834" s="2"/>
      <c r="B834" s="2"/>
      <c r="C834" s="2"/>
      <c r="D834" s="2"/>
      <c r="E834" s="18"/>
      <c r="F834" s="2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>
      <c r="A835" s="2"/>
      <c r="B835" s="2"/>
      <c r="C835" s="2"/>
      <c r="D835" s="2"/>
      <c r="E835" s="18"/>
      <c r="F835" s="2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>
      <c r="A836" s="2"/>
      <c r="B836" s="2"/>
      <c r="C836" s="2"/>
      <c r="D836" s="2"/>
      <c r="E836" s="18"/>
      <c r="F836" s="2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>
      <c r="A837" s="2"/>
      <c r="B837" s="2"/>
      <c r="C837" s="2"/>
      <c r="D837" s="2"/>
      <c r="E837" s="18"/>
      <c r="F837" s="2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>
      <c r="A838" s="2"/>
      <c r="B838" s="2"/>
      <c r="C838" s="2"/>
      <c r="D838" s="2"/>
      <c r="E838" s="18"/>
      <c r="F838" s="2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>
      <c r="A839" s="2"/>
      <c r="B839" s="2"/>
      <c r="C839" s="2"/>
      <c r="D839" s="2"/>
      <c r="E839" s="18"/>
      <c r="F839" s="2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>
      <c r="A840" s="2"/>
      <c r="B840" s="2"/>
      <c r="C840" s="2"/>
      <c r="D840" s="2"/>
      <c r="E840" s="18"/>
      <c r="F840" s="2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>
      <c r="A841" s="2"/>
      <c r="B841" s="2"/>
      <c r="C841" s="2"/>
      <c r="D841" s="2"/>
      <c r="E841" s="18"/>
      <c r="F841" s="2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>
      <c r="A842" s="2"/>
      <c r="B842" s="2"/>
      <c r="C842" s="2"/>
      <c r="D842" s="2"/>
      <c r="E842" s="18"/>
      <c r="F842" s="2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>
      <c r="A843" s="2"/>
      <c r="B843" s="2"/>
      <c r="C843" s="2"/>
      <c r="D843" s="2"/>
      <c r="E843" s="18"/>
      <c r="F843" s="2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>
      <c r="A844" s="2"/>
      <c r="B844" s="2"/>
      <c r="C844" s="2"/>
      <c r="D844" s="2"/>
      <c r="E844" s="18"/>
      <c r="F844" s="2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>
      <c r="A845" s="2"/>
      <c r="B845" s="2"/>
      <c r="C845" s="2"/>
      <c r="D845" s="2"/>
      <c r="E845" s="18"/>
      <c r="F845" s="2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>
      <c r="A846" s="2"/>
      <c r="B846" s="2"/>
      <c r="C846" s="2"/>
      <c r="D846" s="2"/>
      <c r="E846" s="18"/>
      <c r="F846" s="2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>
      <c r="A847" s="2"/>
      <c r="B847" s="2"/>
      <c r="C847" s="2"/>
      <c r="D847" s="2"/>
      <c r="E847" s="18"/>
      <c r="F847" s="2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>
      <c r="A848" s="2"/>
      <c r="B848" s="2"/>
      <c r="C848" s="2"/>
      <c r="D848" s="2"/>
      <c r="E848" s="18"/>
      <c r="F848" s="2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>
      <c r="A849" s="2"/>
      <c r="B849" s="2"/>
      <c r="C849" s="2"/>
      <c r="D849" s="2"/>
      <c r="E849" s="18"/>
      <c r="F849" s="2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>
      <c r="A850" s="2"/>
      <c r="B850" s="2"/>
      <c r="C850" s="2"/>
      <c r="D850" s="2"/>
      <c r="E850" s="18"/>
      <c r="F850" s="2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>
      <c r="A851" s="2"/>
      <c r="B851" s="2"/>
      <c r="C851" s="2"/>
      <c r="D851" s="2"/>
      <c r="E851" s="18"/>
      <c r="F851" s="2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>
      <c r="A852" s="2"/>
      <c r="B852" s="2"/>
      <c r="C852" s="2"/>
      <c r="D852" s="2"/>
      <c r="E852" s="18"/>
      <c r="F852" s="2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>
      <c r="A853" s="2"/>
      <c r="B853" s="2"/>
      <c r="C853" s="2"/>
      <c r="D853" s="2"/>
      <c r="E853" s="18"/>
      <c r="F853" s="2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>
      <c r="A854" s="2"/>
      <c r="B854" s="2"/>
      <c r="C854" s="2"/>
      <c r="D854" s="2"/>
      <c r="E854" s="18"/>
      <c r="F854" s="2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>
      <c r="A855" s="2"/>
      <c r="B855" s="2"/>
      <c r="C855" s="2"/>
      <c r="D855" s="2"/>
      <c r="E855" s="18"/>
      <c r="F855" s="2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>
      <c r="A856" s="2"/>
      <c r="B856" s="2"/>
      <c r="C856" s="2"/>
      <c r="D856" s="2"/>
      <c r="E856" s="18"/>
      <c r="F856" s="2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>
      <c r="A857" s="2"/>
      <c r="B857" s="2"/>
      <c r="C857" s="2"/>
      <c r="D857" s="2"/>
      <c r="E857" s="18"/>
      <c r="F857" s="2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>
      <c r="A858" s="2"/>
      <c r="B858" s="2"/>
      <c r="C858" s="2"/>
      <c r="D858" s="2"/>
      <c r="E858" s="18"/>
      <c r="F858" s="2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>
      <c r="A859" s="2"/>
      <c r="B859" s="2"/>
      <c r="C859" s="2"/>
      <c r="D859" s="2"/>
      <c r="E859" s="18"/>
      <c r="F859" s="2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>
      <c r="A860" s="2"/>
      <c r="B860" s="2"/>
      <c r="C860" s="2"/>
      <c r="D860" s="2"/>
      <c r="E860" s="18"/>
      <c r="F860" s="2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>
      <c r="A861" s="2"/>
      <c r="B861" s="2"/>
      <c r="C861" s="2"/>
      <c r="D861" s="2"/>
      <c r="E861" s="18"/>
      <c r="F861" s="2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>
      <c r="A862" s="2"/>
      <c r="B862" s="2"/>
      <c r="C862" s="2"/>
      <c r="D862" s="2"/>
      <c r="E862" s="18"/>
      <c r="F862" s="2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>
      <c r="A863" s="2"/>
      <c r="B863" s="2"/>
      <c r="C863" s="2"/>
      <c r="D863" s="2"/>
      <c r="E863" s="18"/>
      <c r="F863" s="2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>
      <c r="A864" s="2"/>
      <c r="B864" s="2"/>
      <c r="C864" s="2"/>
      <c r="D864" s="2"/>
      <c r="E864" s="18"/>
      <c r="F864" s="2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>
      <c r="A865" s="2"/>
      <c r="B865" s="2"/>
      <c r="C865" s="2"/>
      <c r="D865" s="2"/>
      <c r="E865" s="18"/>
      <c r="F865" s="2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>
      <c r="A866" s="2"/>
      <c r="B866" s="2"/>
      <c r="C866" s="2"/>
      <c r="D866" s="2"/>
      <c r="E866" s="18"/>
      <c r="F866" s="2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>
      <c r="A867" s="2"/>
      <c r="B867" s="2"/>
      <c r="C867" s="2"/>
      <c r="D867" s="2"/>
      <c r="E867" s="18"/>
      <c r="F867" s="2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>
      <c r="A868" s="2"/>
      <c r="B868" s="2"/>
      <c r="C868" s="2"/>
      <c r="D868" s="2"/>
      <c r="E868" s="18"/>
      <c r="F868" s="2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>
      <c r="A869" s="2"/>
      <c r="B869" s="2"/>
      <c r="C869" s="2"/>
      <c r="D869" s="2"/>
      <c r="E869" s="18"/>
      <c r="F869" s="2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>
      <c r="A870" s="2"/>
      <c r="B870" s="2"/>
      <c r="C870" s="2"/>
      <c r="D870" s="2"/>
      <c r="E870" s="18"/>
      <c r="F870" s="2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>
      <c r="A871" s="2"/>
      <c r="B871" s="2"/>
      <c r="C871" s="2"/>
      <c r="D871" s="2"/>
      <c r="E871" s="18"/>
      <c r="F871" s="2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>
      <c r="A872" s="2"/>
      <c r="B872" s="2"/>
      <c r="C872" s="2"/>
      <c r="D872" s="2"/>
      <c r="E872" s="18"/>
      <c r="F872" s="2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>
      <c r="A873" s="2"/>
      <c r="B873" s="2"/>
      <c r="C873" s="2"/>
      <c r="D873" s="2"/>
      <c r="E873" s="18"/>
      <c r="F873" s="2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>
      <c r="A874" s="2"/>
      <c r="B874" s="2"/>
      <c r="C874" s="2"/>
      <c r="D874" s="2"/>
      <c r="E874" s="18"/>
      <c r="F874" s="2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>
      <c r="A875" s="2"/>
      <c r="B875" s="2"/>
      <c r="C875" s="2"/>
      <c r="D875" s="2"/>
      <c r="E875" s="18"/>
      <c r="F875" s="2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>
      <c r="A876" s="2"/>
      <c r="B876" s="2"/>
      <c r="C876" s="2"/>
      <c r="D876" s="2"/>
      <c r="E876" s="18"/>
      <c r="F876" s="2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>
      <c r="A877" s="2"/>
      <c r="B877" s="2"/>
      <c r="C877" s="2"/>
      <c r="D877" s="2"/>
      <c r="E877" s="18"/>
      <c r="F877" s="2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>
      <c r="A878" s="2"/>
      <c r="B878" s="2"/>
      <c r="C878" s="2"/>
      <c r="D878" s="2"/>
      <c r="E878" s="18"/>
      <c r="F878" s="2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>
      <c r="A879" s="2"/>
      <c r="B879" s="2"/>
      <c r="C879" s="2"/>
      <c r="D879" s="2"/>
      <c r="E879" s="18"/>
      <c r="F879" s="2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>
      <c r="A880" s="2"/>
      <c r="B880" s="2"/>
      <c r="C880" s="2"/>
      <c r="D880" s="2"/>
      <c r="E880" s="18"/>
      <c r="F880" s="2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>
      <c r="A881" s="2"/>
      <c r="B881" s="2"/>
      <c r="C881" s="2"/>
      <c r="D881" s="2"/>
      <c r="E881" s="18"/>
      <c r="F881" s="2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>
      <c r="A882" s="2"/>
      <c r="B882" s="2"/>
      <c r="C882" s="2"/>
      <c r="D882" s="2"/>
      <c r="E882" s="18"/>
      <c r="F882" s="2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>
      <c r="A883" s="2"/>
      <c r="B883" s="2"/>
      <c r="C883" s="2"/>
      <c r="D883" s="2"/>
      <c r="E883" s="18"/>
      <c r="F883" s="2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>
      <c r="A884" s="2"/>
      <c r="B884" s="2"/>
      <c r="C884" s="2"/>
      <c r="D884" s="2"/>
      <c r="E884" s="18"/>
      <c r="F884" s="2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>
      <c r="A885" s="2"/>
      <c r="B885" s="2"/>
      <c r="C885" s="2"/>
      <c r="D885" s="2"/>
      <c r="E885" s="18"/>
      <c r="F885" s="2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>
      <c r="A886" s="2"/>
      <c r="B886" s="2"/>
      <c r="C886" s="2"/>
      <c r="D886" s="2"/>
      <c r="E886" s="18"/>
      <c r="F886" s="2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>
      <c r="A887" s="2"/>
      <c r="B887" s="2"/>
      <c r="C887" s="2"/>
      <c r="D887" s="2"/>
      <c r="E887" s="18"/>
      <c r="F887" s="2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>
      <c r="A888" s="2"/>
      <c r="B888" s="2"/>
      <c r="C888" s="2"/>
      <c r="D888" s="2"/>
      <c r="E888" s="18"/>
      <c r="F888" s="2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>
      <c r="A889" s="2"/>
      <c r="B889" s="2"/>
      <c r="C889" s="2"/>
      <c r="D889" s="2"/>
      <c r="E889" s="18"/>
      <c r="F889" s="2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>
      <c r="A890" s="2"/>
      <c r="B890" s="2"/>
      <c r="C890" s="2"/>
      <c r="D890" s="2"/>
      <c r="E890" s="18"/>
      <c r="F890" s="2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>
      <c r="A891" s="2"/>
      <c r="B891" s="2"/>
      <c r="C891" s="2"/>
      <c r="D891" s="2"/>
      <c r="E891" s="18"/>
      <c r="F891" s="2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>
      <c r="A892" s="2"/>
      <c r="B892" s="2"/>
      <c r="C892" s="2"/>
      <c r="D892" s="2"/>
      <c r="E892" s="18"/>
      <c r="F892" s="2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>
      <c r="A893" s="2"/>
      <c r="B893" s="2"/>
      <c r="C893" s="2"/>
      <c r="D893" s="2"/>
      <c r="E893" s="18"/>
      <c r="F893" s="2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>
      <c r="A894" s="2"/>
      <c r="B894" s="2"/>
      <c r="C894" s="2"/>
      <c r="D894" s="2"/>
      <c r="E894" s="18"/>
      <c r="F894" s="2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>
      <c r="A895" s="2"/>
      <c r="B895" s="2"/>
      <c r="C895" s="2"/>
      <c r="D895" s="2"/>
      <c r="E895" s="18"/>
      <c r="F895" s="2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>
      <c r="A896" s="2"/>
      <c r="B896" s="2"/>
      <c r="C896" s="2"/>
      <c r="D896" s="2"/>
      <c r="E896" s="18"/>
      <c r="F896" s="2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>
      <c r="A897" s="2"/>
      <c r="B897" s="2"/>
      <c r="C897" s="2"/>
      <c r="D897" s="2"/>
      <c r="E897" s="18"/>
      <c r="F897" s="2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>
      <c r="A898" s="2"/>
      <c r="B898" s="2"/>
      <c r="C898" s="2"/>
      <c r="D898" s="2"/>
      <c r="E898" s="18"/>
      <c r="F898" s="2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>
      <c r="A899" s="2"/>
      <c r="B899" s="2"/>
      <c r="C899" s="2"/>
      <c r="D899" s="2"/>
      <c r="E899" s="18"/>
      <c r="F899" s="2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>
      <c r="A900" s="2"/>
      <c r="B900" s="2"/>
      <c r="C900" s="2"/>
      <c r="D900" s="2"/>
      <c r="E900" s="18"/>
      <c r="F900" s="2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>
      <c r="A901" s="2"/>
      <c r="B901" s="2"/>
      <c r="C901" s="2"/>
      <c r="D901" s="2"/>
      <c r="E901" s="18"/>
      <c r="F901" s="2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>
      <c r="A902" s="2"/>
      <c r="B902" s="2"/>
      <c r="C902" s="2"/>
      <c r="D902" s="2"/>
      <c r="E902" s="18"/>
      <c r="F902" s="2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>
      <c r="A903" s="2"/>
      <c r="B903" s="2"/>
      <c r="C903" s="2"/>
      <c r="D903" s="2"/>
      <c r="E903" s="18"/>
      <c r="F903" s="2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>
      <c r="A904" s="2"/>
      <c r="B904" s="2"/>
      <c r="C904" s="2"/>
      <c r="D904" s="2"/>
      <c r="E904" s="18"/>
      <c r="F904" s="2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>
      <c r="A905" s="2"/>
      <c r="B905" s="2"/>
      <c r="C905" s="2"/>
      <c r="D905" s="2"/>
      <c r="E905" s="18"/>
      <c r="F905" s="2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>
      <c r="A906" s="2"/>
      <c r="B906" s="2"/>
      <c r="C906" s="2"/>
      <c r="D906" s="2"/>
      <c r="E906" s="18"/>
      <c r="F906" s="2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>
      <c r="A907" s="2"/>
      <c r="B907" s="2"/>
      <c r="C907" s="2"/>
      <c r="D907" s="2"/>
      <c r="E907" s="18"/>
      <c r="F907" s="2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>
      <c r="A908" s="2"/>
      <c r="B908" s="2"/>
      <c r="C908" s="2"/>
      <c r="D908" s="2"/>
      <c r="E908" s="18"/>
      <c r="F908" s="2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>
      <c r="A909" s="2"/>
      <c r="B909" s="2"/>
      <c r="C909" s="2"/>
      <c r="D909" s="2"/>
      <c r="E909" s="18"/>
      <c r="F909" s="2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>
      <c r="A910" s="2"/>
      <c r="B910" s="2"/>
      <c r="C910" s="2"/>
      <c r="D910" s="2"/>
      <c r="E910" s="18"/>
      <c r="F910" s="2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>
      <c r="A911" s="2"/>
      <c r="B911" s="2"/>
      <c r="C911" s="2"/>
      <c r="D911" s="2"/>
      <c r="E911" s="18"/>
      <c r="F911" s="2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>
      <c r="A912" s="2"/>
      <c r="B912" s="2"/>
      <c r="C912" s="2"/>
      <c r="D912" s="2"/>
      <c r="E912" s="18"/>
      <c r="F912" s="2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>
      <c r="A913" s="2"/>
      <c r="B913" s="2"/>
      <c r="C913" s="2"/>
      <c r="D913" s="2"/>
      <c r="E913" s="18"/>
      <c r="F913" s="2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>
      <c r="A914" s="2"/>
      <c r="B914" s="2"/>
      <c r="C914" s="2"/>
      <c r="D914" s="2"/>
      <c r="E914" s="18"/>
      <c r="F914" s="2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>
      <c r="A915" s="2"/>
      <c r="B915" s="2"/>
      <c r="C915" s="2"/>
      <c r="D915" s="2"/>
      <c r="E915" s="18"/>
      <c r="F915" s="2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>
      <c r="A916" s="2"/>
      <c r="B916" s="2"/>
      <c r="C916" s="2"/>
      <c r="D916" s="2"/>
      <c r="E916" s="18"/>
      <c r="F916" s="2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>
      <c r="A917" s="2"/>
      <c r="B917" s="2"/>
      <c r="C917" s="2"/>
      <c r="D917" s="2"/>
      <c r="E917" s="18"/>
      <c r="F917" s="2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>
      <c r="A918" s="2"/>
      <c r="B918" s="2"/>
      <c r="C918" s="2"/>
      <c r="D918" s="2"/>
      <c r="E918" s="18"/>
      <c r="F918" s="2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>
      <c r="A919" s="2"/>
      <c r="B919" s="2"/>
      <c r="C919" s="2"/>
      <c r="D919" s="2"/>
      <c r="E919" s="18"/>
      <c r="F919" s="2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>
      <c r="A920" s="2"/>
      <c r="B920" s="2"/>
      <c r="C920" s="2"/>
      <c r="D920" s="2"/>
      <c r="E920" s="18"/>
      <c r="F920" s="2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>
      <c r="A921" s="2"/>
      <c r="B921" s="2"/>
      <c r="C921" s="2"/>
      <c r="D921" s="2"/>
      <c r="E921" s="18"/>
      <c r="F921" s="2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>
      <c r="A922" s="2"/>
      <c r="B922" s="2"/>
      <c r="C922" s="2"/>
      <c r="D922" s="2"/>
      <c r="E922" s="18"/>
      <c r="F922" s="2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>
      <c r="A923" s="2"/>
      <c r="B923" s="2"/>
      <c r="C923" s="2"/>
      <c r="D923" s="2"/>
      <c r="E923" s="18"/>
      <c r="F923" s="2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>
      <c r="A924" s="2"/>
      <c r="B924" s="2"/>
      <c r="C924" s="2"/>
      <c r="D924" s="2"/>
      <c r="E924" s="18"/>
      <c r="F924" s="2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>
      <c r="A925" s="2"/>
      <c r="B925" s="2"/>
      <c r="C925" s="2"/>
      <c r="D925" s="2"/>
      <c r="E925" s="18"/>
      <c r="F925" s="2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>
      <c r="A926" s="2"/>
      <c r="B926" s="2"/>
      <c r="C926" s="2"/>
      <c r="D926" s="2"/>
      <c r="E926" s="18"/>
      <c r="F926" s="2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>
      <c r="A927" s="2"/>
      <c r="B927" s="2"/>
      <c r="C927" s="2"/>
      <c r="D927" s="2"/>
      <c r="E927" s="18"/>
      <c r="F927" s="2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>
      <c r="A928" s="2"/>
      <c r="B928" s="2"/>
      <c r="C928" s="2"/>
      <c r="D928" s="2"/>
      <c r="E928" s="18"/>
      <c r="F928" s="2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>
      <c r="A929" s="2"/>
      <c r="B929" s="2"/>
      <c r="C929" s="2"/>
      <c r="D929" s="2"/>
      <c r="E929" s="18"/>
      <c r="F929" s="2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>
      <c r="A930" s="2"/>
      <c r="B930" s="2"/>
      <c r="C930" s="2"/>
      <c r="D930" s="2"/>
      <c r="E930" s="18"/>
      <c r="F930" s="2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>
      <c r="A931" s="2"/>
      <c r="B931" s="2"/>
      <c r="C931" s="2"/>
      <c r="D931" s="2"/>
      <c r="E931" s="18"/>
      <c r="F931" s="2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>
      <c r="A932" s="2"/>
      <c r="B932" s="2"/>
      <c r="C932" s="2"/>
      <c r="D932" s="2"/>
      <c r="E932" s="18"/>
      <c r="F932" s="2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>
      <c r="A933" s="2"/>
      <c r="B933" s="2"/>
      <c r="C933" s="2"/>
      <c r="D933" s="2"/>
      <c r="E933" s="18"/>
      <c r="F933" s="2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>
      <c r="A934" s="2"/>
      <c r="B934" s="2"/>
      <c r="C934" s="2"/>
      <c r="D934" s="2"/>
      <c r="E934" s="18"/>
      <c r="F934" s="2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>
      <c r="A935" s="2"/>
      <c r="B935" s="2"/>
      <c r="C935" s="2"/>
      <c r="D935" s="2"/>
      <c r="E935" s="18"/>
      <c r="F935" s="2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>
      <c r="A936" s="2"/>
      <c r="B936" s="2"/>
      <c r="C936" s="2"/>
      <c r="D936" s="2"/>
      <c r="E936" s="18"/>
      <c r="F936" s="2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>
      <c r="A937" s="2"/>
      <c r="B937" s="2"/>
      <c r="C937" s="2"/>
      <c r="D937" s="2"/>
      <c r="E937" s="18"/>
      <c r="F937" s="2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>
      <c r="A938" s="2"/>
      <c r="B938" s="2"/>
      <c r="C938" s="2"/>
      <c r="D938" s="2"/>
      <c r="E938" s="18"/>
      <c r="F938" s="2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>
      <c r="A939" s="2"/>
      <c r="B939" s="2"/>
      <c r="C939" s="2"/>
      <c r="D939" s="2"/>
      <c r="E939" s="18"/>
      <c r="F939" s="2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>
      <c r="A940" s="2"/>
      <c r="B940" s="2"/>
      <c r="C940" s="2"/>
      <c r="D940" s="2"/>
      <c r="E940" s="18"/>
      <c r="F940" s="2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>
      <c r="A941" s="2"/>
      <c r="B941" s="2"/>
      <c r="C941" s="2"/>
      <c r="D941" s="2"/>
      <c r="E941" s="18"/>
      <c r="F941" s="2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>
      <c r="A942" s="2"/>
      <c r="B942" s="2"/>
      <c r="C942" s="2"/>
      <c r="D942" s="2"/>
      <c r="E942" s="18"/>
      <c r="F942" s="2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>
      <c r="A943" s="2"/>
      <c r="B943" s="2"/>
      <c r="C943" s="2"/>
      <c r="D943" s="2"/>
      <c r="E943" s="18"/>
      <c r="F943" s="2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>
      <c r="A944" s="2"/>
      <c r="B944" s="2"/>
      <c r="C944" s="2"/>
      <c r="D944" s="2"/>
      <c r="E944" s="18"/>
      <c r="F944" s="2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>
      <c r="A945" s="2"/>
      <c r="B945" s="2"/>
      <c r="C945" s="2"/>
      <c r="D945" s="2"/>
      <c r="E945" s="18"/>
      <c r="F945" s="2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>
      <c r="A946" s="2"/>
      <c r="B946" s="2"/>
      <c r="C946" s="2"/>
      <c r="D946" s="2"/>
      <c r="E946" s="18"/>
      <c r="F946" s="2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>
      <c r="A947" s="2"/>
      <c r="B947" s="2"/>
      <c r="C947" s="2"/>
      <c r="D947" s="2"/>
      <c r="E947" s="18"/>
      <c r="F947" s="2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>
      <c r="A948" s="2"/>
      <c r="B948" s="2"/>
      <c r="C948" s="2"/>
      <c r="D948" s="2"/>
      <c r="E948" s="18"/>
      <c r="F948" s="2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>
      <c r="A949" s="2"/>
      <c r="B949" s="2"/>
      <c r="C949" s="2"/>
      <c r="D949" s="2"/>
      <c r="E949" s="18"/>
      <c r="F949" s="2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>
      <c r="A950" s="2"/>
      <c r="B950" s="2"/>
      <c r="C950" s="2"/>
      <c r="D950" s="2"/>
      <c r="E950" s="18"/>
      <c r="F950" s="2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>
      <c r="A951" s="2"/>
      <c r="B951" s="2"/>
      <c r="C951" s="2"/>
      <c r="D951" s="2"/>
      <c r="E951" s="18"/>
      <c r="F951" s="2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>
      <c r="A952" s="2"/>
      <c r="B952" s="2"/>
      <c r="C952" s="2"/>
      <c r="D952" s="2"/>
      <c r="E952" s="18"/>
      <c r="F952" s="2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>
      <c r="A953" s="2"/>
      <c r="B953" s="2"/>
      <c r="C953" s="2"/>
      <c r="D953" s="2"/>
      <c r="E953" s="18"/>
      <c r="F953" s="2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>
      <c r="A954" s="2"/>
      <c r="B954" s="2"/>
      <c r="C954" s="2"/>
      <c r="D954" s="2"/>
      <c r="E954" s="18"/>
      <c r="F954" s="2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>
      <c r="A955" s="2"/>
      <c r="B955" s="2"/>
      <c r="C955" s="2"/>
      <c r="D955" s="2"/>
      <c r="E955" s="18"/>
      <c r="F955" s="2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>
      <c r="A956" s="2"/>
      <c r="B956" s="2"/>
      <c r="C956" s="2"/>
      <c r="D956" s="2"/>
      <c r="E956" s="18"/>
      <c r="F956" s="2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>
      <c r="A957" s="2"/>
      <c r="B957" s="2"/>
      <c r="C957" s="2"/>
      <c r="D957" s="2"/>
      <c r="E957" s="18"/>
      <c r="F957" s="2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>
      <c r="A958" s="2"/>
      <c r="B958" s="2"/>
      <c r="C958" s="2"/>
      <c r="D958" s="2"/>
      <c r="E958" s="18"/>
      <c r="F958" s="2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>
      <c r="A959" s="2"/>
      <c r="B959" s="2"/>
      <c r="C959" s="2"/>
      <c r="D959" s="2"/>
      <c r="E959" s="18"/>
      <c r="F959" s="2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>
      <c r="A960" s="2"/>
      <c r="B960" s="2"/>
      <c r="C960" s="2"/>
      <c r="D960" s="2"/>
      <c r="E960" s="18"/>
      <c r="F960" s="2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>
      <c r="A961" s="2"/>
      <c r="B961" s="2"/>
      <c r="C961" s="2"/>
      <c r="D961" s="2"/>
      <c r="E961" s="18"/>
      <c r="F961" s="2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>
      <c r="A962" s="2"/>
      <c r="B962" s="2"/>
      <c r="C962" s="2"/>
      <c r="D962" s="2"/>
      <c r="E962" s="18"/>
      <c r="F962" s="2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>
      <c r="A963" s="2"/>
      <c r="B963" s="2"/>
      <c r="C963" s="2"/>
      <c r="D963" s="2"/>
      <c r="E963" s="18"/>
      <c r="F963" s="2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>
      <c r="A964" s="2"/>
      <c r="B964" s="2"/>
      <c r="C964" s="2"/>
      <c r="D964" s="2"/>
      <c r="E964" s="18"/>
      <c r="F964" s="2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>
      <c r="A965" s="2"/>
      <c r="B965" s="2"/>
      <c r="C965" s="2"/>
      <c r="D965" s="2"/>
      <c r="E965" s="18"/>
      <c r="F965" s="2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>
      <c r="A966" s="2"/>
      <c r="B966" s="2"/>
      <c r="C966" s="2"/>
      <c r="D966" s="2"/>
      <c r="E966" s="18"/>
      <c r="F966" s="2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>
      <c r="A967" s="2"/>
      <c r="B967" s="2"/>
      <c r="C967" s="2"/>
      <c r="D967" s="2"/>
      <c r="E967" s="18"/>
      <c r="F967" s="2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>
      <c r="A968" s="2"/>
      <c r="B968" s="2"/>
      <c r="C968" s="2"/>
      <c r="D968" s="2"/>
      <c r="E968" s="18"/>
      <c r="F968" s="2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>
      <c r="A969" s="2"/>
      <c r="B969" s="2"/>
      <c r="C969" s="2"/>
      <c r="D969" s="2"/>
      <c r="E969" s="18"/>
      <c r="F969" s="2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>
      <c r="A970" s="2"/>
      <c r="B970" s="2"/>
      <c r="C970" s="2"/>
      <c r="D970" s="2"/>
      <c r="E970" s="18"/>
      <c r="F970" s="2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>
      <c r="A971" s="2"/>
      <c r="B971" s="2"/>
      <c r="C971" s="2"/>
      <c r="D971" s="2"/>
      <c r="E971" s="18"/>
      <c r="F971" s="2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>
      <c r="A972" s="2"/>
      <c r="B972" s="2"/>
      <c r="C972" s="2"/>
      <c r="D972" s="2"/>
      <c r="E972" s="18"/>
      <c r="F972" s="2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>
      <c r="A973" s="2"/>
      <c r="B973" s="2"/>
      <c r="C973" s="2"/>
      <c r="D973" s="2"/>
      <c r="E973" s="18"/>
      <c r="F973" s="2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>
      <c r="A974" s="2"/>
      <c r="B974" s="2"/>
      <c r="C974" s="2"/>
      <c r="D974" s="2"/>
      <c r="E974" s="18"/>
      <c r="F974" s="2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>
      <c r="A975" s="2"/>
      <c r="B975" s="2"/>
      <c r="C975" s="2"/>
      <c r="D975" s="2"/>
      <c r="E975" s="18"/>
      <c r="F975" s="2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>
      <c r="A976" s="2"/>
      <c r="B976" s="2"/>
      <c r="C976" s="2"/>
      <c r="D976" s="2"/>
      <c r="E976" s="18"/>
      <c r="F976" s="2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>
      <c r="A977" s="2"/>
      <c r="B977" s="2"/>
      <c r="C977" s="2"/>
      <c r="D977" s="2"/>
      <c r="E977" s="18"/>
      <c r="F977" s="2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>
      <c r="A978" s="2"/>
      <c r="B978" s="2"/>
      <c r="C978" s="2"/>
      <c r="D978" s="2"/>
      <c r="E978" s="18"/>
      <c r="F978" s="2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>
      <c r="A979" s="2"/>
      <c r="B979" s="2"/>
      <c r="C979" s="2"/>
      <c r="D979" s="2"/>
      <c r="E979" s="18"/>
      <c r="F979" s="2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>
      <c r="A980" s="2"/>
      <c r="B980" s="2"/>
      <c r="C980" s="2"/>
      <c r="D980" s="2"/>
      <c r="E980" s="18"/>
      <c r="F980" s="2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>
      <c r="A981" s="2"/>
      <c r="B981" s="2"/>
      <c r="C981" s="2"/>
      <c r="D981" s="2"/>
      <c r="E981" s="18"/>
      <c r="F981" s="2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>
      <c r="A982" s="2"/>
      <c r="B982" s="2"/>
      <c r="C982" s="2"/>
      <c r="D982" s="2"/>
      <c r="E982" s="18"/>
      <c r="F982" s="2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>
      <c r="A983" s="2"/>
      <c r="B983" s="2"/>
      <c r="C983" s="2"/>
      <c r="D983" s="2"/>
      <c r="E983" s="18"/>
      <c r="F983" s="2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>
      <c r="A984" s="2"/>
      <c r="B984" s="2"/>
      <c r="C984" s="2"/>
      <c r="D984" s="2"/>
      <c r="E984" s="18"/>
      <c r="F984" s="2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>
      <c r="A985" s="2"/>
      <c r="B985" s="2"/>
      <c r="C985" s="2"/>
      <c r="D985" s="2"/>
      <c r="E985" s="18"/>
      <c r="F985" s="2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>
      <c r="A986" s="2"/>
      <c r="B986" s="2"/>
      <c r="C986" s="2"/>
      <c r="D986" s="2"/>
      <c r="E986" s="18"/>
      <c r="F986" s="2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>
      <c r="A987" s="2"/>
      <c r="B987" s="2"/>
      <c r="C987" s="2"/>
      <c r="D987" s="2"/>
      <c r="E987" s="18"/>
      <c r="F987" s="2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>
      <c r="A988" s="2"/>
      <c r="B988" s="2"/>
      <c r="C988" s="2"/>
      <c r="D988" s="2"/>
      <c r="E988" s="18"/>
      <c r="F988" s="2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>
      <c r="A989" s="2"/>
      <c r="B989" s="2"/>
      <c r="C989" s="2"/>
      <c r="D989" s="2"/>
      <c r="E989" s="18"/>
      <c r="F989" s="2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>
      <c r="A990" s="2"/>
      <c r="B990" s="2"/>
      <c r="C990" s="2"/>
      <c r="D990" s="2"/>
      <c r="E990" s="18"/>
      <c r="F990" s="2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>
      <c r="A991" s="2"/>
      <c r="B991" s="2"/>
      <c r="C991" s="2"/>
      <c r="D991" s="2"/>
      <c r="E991" s="18"/>
      <c r="F991" s="2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>
      <c r="A992" s="2"/>
      <c r="B992" s="2"/>
      <c r="C992" s="2"/>
      <c r="D992" s="2"/>
      <c r="E992" s="18"/>
      <c r="F992" s="2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>
      <c r="A993" s="2"/>
      <c r="B993" s="2"/>
      <c r="C993" s="2"/>
      <c r="D993" s="2"/>
      <c r="E993" s="18"/>
      <c r="F993" s="2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>
      <c r="A994" s="2"/>
      <c r="B994" s="2"/>
      <c r="C994" s="2"/>
      <c r="D994" s="2"/>
      <c r="E994" s="18"/>
      <c r="F994" s="2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>
      <c r="A995" s="2"/>
      <c r="B995" s="2"/>
      <c r="C995" s="2"/>
      <c r="D995" s="2"/>
      <c r="E995" s="18"/>
      <c r="F995" s="2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>
      <c r="A996" s="2"/>
      <c r="B996" s="2"/>
      <c r="C996" s="2"/>
      <c r="D996" s="2"/>
      <c r="E996" s="18"/>
      <c r="F996" s="2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>
      <c r="A997" s="2"/>
      <c r="B997" s="2"/>
      <c r="C997" s="2"/>
      <c r="D997" s="2"/>
      <c r="E997" s="18"/>
      <c r="F997" s="2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>
      <c r="A998" s="2"/>
      <c r="B998" s="2"/>
      <c r="C998" s="2"/>
      <c r="D998" s="2"/>
      <c r="E998" s="18"/>
      <c r="F998" s="2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>
      <c r="A999" s="2"/>
      <c r="B999" s="2"/>
      <c r="C999" s="2"/>
      <c r="D999" s="2"/>
      <c r="E999" s="18"/>
      <c r="F999" s="2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>
      <c r="A1000" s="2"/>
      <c r="B1000" s="2"/>
      <c r="C1000" s="2"/>
      <c r="D1000" s="2"/>
      <c r="E1000" s="18"/>
      <c r="F1000" s="2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13">
    <mergeCell ref="K1:L1"/>
    <mergeCell ref="I1:J1"/>
    <mergeCell ref="E1:F1"/>
    <mergeCell ref="G1:H1"/>
    <mergeCell ref="A113:C113"/>
    <mergeCell ref="C1:C2"/>
    <mergeCell ref="B1:B2"/>
    <mergeCell ref="A1:A2"/>
    <mergeCell ref="W1:W2"/>
    <mergeCell ref="R1:V1"/>
    <mergeCell ref="M1:N1"/>
    <mergeCell ref="Q1:Q2"/>
    <mergeCell ref="O1:P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xSplit="3" topLeftCell="D1" activePane="topRight" state="frozen"/>
      <selection pane="topRight" activeCell="U4" sqref="U4"/>
    </sheetView>
  </sheetViews>
  <sheetFormatPr defaultColWidth="12.5703125" defaultRowHeight="15" customHeight="1"/>
  <cols>
    <col min="1" max="1" width="5.85546875" customWidth="1"/>
    <col min="2" max="2" width="18.28515625" customWidth="1"/>
    <col min="3" max="3" width="7" bestFit="1" customWidth="1"/>
    <col min="4" max="4" width="7.140625" bestFit="1" customWidth="1"/>
    <col min="5" max="5" width="8.140625" bestFit="1" customWidth="1"/>
    <col min="6" max="6" width="6.5703125" customWidth="1"/>
    <col min="7" max="7" width="8.140625" bestFit="1" customWidth="1"/>
    <col min="8" max="8" width="6.5703125" customWidth="1"/>
    <col min="9" max="9" width="8.140625" bestFit="1" customWidth="1"/>
    <col min="10" max="10" width="6.28515625" customWidth="1"/>
    <col min="11" max="11" width="7.42578125" customWidth="1"/>
    <col min="12" max="12" width="5.28515625" customWidth="1"/>
    <col min="13" max="13" width="7.42578125" customWidth="1"/>
    <col min="14" max="14" width="5.28515625" customWidth="1"/>
    <col min="15" max="15" width="10.5703125" customWidth="1"/>
    <col min="16" max="16" width="5.28515625" customWidth="1"/>
    <col min="17" max="17" width="6.85546875" customWidth="1"/>
    <col min="18" max="18" width="14.42578125" customWidth="1"/>
    <col min="19" max="20" width="13.28515625" customWidth="1"/>
    <col min="21" max="21" width="35.7109375" bestFit="1" customWidth="1"/>
    <col min="22" max="31" width="13.28515625" customWidth="1"/>
  </cols>
  <sheetData>
    <row r="1" spans="1:31" ht="30.75" customHeight="1">
      <c r="A1" s="93" t="s">
        <v>0</v>
      </c>
      <c r="B1" s="93" t="s">
        <v>1</v>
      </c>
      <c r="C1" s="93" t="s">
        <v>2</v>
      </c>
      <c r="D1" s="126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8" t="s">
        <v>8</v>
      </c>
      <c r="L1" s="96"/>
      <c r="M1" s="98" t="s">
        <v>9</v>
      </c>
      <c r="N1" s="96"/>
      <c r="O1" s="98" t="s">
        <v>13</v>
      </c>
      <c r="P1" s="98" t="s">
        <v>15</v>
      </c>
      <c r="Q1" s="96"/>
      <c r="R1" s="96"/>
      <c r="S1" s="96"/>
      <c r="T1" s="96"/>
      <c r="U1" s="99" t="s">
        <v>16</v>
      </c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25" customHeight="1">
      <c r="A2" s="96"/>
      <c r="B2" s="96"/>
      <c r="C2" s="96"/>
      <c r="D2" s="127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2" t="s">
        <v>17</v>
      </c>
      <c r="L2" s="102" t="s">
        <v>18</v>
      </c>
      <c r="M2" s="102" t="s">
        <v>17</v>
      </c>
      <c r="N2" s="102" t="s">
        <v>18</v>
      </c>
      <c r="O2" s="96"/>
      <c r="P2" s="102" t="s">
        <v>18</v>
      </c>
      <c r="Q2" s="102" t="s">
        <v>19</v>
      </c>
      <c r="R2" s="103" t="s">
        <v>20</v>
      </c>
      <c r="S2" s="102" t="s">
        <v>21</v>
      </c>
      <c r="T2" s="102" t="s">
        <v>22</v>
      </c>
      <c r="U2" s="96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104" t="s">
        <v>1910</v>
      </c>
      <c r="B3" s="104" t="s">
        <v>1911</v>
      </c>
      <c r="C3" s="105">
        <v>130101</v>
      </c>
      <c r="D3" s="106">
        <v>2</v>
      </c>
      <c r="E3" s="107">
        <v>1003</v>
      </c>
      <c r="F3" s="107">
        <v>4</v>
      </c>
      <c r="G3" s="107">
        <v>780</v>
      </c>
      <c r="H3" s="107">
        <v>3</v>
      </c>
      <c r="I3" s="107"/>
      <c r="J3" s="106"/>
      <c r="K3" s="106"/>
      <c r="L3" s="106"/>
      <c r="M3" s="106"/>
      <c r="N3" s="106"/>
      <c r="O3" s="107">
        <f t="shared" ref="O3:P3" si="0">SUM(E3+G3+I3+K3+M3)</f>
        <v>1783</v>
      </c>
      <c r="P3" s="107">
        <f t="shared" si="0"/>
        <v>7</v>
      </c>
      <c r="Q3" s="106">
        <v>2</v>
      </c>
      <c r="R3" s="106" t="s">
        <v>30</v>
      </c>
      <c r="S3" s="106" t="s">
        <v>30</v>
      </c>
      <c r="T3" s="106" t="s">
        <v>29</v>
      </c>
      <c r="U3" s="108" t="s">
        <v>31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104" t="s">
        <v>1912</v>
      </c>
      <c r="B4" s="104" t="s">
        <v>1913</v>
      </c>
      <c r="C4" s="105">
        <v>130102</v>
      </c>
      <c r="D4" s="106">
        <v>2</v>
      </c>
      <c r="E4" s="107">
        <v>618</v>
      </c>
      <c r="F4" s="107">
        <v>3</v>
      </c>
      <c r="G4" s="107">
        <v>562</v>
      </c>
      <c r="H4" s="107">
        <v>2</v>
      </c>
      <c r="I4" s="107"/>
      <c r="J4" s="106"/>
      <c r="K4" s="106"/>
      <c r="L4" s="106"/>
      <c r="M4" s="106"/>
      <c r="N4" s="106"/>
      <c r="O4" s="107">
        <f t="shared" ref="O4:P4" si="1">SUM(E4+G4+I4+K4+M4)</f>
        <v>1180</v>
      </c>
      <c r="P4" s="107">
        <f t="shared" si="1"/>
        <v>5</v>
      </c>
      <c r="Q4" s="106">
        <v>0</v>
      </c>
      <c r="R4" s="106" t="s">
        <v>30</v>
      </c>
      <c r="S4" s="106" t="s">
        <v>30</v>
      </c>
      <c r="T4" s="106" t="s">
        <v>29</v>
      </c>
      <c r="U4" s="108" t="s">
        <v>31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104" t="s">
        <v>1914</v>
      </c>
      <c r="B5" s="104" t="s">
        <v>1915</v>
      </c>
      <c r="C5" s="105">
        <v>130103</v>
      </c>
      <c r="D5" s="106">
        <v>3</v>
      </c>
      <c r="E5" s="107">
        <v>897</v>
      </c>
      <c r="F5" s="107">
        <v>3</v>
      </c>
      <c r="G5" s="107">
        <v>909</v>
      </c>
      <c r="H5" s="107">
        <v>4</v>
      </c>
      <c r="I5" s="107"/>
      <c r="J5" s="106"/>
      <c r="K5" s="106"/>
      <c r="L5" s="106"/>
      <c r="M5" s="106">
        <v>100</v>
      </c>
      <c r="N5" s="106">
        <v>0</v>
      </c>
      <c r="O5" s="107">
        <f t="shared" ref="O5:P5" si="2">SUM(E5+G5+I5+K5+M5)</f>
        <v>1906</v>
      </c>
      <c r="P5" s="107">
        <f t="shared" si="2"/>
        <v>7</v>
      </c>
      <c r="Q5" s="106">
        <v>1</v>
      </c>
      <c r="R5" s="106" t="s">
        <v>29</v>
      </c>
      <c r="S5" s="106" t="s">
        <v>29</v>
      </c>
      <c r="T5" s="106" t="s">
        <v>30</v>
      </c>
      <c r="U5" s="108" t="s">
        <v>31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104" t="s">
        <v>1916</v>
      </c>
      <c r="B6" s="104" t="s">
        <v>1917</v>
      </c>
      <c r="C6" s="105">
        <v>130104</v>
      </c>
      <c r="D6" s="106">
        <v>3</v>
      </c>
      <c r="E6" s="107">
        <v>716</v>
      </c>
      <c r="F6" s="107">
        <v>3</v>
      </c>
      <c r="G6" s="107">
        <v>1019</v>
      </c>
      <c r="H6" s="107">
        <v>4</v>
      </c>
      <c r="I6" s="107"/>
      <c r="J6" s="106"/>
      <c r="K6" s="106"/>
      <c r="L6" s="106"/>
      <c r="M6" s="106">
        <v>173</v>
      </c>
      <c r="N6" s="106">
        <v>0</v>
      </c>
      <c r="O6" s="107">
        <f t="shared" ref="O6:P6" si="3">SUM(E6+G6+I6+K6+M6)</f>
        <v>1908</v>
      </c>
      <c r="P6" s="107">
        <f t="shared" si="3"/>
        <v>7</v>
      </c>
      <c r="Q6" s="106">
        <v>1</v>
      </c>
      <c r="R6" s="106" t="s">
        <v>29</v>
      </c>
      <c r="S6" s="106" t="s">
        <v>29</v>
      </c>
      <c r="T6" s="106" t="s">
        <v>30</v>
      </c>
      <c r="U6" s="108" t="s">
        <v>31</v>
      </c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104" t="s">
        <v>1918</v>
      </c>
      <c r="B7" s="104" t="s">
        <v>1919</v>
      </c>
      <c r="C7" s="105">
        <v>130105</v>
      </c>
      <c r="D7" s="106">
        <v>3</v>
      </c>
      <c r="E7" s="107">
        <v>775</v>
      </c>
      <c r="F7" s="107">
        <v>3</v>
      </c>
      <c r="G7" s="107">
        <v>948</v>
      </c>
      <c r="H7" s="107">
        <v>4</v>
      </c>
      <c r="I7" s="107"/>
      <c r="J7" s="106"/>
      <c r="K7" s="106"/>
      <c r="L7" s="106"/>
      <c r="M7" s="106">
        <v>91</v>
      </c>
      <c r="N7" s="106">
        <v>0</v>
      </c>
      <c r="O7" s="107">
        <f t="shared" ref="O7:P7" si="4">SUM(E7+G7+I7+K7+M7)</f>
        <v>1814</v>
      </c>
      <c r="P7" s="107">
        <f t="shared" si="4"/>
        <v>7</v>
      </c>
      <c r="Q7" s="106">
        <v>0</v>
      </c>
      <c r="R7" s="106" t="s">
        <v>29</v>
      </c>
      <c r="S7" s="106" t="s">
        <v>29</v>
      </c>
      <c r="T7" s="106" t="s">
        <v>30</v>
      </c>
      <c r="U7" s="108" t="s">
        <v>31</v>
      </c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104" t="s">
        <v>1920</v>
      </c>
      <c r="B8" s="104" t="s">
        <v>1921</v>
      </c>
      <c r="C8" s="105">
        <v>130106</v>
      </c>
      <c r="D8" s="106">
        <v>4</v>
      </c>
      <c r="E8" s="107">
        <v>1077</v>
      </c>
      <c r="F8" s="107">
        <v>3</v>
      </c>
      <c r="G8" s="107">
        <v>1082</v>
      </c>
      <c r="H8" s="107">
        <v>4</v>
      </c>
      <c r="I8" s="107">
        <v>161</v>
      </c>
      <c r="J8" s="107">
        <v>0</v>
      </c>
      <c r="K8" s="106"/>
      <c r="L8" s="106"/>
      <c r="M8" s="107">
        <v>78</v>
      </c>
      <c r="N8" s="107">
        <v>0</v>
      </c>
      <c r="O8" s="107">
        <f t="shared" ref="O8:P8" si="5">SUM(E8+G8+I8+K8+M8)</f>
        <v>2398</v>
      </c>
      <c r="P8" s="107">
        <f t="shared" si="5"/>
        <v>7</v>
      </c>
      <c r="Q8" s="106">
        <v>1</v>
      </c>
      <c r="R8" s="106" t="s">
        <v>29</v>
      </c>
      <c r="S8" s="106" t="s">
        <v>29</v>
      </c>
      <c r="T8" s="106" t="s">
        <v>30</v>
      </c>
      <c r="U8" s="108" t="s">
        <v>31</v>
      </c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104" t="s">
        <v>1922</v>
      </c>
      <c r="B9" s="104" t="s">
        <v>1923</v>
      </c>
      <c r="C9" s="105">
        <v>130201</v>
      </c>
      <c r="D9" s="106">
        <v>4</v>
      </c>
      <c r="E9" s="107">
        <v>935</v>
      </c>
      <c r="F9" s="107">
        <v>4</v>
      </c>
      <c r="G9" s="107">
        <v>843</v>
      </c>
      <c r="H9" s="107">
        <v>3</v>
      </c>
      <c r="I9" s="107">
        <v>133</v>
      </c>
      <c r="J9" s="107">
        <v>0</v>
      </c>
      <c r="K9" s="106"/>
      <c r="L9" s="106"/>
      <c r="M9" s="107">
        <v>118</v>
      </c>
      <c r="N9" s="106">
        <v>0</v>
      </c>
      <c r="O9" s="107">
        <f t="shared" ref="O9:P9" si="6">SUM(E9+G9+I9+K9+M9)</f>
        <v>2029</v>
      </c>
      <c r="P9" s="107">
        <f t="shared" si="6"/>
        <v>7</v>
      </c>
      <c r="Q9" s="106">
        <v>1</v>
      </c>
      <c r="R9" s="106" t="s">
        <v>30</v>
      </c>
      <c r="S9" s="106" t="s">
        <v>30</v>
      </c>
      <c r="T9" s="106" t="s">
        <v>29</v>
      </c>
      <c r="U9" s="108" t="s">
        <v>31</v>
      </c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104" t="s">
        <v>1924</v>
      </c>
      <c r="B10" s="104" t="s">
        <v>1925</v>
      </c>
      <c r="C10" s="105">
        <v>130202</v>
      </c>
      <c r="D10" s="106">
        <v>3</v>
      </c>
      <c r="E10" s="107">
        <v>941</v>
      </c>
      <c r="F10" s="107">
        <v>3</v>
      </c>
      <c r="G10" s="107">
        <v>492</v>
      </c>
      <c r="H10" s="107">
        <v>2</v>
      </c>
      <c r="I10" s="107"/>
      <c r="J10" s="106"/>
      <c r="K10" s="106"/>
      <c r="L10" s="106"/>
      <c r="M10" s="106">
        <v>81</v>
      </c>
      <c r="N10" s="106">
        <v>0</v>
      </c>
      <c r="O10" s="107">
        <f t="shared" ref="O10:P10" si="7">SUM(E10+G10+I10+K10+M10)</f>
        <v>1514</v>
      </c>
      <c r="P10" s="107">
        <f t="shared" si="7"/>
        <v>5</v>
      </c>
      <c r="Q10" s="106">
        <v>1</v>
      </c>
      <c r="R10" s="106" t="s">
        <v>30</v>
      </c>
      <c r="S10" s="106" t="s">
        <v>30</v>
      </c>
      <c r="T10" s="106" t="s">
        <v>29</v>
      </c>
      <c r="U10" s="108" t="s">
        <v>31</v>
      </c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104" t="s">
        <v>1926</v>
      </c>
      <c r="B11" s="104" t="s">
        <v>1927</v>
      </c>
      <c r="C11" s="105">
        <v>130203</v>
      </c>
      <c r="D11" s="106">
        <v>4</v>
      </c>
      <c r="E11" s="107">
        <v>520</v>
      </c>
      <c r="F11" s="107">
        <v>3</v>
      </c>
      <c r="G11" s="107">
        <v>293</v>
      </c>
      <c r="H11" s="107">
        <v>2</v>
      </c>
      <c r="I11" s="107">
        <v>16</v>
      </c>
      <c r="J11" s="107">
        <v>0</v>
      </c>
      <c r="K11" s="106"/>
      <c r="L11" s="106"/>
      <c r="M11" s="107">
        <v>37</v>
      </c>
      <c r="N11" s="106">
        <v>0</v>
      </c>
      <c r="O11" s="107">
        <f t="shared" ref="O11:P11" si="8">SUM(E11+G11+I11+K11+M11)</f>
        <v>866</v>
      </c>
      <c r="P11" s="107">
        <f t="shared" si="8"/>
        <v>5</v>
      </c>
      <c r="Q11" s="106">
        <v>1</v>
      </c>
      <c r="R11" s="106" t="s">
        <v>30</v>
      </c>
      <c r="S11" s="106" t="s">
        <v>30</v>
      </c>
      <c r="T11" s="106" t="s">
        <v>29</v>
      </c>
      <c r="U11" s="108" t="s">
        <v>31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>
      <c r="A12" s="104" t="s">
        <v>1928</v>
      </c>
      <c r="B12" s="104" t="s">
        <v>1929</v>
      </c>
      <c r="C12" s="105">
        <v>130204</v>
      </c>
      <c r="D12" s="106">
        <v>3</v>
      </c>
      <c r="E12" s="107">
        <v>433</v>
      </c>
      <c r="F12" s="107">
        <v>3</v>
      </c>
      <c r="G12" s="107">
        <v>341</v>
      </c>
      <c r="H12" s="107">
        <v>2</v>
      </c>
      <c r="I12" s="107"/>
      <c r="J12" s="106"/>
      <c r="K12" s="106"/>
      <c r="L12" s="106"/>
      <c r="M12" s="107">
        <v>62</v>
      </c>
      <c r="N12" s="106">
        <v>0</v>
      </c>
      <c r="O12" s="107">
        <f t="shared" ref="O12:P12" si="9">SUM(E12+G12+I12+K12+M12)</f>
        <v>836</v>
      </c>
      <c r="P12" s="107">
        <f t="shared" si="9"/>
        <v>5</v>
      </c>
      <c r="Q12" s="106">
        <v>1</v>
      </c>
      <c r="R12" s="106" t="s">
        <v>30</v>
      </c>
      <c r="S12" s="106" t="s">
        <v>30</v>
      </c>
      <c r="T12" s="106" t="s">
        <v>29</v>
      </c>
      <c r="U12" s="108" t="s">
        <v>31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104" t="s">
        <v>1930</v>
      </c>
      <c r="B13" s="104" t="s">
        <v>1931</v>
      </c>
      <c r="C13" s="105">
        <v>130205</v>
      </c>
      <c r="D13" s="106">
        <v>3</v>
      </c>
      <c r="E13" s="107">
        <v>705</v>
      </c>
      <c r="F13" s="107">
        <v>3</v>
      </c>
      <c r="G13" s="107">
        <v>382</v>
      </c>
      <c r="H13" s="107">
        <v>2</v>
      </c>
      <c r="I13" s="107">
        <v>75</v>
      </c>
      <c r="J13" s="107">
        <v>0</v>
      </c>
      <c r="K13" s="106"/>
      <c r="L13" s="106"/>
      <c r="M13" s="106"/>
      <c r="N13" s="106"/>
      <c r="O13" s="107">
        <f t="shared" ref="O13:P13" si="10">SUM(E13+G13+I13+K13+M13)</f>
        <v>1162</v>
      </c>
      <c r="P13" s="107">
        <f t="shared" si="10"/>
        <v>5</v>
      </c>
      <c r="Q13" s="106">
        <v>1</v>
      </c>
      <c r="R13" s="106" t="s">
        <v>30</v>
      </c>
      <c r="S13" s="106" t="s">
        <v>30</v>
      </c>
      <c r="T13" s="106" t="s">
        <v>29</v>
      </c>
      <c r="U13" s="108" t="s">
        <v>31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104" t="s">
        <v>1932</v>
      </c>
      <c r="B14" s="104" t="s">
        <v>1933</v>
      </c>
      <c r="C14" s="105">
        <v>130206</v>
      </c>
      <c r="D14" s="106">
        <v>4</v>
      </c>
      <c r="E14" s="107">
        <v>539</v>
      </c>
      <c r="F14" s="107">
        <v>3</v>
      </c>
      <c r="G14" s="107">
        <v>387</v>
      </c>
      <c r="H14" s="107">
        <v>2</v>
      </c>
      <c r="I14" s="107">
        <v>52</v>
      </c>
      <c r="J14" s="107">
        <v>0</v>
      </c>
      <c r="K14" s="106"/>
      <c r="L14" s="106"/>
      <c r="M14" s="107">
        <v>82</v>
      </c>
      <c r="N14" s="106">
        <v>0</v>
      </c>
      <c r="O14" s="107">
        <f t="shared" ref="O14:P14" si="11">SUM(E14+G14+I14+K14+M14)</f>
        <v>1060</v>
      </c>
      <c r="P14" s="107">
        <f t="shared" si="11"/>
        <v>5</v>
      </c>
      <c r="Q14" s="106">
        <v>1</v>
      </c>
      <c r="R14" s="106" t="s">
        <v>30</v>
      </c>
      <c r="S14" s="106" t="s">
        <v>30</v>
      </c>
      <c r="T14" s="106" t="s">
        <v>29</v>
      </c>
      <c r="U14" s="108" t="s">
        <v>31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104" t="s">
        <v>1934</v>
      </c>
      <c r="B15" s="104" t="s">
        <v>1935</v>
      </c>
      <c r="C15" s="105">
        <v>130207</v>
      </c>
      <c r="D15" s="106">
        <v>3</v>
      </c>
      <c r="E15" s="107">
        <v>784</v>
      </c>
      <c r="F15" s="107">
        <v>5</v>
      </c>
      <c r="G15" s="107">
        <v>390</v>
      </c>
      <c r="H15" s="107">
        <v>2</v>
      </c>
      <c r="I15" s="107"/>
      <c r="J15" s="106"/>
      <c r="K15" s="106"/>
      <c r="L15" s="106"/>
      <c r="M15" s="107">
        <v>73</v>
      </c>
      <c r="N15" s="106">
        <v>0</v>
      </c>
      <c r="O15" s="107">
        <f t="shared" ref="O15:P15" si="12">SUM(E15+G15+I15+K15+M15)</f>
        <v>1247</v>
      </c>
      <c r="P15" s="107">
        <f t="shared" si="12"/>
        <v>7</v>
      </c>
      <c r="Q15" s="106">
        <v>0</v>
      </c>
      <c r="R15" s="106" t="s">
        <v>30</v>
      </c>
      <c r="S15" s="106" t="s">
        <v>30</v>
      </c>
      <c r="T15" s="106" t="s">
        <v>29</v>
      </c>
      <c r="U15" s="108" t="s">
        <v>31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104" t="s">
        <v>1936</v>
      </c>
      <c r="B16" s="104" t="s">
        <v>1937</v>
      </c>
      <c r="C16" s="105">
        <v>130208</v>
      </c>
      <c r="D16" s="106">
        <v>2</v>
      </c>
      <c r="E16" s="107">
        <v>523</v>
      </c>
      <c r="F16" s="107">
        <v>4</v>
      </c>
      <c r="G16" s="107">
        <v>243</v>
      </c>
      <c r="H16" s="107">
        <v>1</v>
      </c>
      <c r="I16" s="107"/>
      <c r="J16" s="106"/>
      <c r="K16" s="106"/>
      <c r="L16" s="106"/>
      <c r="M16" s="106"/>
      <c r="N16" s="106"/>
      <c r="O16" s="107">
        <f t="shared" ref="O16:P16" si="13">SUM(E16+G16+I16+K16+M16)</f>
        <v>766</v>
      </c>
      <c r="P16" s="107">
        <f t="shared" si="13"/>
        <v>5</v>
      </c>
      <c r="Q16" s="106">
        <v>1</v>
      </c>
      <c r="R16" s="106" t="s">
        <v>30</v>
      </c>
      <c r="S16" s="106" t="s">
        <v>30</v>
      </c>
      <c r="T16" s="106" t="s">
        <v>29</v>
      </c>
      <c r="U16" s="108" t="s">
        <v>31</v>
      </c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104" t="s">
        <v>1938</v>
      </c>
      <c r="B17" s="104" t="s">
        <v>1939</v>
      </c>
      <c r="C17" s="105">
        <v>130301</v>
      </c>
      <c r="D17" s="106">
        <v>2</v>
      </c>
      <c r="E17" s="107">
        <v>3107</v>
      </c>
      <c r="F17" s="107">
        <v>7</v>
      </c>
      <c r="G17" s="107">
        <v>1112</v>
      </c>
      <c r="H17" s="107">
        <v>2</v>
      </c>
      <c r="I17" s="107"/>
      <c r="J17" s="106"/>
      <c r="K17" s="106"/>
      <c r="L17" s="106"/>
      <c r="M17" s="106"/>
      <c r="N17" s="106"/>
      <c r="O17" s="107">
        <f t="shared" ref="O17:P17" si="14">SUM(E17+G17+I17+K17+M17)</f>
        <v>4219</v>
      </c>
      <c r="P17" s="107">
        <f t="shared" si="14"/>
        <v>9</v>
      </c>
      <c r="Q17" s="106">
        <v>2</v>
      </c>
      <c r="R17" s="106" t="s">
        <v>30</v>
      </c>
      <c r="S17" s="106" t="s">
        <v>30</v>
      </c>
      <c r="T17" s="106" t="s">
        <v>29</v>
      </c>
      <c r="U17" s="108" t="s">
        <v>31</v>
      </c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104" t="s">
        <v>1940</v>
      </c>
      <c r="B18" s="104" t="s">
        <v>1941</v>
      </c>
      <c r="C18" s="105">
        <v>130302</v>
      </c>
      <c r="D18" s="106">
        <v>3</v>
      </c>
      <c r="E18" s="107">
        <v>1986</v>
      </c>
      <c r="F18" s="107">
        <v>6</v>
      </c>
      <c r="G18" s="107">
        <v>527</v>
      </c>
      <c r="H18" s="107">
        <v>1</v>
      </c>
      <c r="I18" s="107"/>
      <c r="J18" s="106"/>
      <c r="K18" s="106"/>
      <c r="L18" s="106"/>
      <c r="M18" s="106">
        <v>128</v>
      </c>
      <c r="N18" s="106">
        <v>0</v>
      </c>
      <c r="O18" s="107">
        <f t="shared" ref="O18:P18" si="15">SUM(E18+G18+I18+K18+M18)</f>
        <v>2641</v>
      </c>
      <c r="P18" s="107">
        <f t="shared" si="15"/>
        <v>7</v>
      </c>
      <c r="Q18" s="106">
        <v>1</v>
      </c>
      <c r="R18" s="106" t="s">
        <v>30</v>
      </c>
      <c r="S18" s="106" t="s">
        <v>30</v>
      </c>
      <c r="T18" s="106" t="s">
        <v>29</v>
      </c>
      <c r="U18" s="108" t="s">
        <v>31</v>
      </c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104" t="s">
        <v>1942</v>
      </c>
      <c r="B19" s="104" t="s">
        <v>1943</v>
      </c>
      <c r="C19" s="105">
        <v>130303</v>
      </c>
      <c r="D19" s="106">
        <v>3</v>
      </c>
      <c r="E19" s="107">
        <v>940</v>
      </c>
      <c r="F19" s="107">
        <v>4</v>
      </c>
      <c r="G19" s="107">
        <v>252</v>
      </c>
      <c r="H19" s="107">
        <v>1</v>
      </c>
      <c r="I19" s="107"/>
      <c r="J19" s="106"/>
      <c r="K19" s="106"/>
      <c r="L19" s="106"/>
      <c r="M19" s="106">
        <v>131</v>
      </c>
      <c r="N19" s="106">
        <v>0</v>
      </c>
      <c r="O19" s="107">
        <f t="shared" ref="O19:P19" si="16">SUM(E19+G19+I19+K19+M19)</f>
        <v>1323</v>
      </c>
      <c r="P19" s="107">
        <f t="shared" si="16"/>
        <v>5</v>
      </c>
      <c r="Q19" s="106">
        <v>1</v>
      </c>
      <c r="R19" s="106" t="s">
        <v>30</v>
      </c>
      <c r="S19" s="106" t="s">
        <v>30</v>
      </c>
      <c r="T19" s="106" t="s">
        <v>29</v>
      </c>
      <c r="U19" s="108" t="s">
        <v>31</v>
      </c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104" t="s">
        <v>1944</v>
      </c>
      <c r="B20" s="104" t="s">
        <v>1945</v>
      </c>
      <c r="C20" s="105">
        <v>130304</v>
      </c>
      <c r="D20" s="106">
        <v>2</v>
      </c>
      <c r="E20" s="107">
        <v>2214</v>
      </c>
      <c r="F20" s="107">
        <v>6</v>
      </c>
      <c r="G20" s="107">
        <v>449</v>
      </c>
      <c r="H20" s="107">
        <v>1</v>
      </c>
      <c r="I20" s="107"/>
      <c r="J20" s="106"/>
      <c r="K20" s="106"/>
      <c r="L20" s="106"/>
      <c r="M20" s="106"/>
      <c r="N20" s="106"/>
      <c r="O20" s="107">
        <f t="shared" ref="O20:P20" si="17">SUM(E20+G20+I20+K20+M20)</f>
        <v>2663</v>
      </c>
      <c r="P20" s="107">
        <f t="shared" si="17"/>
        <v>7</v>
      </c>
      <c r="Q20" s="106">
        <v>2</v>
      </c>
      <c r="R20" s="106" t="s">
        <v>30</v>
      </c>
      <c r="S20" s="106" t="s">
        <v>30</v>
      </c>
      <c r="T20" s="106" t="s">
        <v>29</v>
      </c>
      <c r="U20" s="108" t="s">
        <v>31</v>
      </c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104" t="s">
        <v>1946</v>
      </c>
      <c r="B21" s="104" t="s">
        <v>1947</v>
      </c>
      <c r="C21" s="105">
        <v>130305</v>
      </c>
      <c r="D21" s="106">
        <v>3</v>
      </c>
      <c r="E21" s="107">
        <v>1398</v>
      </c>
      <c r="F21" s="107">
        <v>5</v>
      </c>
      <c r="G21" s="107">
        <v>770</v>
      </c>
      <c r="H21" s="107">
        <v>2</v>
      </c>
      <c r="I21" s="107"/>
      <c r="J21" s="106"/>
      <c r="K21" s="106"/>
      <c r="L21" s="106"/>
      <c r="M21" s="106">
        <v>231</v>
      </c>
      <c r="N21" s="106">
        <v>0</v>
      </c>
      <c r="O21" s="107">
        <f t="shared" ref="O21:P21" si="18">SUM(E21+G21+I21+K21+M21)</f>
        <v>2399</v>
      </c>
      <c r="P21" s="107">
        <f t="shared" si="18"/>
        <v>7</v>
      </c>
      <c r="Q21" s="106">
        <v>1</v>
      </c>
      <c r="R21" s="106" t="s">
        <v>30</v>
      </c>
      <c r="S21" s="106" t="s">
        <v>30</v>
      </c>
      <c r="T21" s="106" t="s">
        <v>29</v>
      </c>
      <c r="U21" s="108" t="s">
        <v>31</v>
      </c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104" t="s">
        <v>1948</v>
      </c>
      <c r="B22" s="104" t="s">
        <v>1598</v>
      </c>
      <c r="C22" s="105">
        <v>130306</v>
      </c>
      <c r="D22" s="106">
        <v>2</v>
      </c>
      <c r="E22" s="107">
        <v>1846</v>
      </c>
      <c r="F22" s="107">
        <v>5</v>
      </c>
      <c r="G22" s="107">
        <v>805</v>
      </c>
      <c r="H22" s="107">
        <v>2</v>
      </c>
      <c r="I22" s="107"/>
      <c r="J22" s="106"/>
      <c r="K22" s="106"/>
      <c r="L22" s="106"/>
      <c r="M22" s="106"/>
      <c r="N22" s="106"/>
      <c r="O22" s="107">
        <f t="shared" ref="O22:P22" si="19">SUM(E22+G22+I22+K22+M22)</f>
        <v>2651</v>
      </c>
      <c r="P22" s="107">
        <f t="shared" si="19"/>
        <v>7</v>
      </c>
      <c r="Q22" s="106">
        <v>1</v>
      </c>
      <c r="R22" s="106" t="s">
        <v>30</v>
      </c>
      <c r="S22" s="106" t="s">
        <v>30</v>
      </c>
      <c r="T22" s="106" t="s">
        <v>29</v>
      </c>
      <c r="U22" s="108" t="s">
        <v>31</v>
      </c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104" t="s">
        <v>1949</v>
      </c>
      <c r="B23" s="104" t="s">
        <v>1950</v>
      </c>
      <c r="C23" s="105">
        <v>130307</v>
      </c>
      <c r="D23" s="106">
        <v>4</v>
      </c>
      <c r="E23" s="107">
        <v>4935</v>
      </c>
      <c r="F23" s="107">
        <v>6</v>
      </c>
      <c r="G23" s="107">
        <v>1130</v>
      </c>
      <c r="H23" s="107">
        <v>1</v>
      </c>
      <c r="I23" s="107"/>
      <c r="J23" s="106"/>
      <c r="K23" s="107">
        <v>123</v>
      </c>
      <c r="L23" s="106">
        <v>0</v>
      </c>
      <c r="M23" s="106">
        <v>212</v>
      </c>
      <c r="N23" s="106">
        <v>0</v>
      </c>
      <c r="O23" s="107">
        <f t="shared" ref="O23:P23" si="20">SUM(E23+G23+I23+K23+M23)</f>
        <v>6400</v>
      </c>
      <c r="P23" s="107">
        <f t="shared" si="20"/>
        <v>7</v>
      </c>
      <c r="Q23" s="106">
        <v>1</v>
      </c>
      <c r="R23" s="106" t="s">
        <v>30</v>
      </c>
      <c r="S23" s="106" t="s">
        <v>30</v>
      </c>
      <c r="T23" s="106" t="s">
        <v>29</v>
      </c>
      <c r="U23" s="108" t="s">
        <v>31</v>
      </c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104" t="s">
        <v>1951</v>
      </c>
      <c r="B24" s="104" t="s">
        <v>1952</v>
      </c>
      <c r="C24" s="105">
        <v>130308</v>
      </c>
      <c r="D24" s="106">
        <v>2</v>
      </c>
      <c r="E24" s="107">
        <v>2008</v>
      </c>
      <c r="F24" s="107">
        <v>7</v>
      </c>
      <c r="G24" s="107">
        <v>81</v>
      </c>
      <c r="H24" s="107">
        <v>0</v>
      </c>
      <c r="I24" s="107"/>
      <c r="J24" s="106"/>
      <c r="K24" s="106"/>
      <c r="L24" s="106"/>
      <c r="M24" s="106"/>
      <c r="N24" s="106"/>
      <c r="O24" s="107">
        <f t="shared" ref="O24:P24" si="21">SUM(E24+G24+I24+K24+M24)</f>
        <v>2089</v>
      </c>
      <c r="P24" s="107">
        <f t="shared" si="21"/>
        <v>7</v>
      </c>
      <c r="Q24" s="106">
        <v>2</v>
      </c>
      <c r="R24" s="106" t="s">
        <v>30</v>
      </c>
      <c r="S24" s="106" t="s">
        <v>30</v>
      </c>
      <c r="T24" s="128" t="s">
        <v>30</v>
      </c>
      <c r="U24" s="108" t="s">
        <v>31</v>
      </c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104" t="s">
        <v>1953</v>
      </c>
      <c r="B25" s="104" t="s">
        <v>1954</v>
      </c>
      <c r="C25" s="105">
        <v>130401</v>
      </c>
      <c r="D25" s="106">
        <v>3</v>
      </c>
      <c r="E25" s="107">
        <v>1156</v>
      </c>
      <c r="F25" s="107">
        <v>4</v>
      </c>
      <c r="G25" s="107">
        <v>760</v>
      </c>
      <c r="H25" s="107">
        <v>3</v>
      </c>
      <c r="I25" s="107"/>
      <c r="J25" s="106"/>
      <c r="K25" s="106"/>
      <c r="L25" s="106"/>
      <c r="M25" s="106">
        <v>84</v>
      </c>
      <c r="N25" s="106">
        <v>0</v>
      </c>
      <c r="O25" s="107">
        <f t="shared" ref="O25:P25" si="22">SUM(E25+G25+I25+K25+M25)</f>
        <v>2000</v>
      </c>
      <c r="P25" s="107">
        <f t="shared" si="22"/>
        <v>7</v>
      </c>
      <c r="Q25" s="106">
        <v>2</v>
      </c>
      <c r="R25" s="106" t="s">
        <v>30</v>
      </c>
      <c r="S25" s="106" t="s">
        <v>30</v>
      </c>
      <c r="T25" s="106" t="s">
        <v>29</v>
      </c>
      <c r="U25" s="108" t="s">
        <v>31</v>
      </c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04" t="s">
        <v>1955</v>
      </c>
      <c r="B26" s="104" t="s">
        <v>1956</v>
      </c>
      <c r="C26" s="105">
        <v>130402</v>
      </c>
      <c r="D26" s="106">
        <v>3</v>
      </c>
      <c r="E26" s="107">
        <v>895</v>
      </c>
      <c r="F26" s="107">
        <v>4</v>
      </c>
      <c r="G26" s="107">
        <v>771</v>
      </c>
      <c r="H26" s="107">
        <v>3</v>
      </c>
      <c r="I26" s="107"/>
      <c r="J26" s="106"/>
      <c r="K26" s="106"/>
      <c r="L26" s="106"/>
      <c r="M26" s="106">
        <v>149</v>
      </c>
      <c r="N26" s="106">
        <v>0</v>
      </c>
      <c r="O26" s="107">
        <f t="shared" ref="O26:P26" si="23">SUM(E26+G26+I26+K26+M26)</f>
        <v>1815</v>
      </c>
      <c r="P26" s="107">
        <f t="shared" si="23"/>
        <v>7</v>
      </c>
      <c r="Q26" s="106">
        <v>1</v>
      </c>
      <c r="R26" s="106" t="s">
        <v>30</v>
      </c>
      <c r="S26" s="106" t="s">
        <v>30</v>
      </c>
      <c r="T26" s="106" t="s">
        <v>29</v>
      </c>
      <c r="U26" s="108" t="s">
        <v>31</v>
      </c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104" t="s">
        <v>1957</v>
      </c>
      <c r="B27" s="104" t="s">
        <v>1188</v>
      </c>
      <c r="C27" s="105">
        <v>130403</v>
      </c>
      <c r="D27" s="106">
        <v>4</v>
      </c>
      <c r="E27" s="107">
        <v>662</v>
      </c>
      <c r="F27" s="107">
        <v>3</v>
      </c>
      <c r="G27" s="107">
        <v>543</v>
      </c>
      <c r="H27" s="107">
        <v>2</v>
      </c>
      <c r="I27" s="107">
        <v>111</v>
      </c>
      <c r="J27" s="107">
        <v>0</v>
      </c>
      <c r="K27" s="106"/>
      <c r="L27" s="106"/>
      <c r="M27" s="107">
        <v>48</v>
      </c>
      <c r="N27" s="106">
        <v>0</v>
      </c>
      <c r="O27" s="107">
        <f t="shared" ref="O27:P27" si="24">SUM(E27+G27+I27+K27+M27)</f>
        <v>1364</v>
      </c>
      <c r="P27" s="107">
        <f t="shared" si="24"/>
        <v>5</v>
      </c>
      <c r="Q27" s="106">
        <v>1</v>
      </c>
      <c r="R27" s="106" t="s">
        <v>30</v>
      </c>
      <c r="S27" s="106" t="s">
        <v>30</v>
      </c>
      <c r="T27" s="106" t="s">
        <v>29</v>
      </c>
      <c r="U27" s="108" t="s">
        <v>31</v>
      </c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104" t="s">
        <v>1958</v>
      </c>
      <c r="B28" s="104" t="s">
        <v>1959</v>
      </c>
      <c r="C28" s="105">
        <v>130404</v>
      </c>
      <c r="D28" s="106">
        <v>3</v>
      </c>
      <c r="E28" s="107">
        <v>1026</v>
      </c>
      <c r="F28" s="107">
        <v>5</v>
      </c>
      <c r="G28" s="107">
        <v>426</v>
      </c>
      <c r="H28" s="107">
        <v>2</v>
      </c>
      <c r="I28" s="107">
        <v>149</v>
      </c>
      <c r="J28" s="107">
        <v>0</v>
      </c>
      <c r="K28" s="106"/>
      <c r="L28" s="106"/>
      <c r="M28" s="106"/>
      <c r="N28" s="106"/>
      <c r="O28" s="107">
        <f t="shared" ref="O28:P28" si="25">SUM(E28+G28+I28+K28+M28)</f>
        <v>1601</v>
      </c>
      <c r="P28" s="107">
        <f t="shared" si="25"/>
        <v>7</v>
      </c>
      <c r="Q28" s="106">
        <v>1</v>
      </c>
      <c r="R28" s="106" t="s">
        <v>30</v>
      </c>
      <c r="S28" s="106" t="s">
        <v>30</v>
      </c>
      <c r="T28" s="106" t="s">
        <v>29</v>
      </c>
      <c r="U28" s="108" t="s">
        <v>31</v>
      </c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104" t="s">
        <v>1960</v>
      </c>
      <c r="B29" s="104" t="s">
        <v>1961</v>
      </c>
      <c r="C29" s="105">
        <v>130405</v>
      </c>
      <c r="D29" s="106">
        <v>4</v>
      </c>
      <c r="E29" s="107">
        <v>914</v>
      </c>
      <c r="F29" s="107">
        <v>4</v>
      </c>
      <c r="G29" s="107">
        <v>778</v>
      </c>
      <c r="H29" s="107">
        <v>3</v>
      </c>
      <c r="I29" s="107">
        <v>100</v>
      </c>
      <c r="J29" s="107">
        <v>0</v>
      </c>
      <c r="K29" s="106"/>
      <c r="L29" s="106"/>
      <c r="M29" s="107">
        <v>53</v>
      </c>
      <c r="N29" s="107">
        <v>0</v>
      </c>
      <c r="O29" s="107">
        <f t="shared" ref="O29:P29" si="26">SUM(E29+G29+I29+K29+M29)</f>
        <v>1845</v>
      </c>
      <c r="P29" s="107">
        <f t="shared" si="26"/>
        <v>7</v>
      </c>
      <c r="Q29" s="106">
        <v>1</v>
      </c>
      <c r="R29" s="106" t="s">
        <v>30</v>
      </c>
      <c r="S29" s="106" t="s">
        <v>30</v>
      </c>
      <c r="T29" s="106" t="s">
        <v>29</v>
      </c>
      <c r="U29" s="108" t="s">
        <v>31</v>
      </c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104" t="s">
        <v>1962</v>
      </c>
      <c r="B30" s="104" t="s">
        <v>1963</v>
      </c>
      <c r="C30" s="105">
        <v>130406</v>
      </c>
      <c r="D30" s="106">
        <v>4</v>
      </c>
      <c r="E30" s="107">
        <v>1929</v>
      </c>
      <c r="F30" s="107">
        <v>3</v>
      </c>
      <c r="G30" s="107">
        <v>2395</v>
      </c>
      <c r="H30" s="107">
        <v>4</v>
      </c>
      <c r="I30" s="107">
        <v>435</v>
      </c>
      <c r="J30" s="107">
        <v>0</v>
      </c>
      <c r="K30" s="106"/>
      <c r="L30" s="106"/>
      <c r="M30" s="107">
        <v>213</v>
      </c>
      <c r="N30" s="106">
        <v>0</v>
      </c>
      <c r="O30" s="107">
        <f t="shared" ref="O30:P30" si="27">SUM(E30+G30+I30+K30+M30)</f>
        <v>4972</v>
      </c>
      <c r="P30" s="107">
        <f t="shared" si="27"/>
        <v>7</v>
      </c>
      <c r="Q30" s="106">
        <v>0</v>
      </c>
      <c r="R30" s="106" t="s">
        <v>29</v>
      </c>
      <c r="S30" s="106" t="s">
        <v>29</v>
      </c>
      <c r="T30" s="106" t="s">
        <v>30</v>
      </c>
      <c r="U30" s="108" t="s">
        <v>31</v>
      </c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>
      <c r="A31" s="104" t="s">
        <v>1964</v>
      </c>
      <c r="B31" s="104" t="s">
        <v>1965</v>
      </c>
      <c r="C31" s="105">
        <v>130501</v>
      </c>
      <c r="D31" s="106">
        <v>2</v>
      </c>
      <c r="E31" s="107">
        <v>1328</v>
      </c>
      <c r="F31" s="107">
        <v>5</v>
      </c>
      <c r="G31" s="107">
        <v>1226</v>
      </c>
      <c r="H31" s="107">
        <v>4</v>
      </c>
      <c r="I31" s="107"/>
      <c r="J31" s="106"/>
      <c r="K31" s="106"/>
      <c r="L31" s="106"/>
      <c r="M31" s="106"/>
      <c r="N31" s="106"/>
      <c r="O31" s="107">
        <f t="shared" ref="O31:P31" si="28">SUM(E31+G31+I31+K31+M31)</f>
        <v>2554</v>
      </c>
      <c r="P31" s="107">
        <f t="shared" si="28"/>
        <v>9</v>
      </c>
      <c r="Q31" s="106">
        <v>1</v>
      </c>
      <c r="R31" s="106" t="s">
        <v>30</v>
      </c>
      <c r="S31" s="106" t="s">
        <v>30</v>
      </c>
      <c r="T31" s="106" t="s">
        <v>29</v>
      </c>
      <c r="U31" s="108" t="s">
        <v>31</v>
      </c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104" t="s">
        <v>1966</v>
      </c>
      <c r="B32" s="104" t="s">
        <v>1967</v>
      </c>
      <c r="C32" s="105">
        <v>130502</v>
      </c>
      <c r="D32" s="106">
        <v>2</v>
      </c>
      <c r="E32" s="107">
        <v>560</v>
      </c>
      <c r="F32" s="107">
        <v>3</v>
      </c>
      <c r="G32" s="107">
        <v>458</v>
      </c>
      <c r="H32" s="107">
        <v>2</v>
      </c>
      <c r="I32" s="107"/>
      <c r="J32" s="106"/>
      <c r="K32" s="106"/>
      <c r="L32" s="106"/>
      <c r="M32" s="106"/>
      <c r="N32" s="106"/>
      <c r="O32" s="107">
        <f t="shared" ref="O32:P32" si="29">SUM(E32+G32+I32+K32+M32)</f>
        <v>1018</v>
      </c>
      <c r="P32" s="107">
        <f t="shared" si="29"/>
        <v>5</v>
      </c>
      <c r="Q32" s="106">
        <v>2</v>
      </c>
      <c r="R32" s="106" t="s">
        <v>30</v>
      </c>
      <c r="S32" s="106" t="s">
        <v>30</v>
      </c>
      <c r="T32" s="106" t="s">
        <v>29</v>
      </c>
      <c r="U32" s="108" t="s">
        <v>31</v>
      </c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104" t="s">
        <v>1968</v>
      </c>
      <c r="B33" s="104" t="s">
        <v>1969</v>
      </c>
      <c r="C33" s="105">
        <v>130503</v>
      </c>
      <c r="D33" s="106">
        <v>3</v>
      </c>
      <c r="E33" s="107">
        <v>610</v>
      </c>
      <c r="F33" s="107">
        <v>3</v>
      </c>
      <c r="G33" s="107">
        <v>619</v>
      </c>
      <c r="H33" s="107">
        <v>4</v>
      </c>
      <c r="I33" s="107"/>
      <c r="J33" s="106"/>
      <c r="K33" s="106"/>
      <c r="L33" s="106"/>
      <c r="M33" s="106">
        <v>107</v>
      </c>
      <c r="N33" s="106">
        <v>0</v>
      </c>
      <c r="O33" s="107">
        <f t="shared" ref="O33:P33" si="30">SUM(E33+G33+I33+K33+M33)</f>
        <v>1336</v>
      </c>
      <c r="P33" s="107">
        <f t="shared" si="30"/>
        <v>7</v>
      </c>
      <c r="Q33" s="110">
        <v>2</v>
      </c>
      <c r="R33" s="106" t="s">
        <v>29</v>
      </c>
      <c r="S33" s="106" t="s">
        <v>29</v>
      </c>
      <c r="T33" s="106" t="s">
        <v>30</v>
      </c>
      <c r="U33" s="108" t="s">
        <v>31</v>
      </c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104" t="s">
        <v>1970</v>
      </c>
      <c r="B34" s="104" t="s">
        <v>1971</v>
      </c>
      <c r="C34" s="105">
        <v>130504</v>
      </c>
      <c r="D34" s="106">
        <v>3</v>
      </c>
      <c r="E34" s="107">
        <v>1105</v>
      </c>
      <c r="F34" s="107">
        <v>4</v>
      </c>
      <c r="G34" s="107">
        <v>774</v>
      </c>
      <c r="H34" s="107">
        <v>3</v>
      </c>
      <c r="I34" s="107"/>
      <c r="J34" s="106"/>
      <c r="K34" s="106"/>
      <c r="L34" s="106"/>
      <c r="M34" s="106">
        <v>106</v>
      </c>
      <c r="N34" s="106">
        <v>0</v>
      </c>
      <c r="O34" s="107">
        <f t="shared" ref="O34:P34" si="31">SUM(E34+G34+I34+K34+M34)</f>
        <v>1985</v>
      </c>
      <c r="P34" s="107">
        <f t="shared" si="31"/>
        <v>7</v>
      </c>
      <c r="Q34" s="106">
        <v>1</v>
      </c>
      <c r="R34" s="106" t="s">
        <v>30</v>
      </c>
      <c r="S34" s="106" t="s">
        <v>30</v>
      </c>
      <c r="T34" s="106" t="s">
        <v>29</v>
      </c>
      <c r="U34" s="108" t="s">
        <v>31</v>
      </c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104" t="s">
        <v>1972</v>
      </c>
      <c r="B35" s="104" t="s">
        <v>1973</v>
      </c>
      <c r="C35" s="105">
        <v>130505</v>
      </c>
      <c r="D35" s="106">
        <v>3</v>
      </c>
      <c r="E35" s="107">
        <v>556</v>
      </c>
      <c r="F35" s="107">
        <v>3</v>
      </c>
      <c r="G35" s="107">
        <v>544</v>
      </c>
      <c r="H35" s="107">
        <v>2</v>
      </c>
      <c r="I35" s="107"/>
      <c r="J35" s="106"/>
      <c r="K35" s="106"/>
      <c r="L35" s="106"/>
      <c r="M35" s="106">
        <v>52</v>
      </c>
      <c r="N35" s="106">
        <v>0</v>
      </c>
      <c r="O35" s="107">
        <f t="shared" ref="O35:P35" si="32">SUM(E35+G35+I35+K35+M35)</f>
        <v>1152</v>
      </c>
      <c r="P35" s="107">
        <f t="shared" si="32"/>
        <v>5</v>
      </c>
      <c r="Q35" s="106">
        <v>1</v>
      </c>
      <c r="R35" s="106" t="s">
        <v>30</v>
      </c>
      <c r="S35" s="106" t="s">
        <v>30</v>
      </c>
      <c r="T35" s="106" t="s">
        <v>29</v>
      </c>
      <c r="U35" s="108" t="s">
        <v>31</v>
      </c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104" t="s">
        <v>1974</v>
      </c>
      <c r="B36" s="104" t="s">
        <v>1975</v>
      </c>
      <c r="C36" s="105">
        <v>130506</v>
      </c>
      <c r="D36" s="106">
        <v>3</v>
      </c>
      <c r="E36" s="107">
        <v>549</v>
      </c>
      <c r="F36" s="107">
        <v>4</v>
      </c>
      <c r="G36" s="107">
        <v>465</v>
      </c>
      <c r="H36" s="107">
        <v>3</v>
      </c>
      <c r="I36" s="107"/>
      <c r="J36" s="106"/>
      <c r="K36" s="106"/>
      <c r="L36" s="106"/>
      <c r="M36" s="106">
        <v>56</v>
      </c>
      <c r="N36" s="106">
        <v>0</v>
      </c>
      <c r="O36" s="107">
        <f t="shared" ref="O36:P36" si="33">SUM(E36+G36+I36+K36+M36)</f>
        <v>1070</v>
      </c>
      <c r="P36" s="107">
        <f t="shared" si="33"/>
        <v>7</v>
      </c>
      <c r="Q36" s="106">
        <v>1</v>
      </c>
      <c r="R36" s="106" t="s">
        <v>30</v>
      </c>
      <c r="S36" s="106" t="s">
        <v>30</v>
      </c>
      <c r="T36" s="106" t="s">
        <v>29</v>
      </c>
      <c r="U36" s="108" t="s">
        <v>31</v>
      </c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104" t="s">
        <v>1976</v>
      </c>
      <c r="B37" s="104" t="s">
        <v>151</v>
      </c>
      <c r="C37" s="105">
        <v>130507</v>
      </c>
      <c r="D37" s="106">
        <v>3</v>
      </c>
      <c r="E37" s="107">
        <v>612</v>
      </c>
      <c r="F37" s="107">
        <v>4</v>
      </c>
      <c r="G37" s="107">
        <v>354</v>
      </c>
      <c r="H37" s="107">
        <v>2</v>
      </c>
      <c r="I37" s="107"/>
      <c r="J37" s="106"/>
      <c r="K37" s="106"/>
      <c r="L37" s="106"/>
      <c r="M37" s="106">
        <v>129</v>
      </c>
      <c r="N37" s="106">
        <v>1</v>
      </c>
      <c r="O37" s="107">
        <f t="shared" ref="O37:P37" si="34">SUM(E37+G37+I37+K37+M37)</f>
        <v>1095</v>
      </c>
      <c r="P37" s="107">
        <f t="shared" si="34"/>
        <v>7</v>
      </c>
      <c r="Q37" s="106">
        <v>1</v>
      </c>
      <c r="R37" s="106" t="s">
        <v>30</v>
      </c>
      <c r="S37" s="106" t="s">
        <v>29</v>
      </c>
      <c r="T37" s="106" t="s">
        <v>106</v>
      </c>
      <c r="U37" s="108" t="s">
        <v>31</v>
      </c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104" t="s">
        <v>1977</v>
      </c>
      <c r="B38" s="104" t="s">
        <v>1978</v>
      </c>
      <c r="C38" s="105">
        <v>130508</v>
      </c>
      <c r="D38" s="106">
        <v>2</v>
      </c>
      <c r="E38" s="107">
        <v>428</v>
      </c>
      <c r="F38" s="107">
        <v>2</v>
      </c>
      <c r="G38" s="107">
        <v>483</v>
      </c>
      <c r="H38" s="107">
        <v>3</v>
      </c>
      <c r="I38" s="107"/>
      <c r="J38" s="106"/>
      <c r="K38" s="106"/>
      <c r="L38" s="106"/>
      <c r="M38" s="106"/>
      <c r="N38" s="106"/>
      <c r="O38" s="107">
        <f t="shared" ref="O38:P38" si="35">SUM(E38+G38+I38+K38+M38)</f>
        <v>911</v>
      </c>
      <c r="P38" s="107">
        <f t="shared" si="35"/>
        <v>5</v>
      </c>
      <c r="Q38" s="106">
        <v>0</v>
      </c>
      <c r="R38" s="106" t="s">
        <v>29</v>
      </c>
      <c r="S38" s="106" t="s">
        <v>29</v>
      </c>
      <c r="T38" s="106" t="s">
        <v>30</v>
      </c>
      <c r="U38" s="108" t="s">
        <v>31</v>
      </c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104" t="s">
        <v>1979</v>
      </c>
      <c r="B39" s="104" t="s">
        <v>1980</v>
      </c>
      <c r="C39" s="105">
        <v>130509</v>
      </c>
      <c r="D39" s="106">
        <v>2</v>
      </c>
      <c r="E39" s="107">
        <v>799</v>
      </c>
      <c r="F39" s="107">
        <v>5</v>
      </c>
      <c r="G39" s="107">
        <v>388</v>
      </c>
      <c r="H39" s="107">
        <v>2</v>
      </c>
      <c r="I39" s="107"/>
      <c r="J39" s="106"/>
      <c r="K39" s="106"/>
      <c r="L39" s="106"/>
      <c r="M39" s="106"/>
      <c r="N39" s="106"/>
      <c r="O39" s="107">
        <f t="shared" ref="O39:P39" si="36">SUM(E39+G39+I39+K39+M39)</f>
        <v>1187</v>
      </c>
      <c r="P39" s="107">
        <f t="shared" si="36"/>
        <v>7</v>
      </c>
      <c r="Q39" s="106">
        <v>1</v>
      </c>
      <c r="R39" s="106" t="s">
        <v>30</v>
      </c>
      <c r="S39" s="128" t="s">
        <v>30</v>
      </c>
      <c r="T39" s="128" t="s">
        <v>29</v>
      </c>
      <c r="U39" s="108" t="s">
        <v>31</v>
      </c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104" t="s">
        <v>1981</v>
      </c>
      <c r="B40" s="104" t="s">
        <v>1982</v>
      </c>
      <c r="C40" s="105">
        <v>130510</v>
      </c>
      <c r="D40" s="106">
        <v>2</v>
      </c>
      <c r="E40" s="107">
        <v>913</v>
      </c>
      <c r="F40" s="107">
        <v>4</v>
      </c>
      <c r="G40" s="107">
        <v>885</v>
      </c>
      <c r="H40" s="107">
        <v>3</v>
      </c>
      <c r="I40" s="107"/>
      <c r="J40" s="106"/>
      <c r="K40" s="106"/>
      <c r="L40" s="106"/>
      <c r="M40" s="106"/>
      <c r="N40" s="106"/>
      <c r="O40" s="107">
        <f t="shared" ref="O40:P40" si="37">SUM(E40+G40+I40+K40+M40)</f>
        <v>1798</v>
      </c>
      <c r="P40" s="107">
        <f t="shared" si="37"/>
        <v>7</v>
      </c>
      <c r="Q40" s="106">
        <v>2</v>
      </c>
      <c r="R40" s="106" t="s">
        <v>30</v>
      </c>
      <c r="S40" s="128" t="s">
        <v>30</v>
      </c>
      <c r="T40" s="128" t="s">
        <v>29</v>
      </c>
      <c r="U40" s="108" t="s">
        <v>31</v>
      </c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104" t="s">
        <v>1983</v>
      </c>
      <c r="B41" s="104" t="s">
        <v>1984</v>
      </c>
      <c r="C41" s="105">
        <v>130511</v>
      </c>
      <c r="D41" s="106">
        <v>4</v>
      </c>
      <c r="E41" s="107">
        <v>984</v>
      </c>
      <c r="F41" s="107">
        <v>3</v>
      </c>
      <c r="G41" s="107">
        <v>1011</v>
      </c>
      <c r="H41" s="107">
        <v>4</v>
      </c>
      <c r="I41" s="107">
        <v>57</v>
      </c>
      <c r="J41" s="107">
        <v>0</v>
      </c>
      <c r="K41" s="106"/>
      <c r="L41" s="106"/>
      <c r="M41" s="107">
        <v>150</v>
      </c>
      <c r="N41" s="107">
        <v>0</v>
      </c>
      <c r="O41" s="107">
        <f t="shared" ref="O41:P41" si="38">SUM(E41+G41+I41+K41+M41)</f>
        <v>2202</v>
      </c>
      <c r="P41" s="107">
        <f t="shared" si="38"/>
        <v>7</v>
      </c>
      <c r="Q41" s="106">
        <v>1</v>
      </c>
      <c r="R41" s="106" t="s">
        <v>29</v>
      </c>
      <c r="S41" s="106" t="s">
        <v>29</v>
      </c>
      <c r="T41" s="106" t="s">
        <v>30</v>
      </c>
      <c r="U41" s="108" t="s">
        <v>31</v>
      </c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A42" s="104" t="s">
        <v>1985</v>
      </c>
      <c r="B42" s="104" t="s">
        <v>1986</v>
      </c>
      <c r="C42" s="105">
        <v>130512</v>
      </c>
      <c r="D42" s="106">
        <v>4</v>
      </c>
      <c r="E42" s="107">
        <v>1115</v>
      </c>
      <c r="F42" s="107">
        <v>4</v>
      </c>
      <c r="G42" s="107">
        <v>932</v>
      </c>
      <c r="H42" s="107">
        <v>3</v>
      </c>
      <c r="I42" s="107">
        <v>84</v>
      </c>
      <c r="J42" s="107">
        <v>0</v>
      </c>
      <c r="K42" s="106"/>
      <c r="L42" s="106"/>
      <c r="M42" s="107">
        <v>162</v>
      </c>
      <c r="N42" s="106">
        <v>0</v>
      </c>
      <c r="O42" s="107">
        <f t="shared" ref="O42:P42" si="39">SUM(E42+G42+I42+K42+M42)</f>
        <v>2293</v>
      </c>
      <c r="P42" s="107">
        <f t="shared" si="39"/>
        <v>7</v>
      </c>
      <c r="Q42" s="106">
        <v>2</v>
      </c>
      <c r="R42" s="106" t="s">
        <v>30</v>
      </c>
      <c r="S42" s="128" t="s">
        <v>30</v>
      </c>
      <c r="T42" s="128" t="s">
        <v>29</v>
      </c>
      <c r="U42" s="108" t="s">
        <v>31</v>
      </c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A43" s="104" t="s">
        <v>1987</v>
      </c>
      <c r="B43" s="104" t="s">
        <v>466</v>
      </c>
      <c r="C43" s="105">
        <v>130602</v>
      </c>
      <c r="D43" s="106">
        <v>3</v>
      </c>
      <c r="E43" s="107">
        <v>1350</v>
      </c>
      <c r="F43" s="107">
        <v>5</v>
      </c>
      <c r="G43" s="107">
        <v>905</v>
      </c>
      <c r="H43" s="107">
        <v>4</v>
      </c>
      <c r="I43" s="107"/>
      <c r="J43" s="106"/>
      <c r="K43" s="106"/>
      <c r="L43" s="106"/>
      <c r="M43" s="106">
        <v>157</v>
      </c>
      <c r="N43" s="106">
        <v>0</v>
      </c>
      <c r="O43" s="107">
        <f t="shared" ref="O43:P43" si="40">SUM(E43+G43+I43+K43+M43)</f>
        <v>2412</v>
      </c>
      <c r="P43" s="107">
        <f t="shared" si="40"/>
        <v>9</v>
      </c>
      <c r="Q43" s="106">
        <v>1</v>
      </c>
      <c r="R43" s="106" t="s">
        <v>30</v>
      </c>
      <c r="S43" s="128" t="s">
        <v>30</v>
      </c>
      <c r="T43" s="128" t="s">
        <v>29</v>
      </c>
      <c r="U43" s="108" t="s">
        <v>31</v>
      </c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A44" s="104" t="s">
        <v>1988</v>
      </c>
      <c r="B44" s="104" t="s">
        <v>1989</v>
      </c>
      <c r="C44" s="105">
        <v>130603</v>
      </c>
      <c r="D44" s="106">
        <v>3</v>
      </c>
      <c r="E44" s="107">
        <v>428</v>
      </c>
      <c r="F44" s="107">
        <v>2</v>
      </c>
      <c r="G44" s="107">
        <v>772</v>
      </c>
      <c r="H44" s="107">
        <v>3</v>
      </c>
      <c r="I44" s="107"/>
      <c r="J44" s="106"/>
      <c r="K44" s="106"/>
      <c r="L44" s="106"/>
      <c r="M44" s="106">
        <v>80</v>
      </c>
      <c r="N44" s="106">
        <v>0</v>
      </c>
      <c r="O44" s="107">
        <f t="shared" ref="O44:P44" si="41">SUM(E44+G44+I44+K44+M44)</f>
        <v>1280</v>
      </c>
      <c r="P44" s="107">
        <f t="shared" si="41"/>
        <v>5</v>
      </c>
      <c r="Q44" s="106">
        <v>0</v>
      </c>
      <c r="R44" s="106" t="s">
        <v>29</v>
      </c>
      <c r="S44" s="106" t="s">
        <v>29</v>
      </c>
      <c r="T44" s="106" t="s">
        <v>30</v>
      </c>
      <c r="U44" s="108" t="s">
        <v>31</v>
      </c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104" t="s">
        <v>1990</v>
      </c>
      <c r="B45" s="104" t="s">
        <v>340</v>
      </c>
      <c r="C45" s="105">
        <v>130604</v>
      </c>
      <c r="D45" s="106">
        <v>3</v>
      </c>
      <c r="E45" s="107">
        <v>821</v>
      </c>
      <c r="F45" s="107">
        <v>3</v>
      </c>
      <c r="G45" s="107">
        <v>579</v>
      </c>
      <c r="H45" s="107">
        <v>2</v>
      </c>
      <c r="I45" s="107"/>
      <c r="J45" s="106"/>
      <c r="K45" s="106"/>
      <c r="L45" s="106"/>
      <c r="M45" s="106">
        <v>59</v>
      </c>
      <c r="N45" s="106">
        <v>0</v>
      </c>
      <c r="O45" s="107">
        <f t="shared" ref="O45:P45" si="42">SUM(E45+G45+I45+K45+M45)</f>
        <v>1459</v>
      </c>
      <c r="P45" s="107">
        <f t="shared" si="42"/>
        <v>5</v>
      </c>
      <c r="Q45" s="106">
        <v>1</v>
      </c>
      <c r="R45" s="106" t="s">
        <v>30</v>
      </c>
      <c r="S45" s="128" t="s">
        <v>30</v>
      </c>
      <c r="T45" s="128" t="s">
        <v>29</v>
      </c>
      <c r="U45" s="108" t="s">
        <v>31</v>
      </c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104" t="s">
        <v>1991</v>
      </c>
      <c r="B46" s="104" t="s">
        <v>1992</v>
      </c>
      <c r="C46" s="105">
        <v>130605</v>
      </c>
      <c r="D46" s="106">
        <v>3</v>
      </c>
      <c r="E46" s="107">
        <v>931</v>
      </c>
      <c r="F46" s="107">
        <v>4</v>
      </c>
      <c r="G46" s="107">
        <v>783</v>
      </c>
      <c r="H46" s="107">
        <v>3</v>
      </c>
      <c r="I46" s="107"/>
      <c r="J46" s="106"/>
      <c r="K46" s="106"/>
      <c r="L46" s="106"/>
      <c r="M46" s="106">
        <v>63</v>
      </c>
      <c r="N46" s="106">
        <v>0</v>
      </c>
      <c r="O46" s="107">
        <f t="shared" ref="O46:P46" si="43">SUM(E46+G46+I46+K46+M46)</f>
        <v>1777</v>
      </c>
      <c r="P46" s="107">
        <f t="shared" si="43"/>
        <v>7</v>
      </c>
      <c r="Q46" s="106">
        <v>2</v>
      </c>
      <c r="R46" s="106" t="s">
        <v>30</v>
      </c>
      <c r="S46" s="128" t="s">
        <v>30</v>
      </c>
      <c r="T46" s="128" t="s">
        <v>29</v>
      </c>
      <c r="U46" s="108" t="s">
        <v>31</v>
      </c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104" t="s">
        <v>1993</v>
      </c>
      <c r="B47" s="104" t="s">
        <v>1994</v>
      </c>
      <c r="C47" s="105">
        <v>130601</v>
      </c>
      <c r="D47" s="106">
        <v>3</v>
      </c>
      <c r="E47" s="107">
        <v>1866</v>
      </c>
      <c r="F47" s="107">
        <v>6</v>
      </c>
      <c r="G47" s="107">
        <v>1065</v>
      </c>
      <c r="H47" s="107">
        <v>3</v>
      </c>
      <c r="I47" s="107"/>
      <c r="J47" s="106"/>
      <c r="K47" s="106"/>
      <c r="L47" s="106"/>
      <c r="M47" s="106">
        <v>163</v>
      </c>
      <c r="N47" s="106">
        <v>0</v>
      </c>
      <c r="O47" s="107">
        <f t="shared" ref="O47:P47" si="44">SUM(E47+G47+I47+K47+M47)</f>
        <v>3094</v>
      </c>
      <c r="P47" s="107">
        <f t="shared" si="44"/>
        <v>9</v>
      </c>
      <c r="Q47" s="106">
        <v>3</v>
      </c>
      <c r="R47" s="106" t="s">
        <v>30</v>
      </c>
      <c r="S47" s="128" t="s">
        <v>30</v>
      </c>
      <c r="T47" s="128" t="s">
        <v>29</v>
      </c>
      <c r="U47" s="108" t="s">
        <v>31</v>
      </c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104" t="s">
        <v>1995</v>
      </c>
      <c r="B48" s="104" t="s">
        <v>1996</v>
      </c>
      <c r="C48" s="105">
        <v>130801</v>
      </c>
      <c r="D48" s="106">
        <v>4</v>
      </c>
      <c r="E48" s="107">
        <v>3130</v>
      </c>
      <c r="F48" s="107">
        <v>5</v>
      </c>
      <c r="G48" s="107">
        <v>2185</v>
      </c>
      <c r="H48" s="107">
        <v>4</v>
      </c>
      <c r="I48" s="107">
        <v>131</v>
      </c>
      <c r="J48" s="107">
        <v>0</v>
      </c>
      <c r="K48" s="106"/>
      <c r="L48" s="106"/>
      <c r="M48" s="107">
        <v>116</v>
      </c>
      <c r="N48" s="106">
        <v>0</v>
      </c>
      <c r="O48" s="107">
        <f t="shared" ref="O48:P48" si="45">SUM(E48+G48+I48+K48+M48)</f>
        <v>5562</v>
      </c>
      <c r="P48" s="107">
        <f t="shared" si="45"/>
        <v>9</v>
      </c>
      <c r="Q48" s="106">
        <v>3</v>
      </c>
      <c r="R48" s="106" t="s">
        <v>30</v>
      </c>
      <c r="S48" s="128" t="s">
        <v>30</v>
      </c>
      <c r="T48" s="128" t="s">
        <v>29</v>
      </c>
      <c r="U48" s="108" t="s">
        <v>31</v>
      </c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104" t="s">
        <v>1997</v>
      </c>
      <c r="B49" s="104" t="s">
        <v>1998</v>
      </c>
      <c r="C49" s="105">
        <v>130802</v>
      </c>
      <c r="D49" s="106">
        <v>4</v>
      </c>
      <c r="E49" s="107">
        <v>2265</v>
      </c>
      <c r="F49" s="107">
        <v>5</v>
      </c>
      <c r="G49" s="107">
        <v>2173</v>
      </c>
      <c r="H49" s="107">
        <v>4</v>
      </c>
      <c r="I49" s="107">
        <v>192</v>
      </c>
      <c r="J49" s="107">
        <v>0</v>
      </c>
      <c r="K49" s="106"/>
      <c r="L49" s="106"/>
      <c r="M49" s="107">
        <v>231</v>
      </c>
      <c r="N49" s="107">
        <v>0</v>
      </c>
      <c r="O49" s="107">
        <f t="shared" ref="O49:P49" si="46">SUM(E49+G49+I49+K49+M49)</f>
        <v>4861</v>
      </c>
      <c r="P49" s="107">
        <f t="shared" si="46"/>
        <v>9</v>
      </c>
      <c r="Q49" s="106">
        <v>4</v>
      </c>
      <c r="R49" s="106" t="s">
        <v>30</v>
      </c>
      <c r="S49" s="128" t="s">
        <v>30</v>
      </c>
      <c r="T49" s="128" t="s">
        <v>29</v>
      </c>
      <c r="U49" s="108" t="s">
        <v>31</v>
      </c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104" t="s">
        <v>1999</v>
      </c>
      <c r="B50" s="104" t="s">
        <v>2000</v>
      </c>
      <c r="C50" s="105">
        <v>130703</v>
      </c>
      <c r="D50" s="106">
        <v>2</v>
      </c>
      <c r="E50" s="107">
        <v>781</v>
      </c>
      <c r="F50" s="107">
        <v>4</v>
      </c>
      <c r="G50" s="107">
        <v>382</v>
      </c>
      <c r="H50" s="107">
        <v>1</v>
      </c>
      <c r="I50" s="107"/>
      <c r="J50" s="106"/>
      <c r="K50" s="106"/>
      <c r="L50" s="106"/>
      <c r="M50" s="106"/>
      <c r="N50" s="106"/>
      <c r="O50" s="107">
        <f t="shared" ref="O50:P50" si="47">SUM(E50+G50+I50+K50+M50)</f>
        <v>1163</v>
      </c>
      <c r="P50" s="107">
        <f t="shared" si="47"/>
        <v>5</v>
      </c>
      <c r="Q50" s="106">
        <v>1</v>
      </c>
      <c r="R50" s="106" t="s">
        <v>30</v>
      </c>
      <c r="S50" s="128" t="s">
        <v>30</v>
      </c>
      <c r="T50" s="128" t="s">
        <v>29</v>
      </c>
      <c r="U50" s="108" t="s">
        <v>31</v>
      </c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104" t="s">
        <v>2003</v>
      </c>
      <c r="B51" s="104" t="s">
        <v>690</v>
      </c>
      <c r="C51" s="105">
        <v>130704</v>
      </c>
      <c r="D51" s="106">
        <v>3</v>
      </c>
      <c r="E51" s="107">
        <v>854</v>
      </c>
      <c r="F51" s="107">
        <v>3</v>
      </c>
      <c r="G51" s="107">
        <v>432</v>
      </c>
      <c r="H51" s="107">
        <v>2</v>
      </c>
      <c r="I51" s="107"/>
      <c r="J51" s="106"/>
      <c r="K51" s="106"/>
      <c r="L51" s="106"/>
      <c r="M51" s="106">
        <v>127</v>
      </c>
      <c r="N51" s="106">
        <v>0</v>
      </c>
      <c r="O51" s="107">
        <f t="shared" ref="O51:P51" si="48">SUM(E51+G51+I51+K51+M51)</f>
        <v>1413</v>
      </c>
      <c r="P51" s="107">
        <f t="shared" si="48"/>
        <v>5</v>
      </c>
      <c r="Q51" s="106">
        <v>1</v>
      </c>
      <c r="R51" s="106" t="s">
        <v>30</v>
      </c>
      <c r="S51" s="128" t="s">
        <v>30</v>
      </c>
      <c r="T51" s="128" t="s">
        <v>29</v>
      </c>
      <c r="U51" s="108" t="s">
        <v>31</v>
      </c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104" t="s">
        <v>2004</v>
      </c>
      <c r="B52" s="104" t="s">
        <v>2005</v>
      </c>
      <c r="C52" s="105">
        <v>130705</v>
      </c>
      <c r="D52" s="106">
        <v>3</v>
      </c>
      <c r="E52" s="107">
        <v>834</v>
      </c>
      <c r="F52" s="107">
        <v>3</v>
      </c>
      <c r="G52" s="107">
        <v>602</v>
      </c>
      <c r="H52" s="107">
        <v>2</v>
      </c>
      <c r="I52" s="107"/>
      <c r="J52" s="106"/>
      <c r="K52" s="106"/>
      <c r="L52" s="106"/>
      <c r="M52" s="106">
        <v>96</v>
      </c>
      <c r="N52" s="106">
        <v>0</v>
      </c>
      <c r="O52" s="107">
        <f t="shared" ref="O52:P52" si="49">SUM(E52+G52+I52+K52+M52)</f>
        <v>1532</v>
      </c>
      <c r="P52" s="107">
        <f t="shared" si="49"/>
        <v>5</v>
      </c>
      <c r="Q52" s="106">
        <v>2</v>
      </c>
      <c r="R52" s="106" t="s">
        <v>30</v>
      </c>
      <c r="S52" s="128" t="s">
        <v>30</v>
      </c>
      <c r="T52" s="128" t="s">
        <v>29</v>
      </c>
      <c r="U52" s="108" t="s">
        <v>31</v>
      </c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104" t="s">
        <v>2006</v>
      </c>
      <c r="B53" s="104" t="s">
        <v>2007</v>
      </c>
      <c r="C53" s="105">
        <v>130706</v>
      </c>
      <c r="D53" s="106">
        <v>3</v>
      </c>
      <c r="E53" s="107">
        <v>745</v>
      </c>
      <c r="F53" s="107">
        <v>3</v>
      </c>
      <c r="G53" s="107">
        <v>553</v>
      </c>
      <c r="H53" s="107">
        <v>2</v>
      </c>
      <c r="I53" s="107"/>
      <c r="J53" s="106"/>
      <c r="K53" s="106"/>
      <c r="L53" s="106"/>
      <c r="M53" s="106">
        <v>81</v>
      </c>
      <c r="N53" s="106">
        <v>0</v>
      </c>
      <c r="O53" s="107">
        <f t="shared" ref="O53:P53" si="50">SUM(E53+G53+I53+K53+M53)</f>
        <v>1379</v>
      </c>
      <c r="P53" s="107">
        <f t="shared" si="50"/>
        <v>5</v>
      </c>
      <c r="Q53" s="106">
        <v>1</v>
      </c>
      <c r="R53" s="106" t="s">
        <v>30</v>
      </c>
      <c r="S53" s="128" t="s">
        <v>30</v>
      </c>
      <c r="T53" s="128" t="s">
        <v>29</v>
      </c>
      <c r="U53" s="108" t="s">
        <v>31</v>
      </c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116" t="s">
        <v>553</v>
      </c>
      <c r="B54" s="89"/>
      <c r="C54" s="87"/>
      <c r="D54" s="3"/>
      <c r="E54" s="39">
        <f t="shared" ref="E54:Q54" si="51">SUM(E3:E53)</f>
        <v>59046</v>
      </c>
      <c r="F54" s="39">
        <f t="shared" si="51"/>
        <v>203</v>
      </c>
      <c r="G54" s="39">
        <f t="shared" si="51"/>
        <v>38040</v>
      </c>
      <c r="H54" s="39">
        <f t="shared" si="51"/>
        <v>129</v>
      </c>
      <c r="I54" s="39">
        <f t="shared" si="51"/>
        <v>1696</v>
      </c>
      <c r="J54" s="39">
        <f t="shared" si="51"/>
        <v>0</v>
      </c>
      <c r="K54" s="39">
        <f t="shared" si="51"/>
        <v>123</v>
      </c>
      <c r="L54" s="39">
        <f t="shared" si="51"/>
        <v>0</v>
      </c>
      <c r="M54" s="39">
        <f t="shared" si="51"/>
        <v>4079</v>
      </c>
      <c r="N54" s="39">
        <f t="shared" si="51"/>
        <v>1</v>
      </c>
      <c r="O54" s="39">
        <f t="shared" si="51"/>
        <v>102984</v>
      </c>
      <c r="P54" s="39">
        <f t="shared" si="51"/>
        <v>333</v>
      </c>
      <c r="Q54" s="39">
        <f t="shared" si="51"/>
        <v>63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"/>
      <c r="B55" s="3"/>
      <c r="C55" s="3"/>
      <c r="D55" s="3"/>
      <c r="E55" s="18"/>
      <c r="F55" s="18"/>
      <c r="G55" s="18"/>
      <c r="H55" s="18"/>
      <c r="I55" s="18"/>
      <c r="J55" s="2"/>
      <c r="K55" s="2"/>
      <c r="L55" s="2"/>
      <c r="M55" s="2"/>
      <c r="N55" s="2"/>
      <c r="O55" s="28" t="s">
        <v>451</v>
      </c>
      <c r="P55" s="28" t="s">
        <v>18</v>
      </c>
      <c r="Q55" s="28" t="s">
        <v>19</v>
      </c>
      <c r="R55" s="29" t="s">
        <v>20</v>
      </c>
      <c r="S55" s="29" t="s">
        <v>21</v>
      </c>
      <c r="T55" s="29" t="s">
        <v>22</v>
      </c>
      <c r="U55" s="29" t="s">
        <v>454</v>
      </c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"/>
      <c r="B56" s="3"/>
      <c r="C56" s="3"/>
      <c r="D56" s="3"/>
      <c r="E56" s="18"/>
      <c r="F56" s="18"/>
      <c r="G56" s="18"/>
      <c r="H56" s="18"/>
      <c r="I56" s="18"/>
      <c r="J56" s="2"/>
      <c r="K56" s="2"/>
      <c r="L56" s="2"/>
      <c r="M56" s="2"/>
      <c r="N56" s="2"/>
      <c r="O56" s="31" t="s">
        <v>30</v>
      </c>
      <c r="P56" s="3">
        <v>203</v>
      </c>
      <c r="Q56" s="32">
        <v>51</v>
      </c>
      <c r="R56" s="33">
        <v>42</v>
      </c>
      <c r="S56" s="33">
        <v>41</v>
      </c>
      <c r="T56" s="33">
        <v>10</v>
      </c>
      <c r="U56" s="33">
        <v>110</v>
      </c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"/>
      <c r="B57" s="3"/>
      <c r="C57" s="3"/>
      <c r="D57" s="3"/>
      <c r="E57" s="18"/>
      <c r="F57" s="18"/>
      <c r="G57" s="18"/>
      <c r="H57" s="18"/>
      <c r="I57" s="18"/>
      <c r="J57" s="2"/>
      <c r="K57" s="2"/>
      <c r="L57" s="2"/>
      <c r="M57" s="2"/>
      <c r="N57" s="2"/>
      <c r="O57" s="31" t="s">
        <v>29</v>
      </c>
      <c r="P57" s="3">
        <v>129</v>
      </c>
      <c r="Q57" s="32">
        <v>12</v>
      </c>
      <c r="R57" s="33">
        <v>9</v>
      </c>
      <c r="S57" s="33">
        <v>10</v>
      </c>
      <c r="T57" s="33">
        <v>40</v>
      </c>
      <c r="U57" s="33">
        <v>70</v>
      </c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"/>
      <c r="B58" s="3"/>
      <c r="C58" s="3"/>
      <c r="D58" s="3"/>
      <c r="E58" s="18"/>
      <c r="F58" s="18"/>
      <c r="G58" s="18"/>
      <c r="H58" s="18"/>
      <c r="I58" s="18"/>
      <c r="J58" s="2"/>
      <c r="K58" s="2"/>
      <c r="L58" s="2"/>
      <c r="M58" s="2"/>
      <c r="N58" s="2"/>
      <c r="O58" s="31" t="s">
        <v>106</v>
      </c>
      <c r="P58" s="3">
        <v>1</v>
      </c>
      <c r="Q58" s="32">
        <v>0</v>
      </c>
      <c r="R58" s="33">
        <v>0</v>
      </c>
      <c r="S58" s="33">
        <v>0</v>
      </c>
      <c r="T58" s="33">
        <v>1</v>
      </c>
      <c r="U58" s="33">
        <v>0</v>
      </c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"/>
      <c r="B59" s="3"/>
      <c r="C59" s="3"/>
      <c r="D59" s="3"/>
      <c r="E59" s="18"/>
      <c r="F59" s="18"/>
      <c r="G59" s="18"/>
      <c r="H59" s="18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"/>
      <c r="B60" s="2"/>
      <c r="C60" s="2"/>
      <c r="D60" s="2"/>
      <c r="E60" s="18"/>
      <c r="F60" s="18"/>
      <c r="G60" s="18"/>
      <c r="H60" s="18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18"/>
      <c r="F61" s="18"/>
      <c r="G61" s="18"/>
      <c r="H61" s="18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/>
      <c r="B62" s="2"/>
      <c r="C62" s="2"/>
      <c r="D62" s="2"/>
      <c r="E62" s="18"/>
      <c r="F62" s="18"/>
      <c r="G62" s="18"/>
      <c r="H62" s="18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/>
      <c r="B63" s="2"/>
      <c r="C63" s="2"/>
      <c r="D63" s="2"/>
      <c r="E63" s="18"/>
      <c r="F63" s="18"/>
      <c r="G63" s="18"/>
      <c r="H63" s="18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/>
      <c r="C64" s="2"/>
      <c r="D64" s="2"/>
      <c r="E64" s="18"/>
      <c r="F64" s="18"/>
      <c r="G64" s="18"/>
      <c r="H64" s="18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/>
      <c r="C65" s="2"/>
      <c r="D65" s="2"/>
      <c r="E65" s="18"/>
      <c r="F65" s="18"/>
      <c r="G65" s="18"/>
      <c r="H65" s="18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/>
      <c r="B66" s="2"/>
      <c r="C66" s="2"/>
      <c r="D66" s="2"/>
      <c r="E66" s="18"/>
      <c r="F66" s="18"/>
      <c r="G66" s="18"/>
      <c r="H66" s="18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18"/>
      <c r="F67" s="18"/>
      <c r="G67" s="18"/>
      <c r="H67" s="18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/>
      <c r="C68" s="2"/>
      <c r="D68" s="2"/>
      <c r="E68" s="18"/>
      <c r="F68" s="18"/>
      <c r="G68" s="18"/>
      <c r="H68" s="18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18"/>
      <c r="F69" s="18"/>
      <c r="G69" s="18"/>
      <c r="H69" s="18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/>
      <c r="C70" s="2"/>
      <c r="D70" s="2"/>
      <c r="E70" s="18"/>
      <c r="F70" s="18"/>
      <c r="G70" s="18"/>
      <c r="H70" s="18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/>
      <c r="C71" s="2"/>
      <c r="D71" s="2"/>
      <c r="E71" s="18"/>
      <c r="F71" s="18"/>
      <c r="G71" s="18"/>
      <c r="H71" s="18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18"/>
      <c r="F72" s="18"/>
      <c r="G72" s="18"/>
      <c r="H72" s="18"/>
      <c r="I72" s="1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/>
      <c r="C73" s="2"/>
      <c r="D73" s="2"/>
      <c r="E73" s="18"/>
      <c r="F73" s="18"/>
      <c r="G73" s="18"/>
      <c r="H73" s="18"/>
      <c r="I73" s="1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2"/>
      <c r="C74" s="2"/>
      <c r="D74" s="2"/>
      <c r="E74" s="18"/>
      <c r="F74" s="18"/>
      <c r="G74" s="18"/>
      <c r="H74" s="18"/>
      <c r="I74" s="1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/>
      <c r="C75" s="2"/>
      <c r="D75" s="2"/>
      <c r="E75" s="18"/>
      <c r="F75" s="18"/>
      <c r="G75" s="18"/>
      <c r="H75" s="18"/>
      <c r="I75" s="1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18"/>
      <c r="F76" s="18"/>
      <c r="G76" s="18"/>
      <c r="H76" s="18"/>
      <c r="I76" s="1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18"/>
      <c r="F77" s="18"/>
      <c r="G77" s="18"/>
      <c r="H77" s="18"/>
      <c r="I77" s="1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18"/>
      <c r="F78" s="18"/>
      <c r="G78" s="18"/>
      <c r="H78" s="18"/>
      <c r="I78" s="1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/>
      <c r="B79" s="2"/>
      <c r="C79" s="2"/>
      <c r="D79" s="2"/>
      <c r="E79" s="18"/>
      <c r="F79" s="18"/>
      <c r="G79" s="18"/>
      <c r="H79" s="18"/>
      <c r="I79" s="1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18"/>
      <c r="F80" s="18"/>
      <c r="G80" s="18"/>
      <c r="H80" s="18"/>
      <c r="I80" s="1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18"/>
      <c r="F81" s="18"/>
      <c r="G81" s="18"/>
      <c r="H81" s="18"/>
      <c r="I81" s="1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18"/>
      <c r="F82" s="18"/>
      <c r="G82" s="18"/>
      <c r="H82" s="18"/>
      <c r="I82" s="1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18"/>
      <c r="F83" s="18"/>
      <c r="G83" s="18"/>
      <c r="H83" s="18"/>
      <c r="I83" s="1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18"/>
      <c r="F84" s="18"/>
      <c r="G84" s="18"/>
      <c r="H84" s="18"/>
      <c r="I84" s="1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18"/>
      <c r="F85" s="18"/>
      <c r="G85" s="18"/>
      <c r="H85" s="18"/>
      <c r="I85" s="1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18"/>
      <c r="F86" s="18"/>
      <c r="G86" s="18"/>
      <c r="H86" s="18"/>
      <c r="I86" s="1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18"/>
      <c r="F87" s="18"/>
      <c r="G87" s="18"/>
      <c r="H87" s="18"/>
      <c r="I87" s="1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18"/>
      <c r="F88" s="18"/>
      <c r="G88" s="18"/>
      <c r="H88" s="18"/>
      <c r="I88" s="1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18"/>
      <c r="F89" s="18"/>
      <c r="G89" s="18"/>
      <c r="H89" s="18"/>
      <c r="I89" s="1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18"/>
      <c r="F90" s="18"/>
      <c r="G90" s="18"/>
      <c r="H90" s="18"/>
      <c r="I90" s="1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18"/>
      <c r="F91" s="18"/>
      <c r="G91" s="18"/>
      <c r="H91" s="18"/>
      <c r="I91" s="1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/>
      <c r="B92" s="2"/>
      <c r="C92" s="2"/>
      <c r="D92" s="2"/>
      <c r="E92" s="18"/>
      <c r="F92" s="18"/>
      <c r="G92" s="18"/>
      <c r="H92" s="18"/>
      <c r="I92" s="1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/>
      <c r="B93" s="2"/>
      <c r="C93" s="2"/>
      <c r="D93" s="2"/>
      <c r="E93" s="18"/>
      <c r="F93" s="18"/>
      <c r="G93" s="18"/>
      <c r="H93" s="18"/>
      <c r="I93" s="1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/>
      <c r="B94" s="2"/>
      <c r="C94" s="2"/>
      <c r="D94" s="2"/>
      <c r="E94" s="18"/>
      <c r="F94" s="18"/>
      <c r="G94" s="18"/>
      <c r="H94" s="18"/>
      <c r="I94" s="1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/>
      <c r="B95" s="2"/>
      <c r="C95" s="2"/>
      <c r="D95" s="2"/>
      <c r="E95" s="18"/>
      <c r="F95" s="18"/>
      <c r="G95" s="18"/>
      <c r="H95" s="18"/>
      <c r="I95" s="1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/>
      <c r="B96" s="2"/>
      <c r="C96" s="2"/>
      <c r="D96" s="2"/>
      <c r="E96" s="18"/>
      <c r="F96" s="18"/>
      <c r="G96" s="18"/>
      <c r="H96" s="18"/>
      <c r="I96" s="1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/>
      <c r="B97" s="2"/>
      <c r="C97" s="2"/>
      <c r="D97" s="2"/>
      <c r="E97" s="18"/>
      <c r="F97" s="18"/>
      <c r="G97" s="18"/>
      <c r="H97" s="18"/>
      <c r="I97" s="1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/>
      <c r="B98" s="2"/>
      <c r="C98" s="2"/>
      <c r="D98" s="2"/>
      <c r="E98" s="18"/>
      <c r="F98" s="18"/>
      <c r="G98" s="18"/>
      <c r="H98" s="18"/>
      <c r="I98" s="1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/>
      <c r="B99" s="2"/>
      <c r="C99" s="2"/>
      <c r="D99" s="2"/>
      <c r="E99" s="18"/>
      <c r="F99" s="18"/>
      <c r="G99" s="18"/>
      <c r="H99" s="18"/>
      <c r="I99" s="1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/>
      <c r="B100" s="2"/>
      <c r="C100" s="2"/>
      <c r="D100" s="2"/>
      <c r="E100" s="18"/>
      <c r="F100" s="18"/>
      <c r="G100" s="18"/>
      <c r="H100" s="18"/>
      <c r="I100" s="1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/>
      <c r="B101" s="2"/>
      <c r="C101" s="2"/>
      <c r="D101" s="2"/>
      <c r="E101" s="18"/>
      <c r="F101" s="18"/>
      <c r="G101" s="18"/>
      <c r="H101" s="18"/>
      <c r="I101" s="1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/>
      <c r="B102" s="2"/>
      <c r="C102" s="2"/>
      <c r="D102" s="2"/>
      <c r="E102" s="18"/>
      <c r="F102" s="18"/>
      <c r="G102" s="18"/>
      <c r="H102" s="18"/>
      <c r="I102" s="1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/>
      <c r="B103" s="2"/>
      <c r="C103" s="2"/>
      <c r="D103" s="2"/>
      <c r="E103" s="18"/>
      <c r="F103" s="18"/>
      <c r="G103" s="18"/>
      <c r="H103" s="18"/>
      <c r="I103" s="1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/>
      <c r="B104" s="2"/>
      <c r="C104" s="2"/>
      <c r="D104" s="2"/>
      <c r="E104" s="18"/>
      <c r="F104" s="18"/>
      <c r="G104" s="18"/>
      <c r="H104" s="18"/>
      <c r="I104" s="1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/>
      <c r="B105" s="2"/>
      <c r="C105" s="2"/>
      <c r="D105" s="2"/>
      <c r="E105" s="18"/>
      <c r="F105" s="18"/>
      <c r="G105" s="18"/>
      <c r="H105" s="18"/>
      <c r="I105" s="1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/>
      <c r="B106" s="2"/>
      <c r="C106" s="2"/>
      <c r="D106" s="2"/>
      <c r="E106" s="18"/>
      <c r="F106" s="18"/>
      <c r="G106" s="18"/>
      <c r="H106" s="18"/>
      <c r="I106" s="1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/>
      <c r="B107" s="2"/>
      <c r="C107" s="2"/>
      <c r="D107" s="2"/>
      <c r="E107" s="18"/>
      <c r="F107" s="18"/>
      <c r="G107" s="18"/>
      <c r="H107" s="18"/>
      <c r="I107" s="1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/>
      <c r="B108" s="2"/>
      <c r="C108" s="2"/>
      <c r="D108" s="2"/>
      <c r="E108" s="18"/>
      <c r="F108" s="18"/>
      <c r="G108" s="18"/>
      <c r="H108" s="18"/>
      <c r="I108" s="1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/>
      <c r="B109" s="2"/>
      <c r="C109" s="2"/>
      <c r="D109" s="2"/>
      <c r="E109" s="18"/>
      <c r="F109" s="18"/>
      <c r="G109" s="18"/>
      <c r="H109" s="18"/>
      <c r="I109" s="1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/>
      <c r="B110" s="2"/>
      <c r="C110" s="2"/>
      <c r="D110" s="2"/>
      <c r="E110" s="18"/>
      <c r="F110" s="18"/>
      <c r="G110" s="18"/>
      <c r="H110" s="18"/>
      <c r="I110" s="1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/>
      <c r="B111" s="2"/>
      <c r="C111" s="2"/>
      <c r="D111" s="2"/>
      <c r="E111" s="18"/>
      <c r="F111" s="18"/>
      <c r="G111" s="18"/>
      <c r="H111" s="18"/>
      <c r="I111" s="1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/>
      <c r="B112" s="2"/>
      <c r="C112" s="2"/>
      <c r="D112" s="2"/>
      <c r="E112" s="18"/>
      <c r="F112" s="18"/>
      <c r="G112" s="18"/>
      <c r="H112" s="18"/>
      <c r="I112" s="1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/>
      <c r="B113" s="2"/>
      <c r="C113" s="2"/>
      <c r="D113" s="2"/>
      <c r="E113" s="18"/>
      <c r="F113" s="18"/>
      <c r="G113" s="18"/>
      <c r="H113" s="18"/>
      <c r="I113" s="1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/>
      <c r="B114" s="2"/>
      <c r="C114" s="2"/>
      <c r="D114" s="2"/>
      <c r="E114" s="18"/>
      <c r="F114" s="18"/>
      <c r="G114" s="18"/>
      <c r="H114" s="18"/>
      <c r="I114" s="1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/>
      <c r="B115" s="2"/>
      <c r="C115" s="2"/>
      <c r="D115" s="2"/>
      <c r="E115" s="18"/>
      <c r="F115" s="18"/>
      <c r="G115" s="18"/>
      <c r="H115" s="18"/>
      <c r="I115" s="1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/>
      <c r="B116" s="2"/>
      <c r="C116" s="2"/>
      <c r="D116" s="2"/>
      <c r="E116" s="18"/>
      <c r="F116" s="18"/>
      <c r="G116" s="18"/>
      <c r="H116" s="18"/>
      <c r="I116" s="1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/>
      <c r="B117" s="2"/>
      <c r="C117" s="2"/>
      <c r="D117" s="2"/>
      <c r="E117" s="18"/>
      <c r="F117" s="18"/>
      <c r="G117" s="18"/>
      <c r="H117" s="18"/>
      <c r="I117" s="1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/>
      <c r="B118" s="2"/>
      <c r="C118" s="2"/>
      <c r="D118" s="2"/>
      <c r="E118" s="18"/>
      <c r="F118" s="18"/>
      <c r="G118" s="18"/>
      <c r="H118" s="18"/>
      <c r="I118" s="1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/>
      <c r="B119" s="2"/>
      <c r="C119" s="2"/>
      <c r="D119" s="2"/>
      <c r="E119" s="18"/>
      <c r="F119" s="18"/>
      <c r="G119" s="18"/>
      <c r="H119" s="18"/>
      <c r="I119" s="1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/>
      <c r="B120" s="2"/>
      <c r="C120" s="2"/>
      <c r="D120" s="2"/>
      <c r="E120" s="18"/>
      <c r="F120" s="18"/>
      <c r="G120" s="18"/>
      <c r="H120" s="18"/>
      <c r="I120" s="1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/>
      <c r="B121" s="2"/>
      <c r="C121" s="2"/>
      <c r="D121" s="2"/>
      <c r="E121" s="18"/>
      <c r="F121" s="18"/>
      <c r="G121" s="18"/>
      <c r="H121" s="18"/>
      <c r="I121" s="1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2"/>
      <c r="B122" s="2"/>
      <c r="C122" s="2"/>
      <c r="D122" s="2"/>
      <c r="E122" s="18"/>
      <c r="F122" s="18"/>
      <c r="G122" s="18"/>
      <c r="H122" s="18"/>
      <c r="I122" s="1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2"/>
      <c r="B123" s="2"/>
      <c r="C123" s="2"/>
      <c r="D123" s="2"/>
      <c r="E123" s="18"/>
      <c r="F123" s="18"/>
      <c r="G123" s="18"/>
      <c r="H123" s="18"/>
      <c r="I123" s="1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>
      <c r="A124" s="2"/>
      <c r="B124" s="2"/>
      <c r="C124" s="2"/>
      <c r="D124" s="2"/>
      <c r="E124" s="18"/>
      <c r="F124" s="18"/>
      <c r="G124" s="18"/>
      <c r="H124" s="18"/>
      <c r="I124" s="1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>
      <c r="A125" s="2"/>
      <c r="B125" s="2"/>
      <c r="C125" s="2"/>
      <c r="D125" s="2"/>
      <c r="E125" s="18"/>
      <c r="F125" s="18"/>
      <c r="G125" s="18"/>
      <c r="H125" s="18"/>
      <c r="I125" s="1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>
      <c r="A126" s="2"/>
      <c r="B126" s="2"/>
      <c r="C126" s="2"/>
      <c r="D126" s="2"/>
      <c r="E126" s="18"/>
      <c r="F126" s="18"/>
      <c r="G126" s="18"/>
      <c r="H126" s="18"/>
      <c r="I126" s="1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>
      <c r="A127" s="2"/>
      <c r="B127" s="2"/>
      <c r="C127" s="2"/>
      <c r="D127" s="2"/>
      <c r="E127" s="18"/>
      <c r="F127" s="18"/>
      <c r="G127" s="18"/>
      <c r="H127" s="18"/>
      <c r="I127" s="1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>
      <c r="A128" s="2"/>
      <c r="B128" s="2"/>
      <c r="C128" s="2"/>
      <c r="D128" s="2"/>
      <c r="E128" s="18"/>
      <c r="F128" s="18"/>
      <c r="G128" s="18"/>
      <c r="H128" s="18"/>
      <c r="I128" s="1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>
      <c r="A129" s="2"/>
      <c r="B129" s="2"/>
      <c r="C129" s="2"/>
      <c r="D129" s="2"/>
      <c r="E129" s="18"/>
      <c r="F129" s="18"/>
      <c r="G129" s="18"/>
      <c r="H129" s="18"/>
      <c r="I129" s="1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>
      <c r="A130" s="2"/>
      <c r="B130" s="2"/>
      <c r="C130" s="2"/>
      <c r="D130" s="2"/>
      <c r="E130" s="18"/>
      <c r="F130" s="18"/>
      <c r="G130" s="18"/>
      <c r="H130" s="18"/>
      <c r="I130" s="1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>
      <c r="A131" s="2"/>
      <c r="B131" s="2"/>
      <c r="C131" s="2"/>
      <c r="D131" s="2"/>
      <c r="E131" s="18"/>
      <c r="F131" s="18"/>
      <c r="G131" s="18"/>
      <c r="H131" s="18"/>
      <c r="I131" s="1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>
      <c r="A132" s="2"/>
      <c r="B132" s="2"/>
      <c r="C132" s="2"/>
      <c r="D132" s="2"/>
      <c r="E132" s="18"/>
      <c r="F132" s="18"/>
      <c r="G132" s="18"/>
      <c r="H132" s="18"/>
      <c r="I132" s="1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>
      <c r="A133" s="2"/>
      <c r="B133" s="2"/>
      <c r="C133" s="2"/>
      <c r="D133" s="2"/>
      <c r="E133" s="18"/>
      <c r="F133" s="18"/>
      <c r="G133" s="18"/>
      <c r="H133" s="18"/>
      <c r="I133" s="1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>
      <c r="A134" s="2"/>
      <c r="B134" s="2"/>
      <c r="C134" s="2"/>
      <c r="D134" s="2"/>
      <c r="E134" s="18"/>
      <c r="F134" s="18"/>
      <c r="G134" s="18"/>
      <c r="H134" s="18"/>
      <c r="I134" s="1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>
      <c r="A135" s="2"/>
      <c r="B135" s="2"/>
      <c r="C135" s="2"/>
      <c r="D135" s="2"/>
      <c r="E135" s="18"/>
      <c r="F135" s="18"/>
      <c r="G135" s="18"/>
      <c r="H135" s="18"/>
      <c r="I135" s="1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>
      <c r="A136" s="2"/>
      <c r="B136" s="2"/>
      <c r="C136" s="2"/>
      <c r="D136" s="2"/>
      <c r="E136" s="18"/>
      <c r="F136" s="18"/>
      <c r="G136" s="18"/>
      <c r="H136" s="18"/>
      <c r="I136" s="1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>
      <c r="A137" s="2"/>
      <c r="B137" s="2"/>
      <c r="C137" s="2"/>
      <c r="D137" s="2"/>
      <c r="E137" s="18"/>
      <c r="F137" s="18"/>
      <c r="G137" s="18"/>
      <c r="H137" s="18"/>
      <c r="I137" s="1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>
      <c r="A138" s="2"/>
      <c r="B138" s="2"/>
      <c r="C138" s="2"/>
      <c r="D138" s="2"/>
      <c r="E138" s="18"/>
      <c r="F138" s="18"/>
      <c r="G138" s="18"/>
      <c r="H138" s="18"/>
      <c r="I138" s="1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>
      <c r="A139" s="2"/>
      <c r="B139" s="2"/>
      <c r="C139" s="2"/>
      <c r="D139" s="2"/>
      <c r="E139" s="18"/>
      <c r="F139" s="18"/>
      <c r="G139" s="18"/>
      <c r="H139" s="18"/>
      <c r="I139" s="1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>
      <c r="A140" s="2"/>
      <c r="B140" s="2"/>
      <c r="C140" s="2"/>
      <c r="D140" s="2"/>
      <c r="E140" s="18"/>
      <c r="F140" s="18"/>
      <c r="G140" s="18"/>
      <c r="H140" s="18"/>
      <c r="I140" s="1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>
      <c r="A141" s="2"/>
      <c r="B141" s="2"/>
      <c r="C141" s="2"/>
      <c r="D141" s="2"/>
      <c r="E141" s="18"/>
      <c r="F141" s="18"/>
      <c r="G141" s="18"/>
      <c r="H141" s="18"/>
      <c r="I141" s="1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>
      <c r="A142" s="2"/>
      <c r="B142" s="2"/>
      <c r="C142" s="2"/>
      <c r="D142" s="2"/>
      <c r="E142" s="18"/>
      <c r="F142" s="18"/>
      <c r="G142" s="18"/>
      <c r="H142" s="18"/>
      <c r="I142" s="1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>
      <c r="A143" s="2"/>
      <c r="B143" s="2"/>
      <c r="C143" s="2"/>
      <c r="D143" s="2"/>
      <c r="E143" s="18"/>
      <c r="F143" s="18"/>
      <c r="G143" s="18"/>
      <c r="H143" s="18"/>
      <c r="I143" s="1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>
      <c r="A144" s="2"/>
      <c r="B144" s="2"/>
      <c r="C144" s="2"/>
      <c r="D144" s="2"/>
      <c r="E144" s="18"/>
      <c r="F144" s="18"/>
      <c r="G144" s="18"/>
      <c r="H144" s="18"/>
      <c r="I144" s="1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>
      <c r="A145" s="2"/>
      <c r="B145" s="2"/>
      <c r="C145" s="2"/>
      <c r="D145" s="2"/>
      <c r="E145" s="18"/>
      <c r="F145" s="18"/>
      <c r="G145" s="18"/>
      <c r="H145" s="18"/>
      <c r="I145" s="1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>
      <c r="A146" s="2"/>
      <c r="B146" s="2"/>
      <c r="C146" s="2"/>
      <c r="D146" s="2"/>
      <c r="E146" s="18"/>
      <c r="F146" s="18"/>
      <c r="G146" s="18"/>
      <c r="H146" s="18"/>
      <c r="I146" s="1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>
      <c r="A147" s="2"/>
      <c r="B147" s="2"/>
      <c r="C147" s="2"/>
      <c r="D147" s="2"/>
      <c r="E147" s="18"/>
      <c r="F147" s="18"/>
      <c r="G147" s="18"/>
      <c r="H147" s="18"/>
      <c r="I147" s="1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>
      <c r="A148" s="2"/>
      <c r="B148" s="2"/>
      <c r="C148" s="2"/>
      <c r="D148" s="2"/>
      <c r="E148" s="18"/>
      <c r="F148" s="18"/>
      <c r="G148" s="18"/>
      <c r="H148" s="18"/>
      <c r="I148" s="1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A149" s="2"/>
      <c r="B149" s="2"/>
      <c r="C149" s="2"/>
      <c r="D149" s="2"/>
      <c r="E149" s="18"/>
      <c r="F149" s="18"/>
      <c r="G149" s="18"/>
      <c r="H149" s="18"/>
      <c r="I149" s="1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>
      <c r="A150" s="2"/>
      <c r="B150" s="2"/>
      <c r="C150" s="2"/>
      <c r="D150" s="2"/>
      <c r="E150" s="18"/>
      <c r="F150" s="18"/>
      <c r="G150" s="18"/>
      <c r="H150" s="18"/>
      <c r="I150" s="1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>
      <c r="A151" s="2"/>
      <c r="B151" s="2"/>
      <c r="C151" s="2"/>
      <c r="D151" s="2"/>
      <c r="E151" s="18"/>
      <c r="F151" s="18"/>
      <c r="G151" s="18"/>
      <c r="H151" s="18"/>
      <c r="I151" s="1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>
      <c r="A152" s="2"/>
      <c r="B152" s="2"/>
      <c r="C152" s="2"/>
      <c r="D152" s="2"/>
      <c r="E152" s="18"/>
      <c r="F152" s="18"/>
      <c r="G152" s="18"/>
      <c r="H152" s="18"/>
      <c r="I152" s="1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>
      <c r="A153" s="2"/>
      <c r="B153" s="2"/>
      <c r="C153" s="2"/>
      <c r="D153" s="2"/>
      <c r="E153" s="18"/>
      <c r="F153" s="18"/>
      <c r="G153" s="18"/>
      <c r="H153" s="18"/>
      <c r="I153" s="1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>
      <c r="A154" s="2"/>
      <c r="B154" s="2"/>
      <c r="C154" s="2"/>
      <c r="D154" s="2"/>
      <c r="E154" s="18"/>
      <c r="F154" s="18"/>
      <c r="G154" s="18"/>
      <c r="H154" s="18"/>
      <c r="I154" s="1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>
      <c r="A155" s="2"/>
      <c r="B155" s="2"/>
      <c r="C155" s="2"/>
      <c r="D155" s="2"/>
      <c r="E155" s="18"/>
      <c r="F155" s="18"/>
      <c r="G155" s="18"/>
      <c r="H155" s="18"/>
      <c r="I155" s="1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>
      <c r="A156" s="2"/>
      <c r="B156" s="2"/>
      <c r="C156" s="2"/>
      <c r="D156" s="2"/>
      <c r="E156" s="18"/>
      <c r="F156" s="18"/>
      <c r="G156" s="18"/>
      <c r="H156" s="18"/>
      <c r="I156" s="1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>
      <c r="A157" s="2"/>
      <c r="B157" s="2"/>
      <c r="C157" s="2"/>
      <c r="D157" s="2"/>
      <c r="E157" s="18"/>
      <c r="F157" s="18"/>
      <c r="G157" s="18"/>
      <c r="H157" s="18"/>
      <c r="I157" s="1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>
      <c r="A158" s="2"/>
      <c r="B158" s="2"/>
      <c r="C158" s="2"/>
      <c r="D158" s="2"/>
      <c r="E158" s="18"/>
      <c r="F158" s="18"/>
      <c r="G158" s="18"/>
      <c r="H158" s="18"/>
      <c r="I158" s="1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>
      <c r="A159" s="2"/>
      <c r="B159" s="2"/>
      <c r="C159" s="2"/>
      <c r="D159" s="2"/>
      <c r="E159" s="18"/>
      <c r="F159" s="18"/>
      <c r="G159" s="18"/>
      <c r="H159" s="18"/>
      <c r="I159" s="1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>
      <c r="A160" s="2"/>
      <c r="B160" s="2"/>
      <c r="C160" s="2"/>
      <c r="D160" s="2"/>
      <c r="E160" s="18"/>
      <c r="F160" s="18"/>
      <c r="G160" s="18"/>
      <c r="H160" s="18"/>
      <c r="I160" s="1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>
      <c r="A161" s="2"/>
      <c r="B161" s="2"/>
      <c r="C161" s="2"/>
      <c r="D161" s="2"/>
      <c r="E161" s="18"/>
      <c r="F161" s="18"/>
      <c r="G161" s="18"/>
      <c r="H161" s="18"/>
      <c r="I161" s="1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>
      <c r="A162" s="2"/>
      <c r="B162" s="2"/>
      <c r="C162" s="2"/>
      <c r="D162" s="2"/>
      <c r="E162" s="18"/>
      <c r="F162" s="18"/>
      <c r="G162" s="18"/>
      <c r="H162" s="18"/>
      <c r="I162" s="1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>
      <c r="A163" s="2"/>
      <c r="B163" s="2"/>
      <c r="C163" s="2"/>
      <c r="D163" s="2"/>
      <c r="E163" s="18"/>
      <c r="F163" s="18"/>
      <c r="G163" s="18"/>
      <c r="H163" s="18"/>
      <c r="I163" s="1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>
      <c r="A164" s="2"/>
      <c r="B164" s="2"/>
      <c r="C164" s="2"/>
      <c r="D164" s="2"/>
      <c r="E164" s="18"/>
      <c r="F164" s="18"/>
      <c r="G164" s="18"/>
      <c r="H164" s="18"/>
      <c r="I164" s="1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>
      <c r="A165" s="2"/>
      <c r="B165" s="2"/>
      <c r="C165" s="2"/>
      <c r="D165" s="2"/>
      <c r="E165" s="18"/>
      <c r="F165" s="18"/>
      <c r="G165" s="18"/>
      <c r="H165" s="18"/>
      <c r="I165" s="1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>
      <c r="A166" s="2"/>
      <c r="B166" s="2"/>
      <c r="C166" s="2"/>
      <c r="D166" s="2"/>
      <c r="E166" s="18"/>
      <c r="F166" s="18"/>
      <c r="G166" s="18"/>
      <c r="H166" s="18"/>
      <c r="I166" s="1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>
      <c r="A167" s="2"/>
      <c r="B167" s="2"/>
      <c r="C167" s="2"/>
      <c r="D167" s="2"/>
      <c r="E167" s="18"/>
      <c r="F167" s="18"/>
      <c r="G167" s="18"/>
      <c r="H167" s="18"/>
      <c r="I167" s="1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>
      <c r="A168" s="2"/>
      <c r="B168" s="2"/>
      <c r="C168" s="2"/>
      <c r="D168" s="2"/>
      <c r="E168" s="18"/>
      <c r="F168" s="18"/>
      <c r="G168" s="18"/>
      <c r="H168" s="18"/>
      <c r="I168" s="1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>
      <c r="A169" s="2"/>
      <c r="B169" s="2"/>
      <c r="C169" s="2"/>
      <c r="D169" s="2"/>
      <c r="E169" s="18"/>
      <c r="F169" s="18"/>
      <c r="G169" s="18"/>
      <c r="H169" s="18"/>
      <c r="I169" s="1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>
      <c r="A170" s="2"/>
      <c r="B170" s="2"/>
      <c r="C170" s="2"/>
      <c r="D170" s="2"/>
      <c r="E170" s="18"/>
      <c r="F170" s="18"/>
      <c r="G170" s="18"/>
      <c r="H170" s="18"/>
      <c r="I170" s="1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>
      <c r="A171" s="2"/>
      <c r="B171" s="2"/>
      <c r="C171" s="2"/>
      <c r="D171" s="2"/>
      <c r="E171" s="18"/>
      <c r="F171" s="18"/>
      <c r="G171" s="18"/>
      <c r="H171" s="18"/>
      <c r="I171" s="1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>
      <c r="A172" s="2"/>
      <c r="B172" s="2"/>
      <c r="C172" s="2"/>
      <c r="D172" s="2"/>
      <c r="E172" s="18"/>
      <c r="F172" s="18"/>
      <c r="G172" s="18"/>
      <c r="H172" s="18"/>
      <c r="I172" s="1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>
      <c r="A173" s="2"/>
      <c r="B173" s="2"/>
      <c r="C173" s="2"/>
      <c r="D173" s="2"/>
      <c r="E173" s="18"/>
      <c r="F173" s="18"/>
      <c r="G173" s="18"/>
      <c r="H173" s="18"/>
      <c r="I173" s="1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>
      <c r="A174" s="2"/>
      <c r="B174" s="2"/>
      <c r="C174" s="2"/>
      <c r="D174" s="2"/>
      <c r="E174" s="18"/>
      <c r="F174" s="18"/>
      <c r="G174" s="18"/>
      <c r="H174" s="18"/>
      <c r="I174" s="1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>
      <c r="A175" s="2"/>
      <c r="B175" s="2"/>
      <c r="C175" s="2"/>
      <c r="D175" s="2"/>
      <c r="E175" s="18"/>
      <c r="F175" s="18"/>
      <c r="G175" s="18"/>
      <c r="H175" s="18"/>
      <c r="I175" s="1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2"/>
      <c r="B176" s="2"/>
      <c r="C176" s="2"/>
      <c r="D176" s="2"/>
      <c r="E176" s="18"/>
      <c r="F176" s="18"/>
      <c r="G176" s="18"/>
      <c r="H176" s="18"/>
      <c r="I176" s="1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2"/>
      <c r="B177" s="2"/>
      <c r="C177" s="2"/>
      <c r="D177" s="2"/>
      <c r="E177" s="18"/>
      <c r="F177" s="18"/>
      <c r="G177" s="18"/>
      <c r="H177" s="18"/>
      <c r="I177" s="1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2"/>
      <c r="B178" s="2"/>
      <c r="C178" s="2"/>
      <c r="D178" s="2"/>
      <c r="E178" s="18"/>
      <c r="F178" s="18"/>
      <c r="G178" s="18"/>
      <c r="H178" s="18"/>
      <c r="I178" s="1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>
      <c r="A179" s="2"/>
      <c r="B179" s="2"/>
      <c r="C179" s="2"/>
      <c r="D179" s="2"/>
      <c r="E179" s="18"/>
      <c r="F179" s="18"/>
      <c r="G179" s="18"/>
      <c r="H179" s="18"/>
      <c r="I179" s="1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2"/>
      <c r="B180" s="2"/>
      <c r="C180" s="2"/>
      <c r="D180" s="2"/>
      <c r="E180" s="18"/>
      <c r="F180" s="18"/>
      <c r="G180" s="18"/>
      <c r="H180" s="18"/>
      <c r="I180" s="1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2"/>
      <c r="B181" s="2"/>
      <c r="C181" s="2"/>
      <c r="D181" s="2"/>
      <c r="E181" s="18"/>
      <c r="F181" s="18"/>
      <c r="G181" s="18"/>
      <c r="H181" s="18"/>
      <c r="I181" s="1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2"/>
      <c r="B182" s="2"/>
      <c r="C182" s="2"/>
      <c r="D182" s="2"/>
      <c r="E182" s="18"/>
      <c r="F182" s="18"/>
      <c r="G182" s="18"/>
      <c r="H182" s="18"/>
      <c r="I182" s="1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>
      <c r="A183" s="2"/>
      <c r="B183" s="2"/>
      <c r="C183" s="2"/>
      <c r="D183" s="2"/>
      <c r="E183" s="18"/>
      <c r="F183" s="18"/>
      <c r="G183" s="18"/>
      <c r="H183" s="18"/>
      <c r="I183" s="1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>
      <c r="A184" s="2"/>
      <c r="B184" s="2"/>
      <c r="C184" s="2"/>
      <c r="D184" s="2"/>
      <c r="E184" s="18"/>
      <c r="F184" s="18"/>
      <c r="G184" s="18"/>
      <c r="H184" s="18"/>
      <c r="I184" s="1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>
      <c r="A185" s="2"/>
      <c r="B185" s="2"/>
      <c r="C185" s="2"/>
      <c r="D185" s="2"/>
      <c r="E185" s="18"/>
      <c r="F185" s="18"/>
      <c r="G185" s="18"/>
      <c r="H185" s="18"/>
      <c r="I185" s="1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>
      <c r="A186" s="2"/>
      <c r="B186" s="2"/>
      <c r="C186" s="2"/>
      <c r="D186" s="2"/>
      <c r="E186" s="18"/>
      <c r="F186" s="18"/>
      <c r="G186" s="18"/>
      <c r="H186" s="18"/>
      <c r="I186" s="1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>
      <c r="A187" s="2"/>
      <c r="B187" s="2"/>
      <c r="C187" s="2"/>
      <c r="D187" s="2"/>
      <c r="E187" s="18"/>
      <c r="F187" s="18"/>
      <c r="G187" s="18"/>
      <c r="H187" s="18"/>
      <c r="I187" s="1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>
      <c r="A188" s="2"/>
      <c r="B188" s="2"/>
      <c r="C188" s="2"/>
      <c r="D188" s="2"/>
      <c r="E188" s="18"/>
      <c r="F188" s="18"/>
      <c r="G188" s="18"/>
      <c r="H188" s="18"/>
      <c r="I188" s="1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>
      <c r="A189" s="2"/>
      <c r="B189" s="2"/>
      <c r="C189" s="2"/>
      <c r="D189" s="2"/>
      <c r="E189" s="18"/>
      <c r="F189" s="18"/>
      <c r="G189" s="18"/>
      <c r="H189" s="18"/>
      <c r="I189" s="1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2"/>
      <c r="B190" s="2"/>
      <c r="C190" s="2"/>
      <c r="D190" s="2"/>
      <c r="E190" s="18"/>
      <c r="F190" s="18"/>
      <c r="G190" s="18"/>
      <c r="H190" s="18"/>
      <c r="I190" s="1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>
      <c r="A191" s="2"/>
      <c r="B191" s="2"/>
      <c r="C191" s="2"/>
      <c r="D191" s="2"/>
      <c r="E191" s="18"/>
      <c r="F191" s="18"/>
      <c r="G191" s="18"/>
      <c r="H191" s="18"/>
      <c r="I191" s="1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>
      <c r="A192" s="2"/>
      <c r="B192" s="2"/>
      <c r="C192" s="2"/>
      <c r="D192" s="2"/>
      <c r="E192" s="18"/>
      <c r="F192" s="18"/>
      <c r="G192" s="18"/>
      <c r="H192" s="18"/>
      <c r="I192" s="1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>
      <c r="A193" s="2"/>
      <c r="B193" s="2"/>
      <c r="C193" s="2"/>
      <c r="D193" s="2"/>
      <c r="E193" s="18"/>
      <c r="F193" s="18"/>
      <c r="G193" s="18"/>
      <c r="H193" s="18"/>
      <c r="I193" s="1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2"/>
      <c r="C194" s="2"/>
      <c r="D194" s="2"/>
      <c r="E194" s="18"/>
      <c r="F194" s="18"/>
      <c r="G194" s="18"/>
      <c r="H194" s="18"/>
      <c r="I194" s="1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2"/>
      <c r="C195" s="2"/>
      <c r="D195" s="2"/>
      <c r="E195" s="18"/>
      <c r="F195" s="18"/>
      <c r="G195" s="18"/>
      <c r="H195" s="18"/>
      <c r="I195" s="1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2"/>
      <c r="C196" s="2"/>
      <c r="D196" s="2"/>
      <c r="E196" s="18"/>
      <c r="F196" s="18"/>
      <c r="G196" s="18"/>
      <c r="H196" s="18"/>
      <c r="I196" s="1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2"/>
      <c r="C197" s="2"/>
      <c r="D197" s="2"/>
      <c r="E197" s="18"/>
      <c r="F197" s="18"/>
      <c r="G197" s="18"/>
      <c r="H197" s="18"/>
      <c r="I197" s="1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2"/>
      <c r="C198" s="2"/>
      <c r="D198" s="2"/>
      <c r="E198" s="18"/>
      <c r="F198" s="18"/>
      <c r="G198" s="18"/>
      <c r="H198" s="18"/>
      <c r="I198" s="1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2"/>
      <c r="C199" s="2"/>
      <c r="D199" s="2"/>
      <c r="E199" s="18"/>
      <c r="F199" s="18"/>
      <c r="G199" s="18"/>
      <c r="H199" s="18"/>
      <c r="I199" s="1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2"/>
      <c r="C200" s="2"/>
      <c r="D200" s="2"/>
      <c r="E200" s="18"/>
      <c r="F200" s="18"/>
      <c r="G200" s="18"/>
      <c r="H200" s="18"/>
      <c r="I200" s="1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2"/>
      <c r="C201" s="2"/>
      <c r="D201" s="2"/>
      <c r="E201" s="18"/>
      <c r="F201" s="18"/>
      <c r="G201" s="18"/>
      <c r="H201" s="18"/>
      <c r="I201" s="1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2"/>
      <c r="C202" s="2"/>
      <c r="D202" s="2"/>
      <c r="E202" s="18"/>
      <c r="F202" s="18"/>
      <c r="G202" s="18"/>
      <c r="H202" s="18"/>
      <c r="I202" s="1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18"/>
      <c r="F203" s="18"/>
      <c r="G203" s="18"/>
      <c r="H203" s="18"/>
      <c r="I203" s="1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18"/>
      <c r="F204" s="18"/>
      <c r="G204" s="18"/>
      <c r="H204" s="18"/>
      <c r="I204" s="1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18"/>
      <c r="F205" s="18"/>
      <c r="G205" s="18"/>
      <c r="H205" s="18"/>
      <c r="I205" s="1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18"/>
      <c r="F206" s="18"/>
      <c r="G206" s="18"/>
      <c r="H206" s="18"/>
      <c r="I206" s="1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18"/>
      <c r="F207" s="18"/>
      <c r="G207" s="18"/>
      <c r="H207" s="18"/>
      <c r="I207" s="1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18"/>
      <c r="F208" s="18"/>
      <c r="G208" s="18"/>
      <c r="H208" s="18"/>
      <c r="I208" s="1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>
      <c r="A209" s="2"/>
      <c r="B209" s="2"/>
      <c r="C209" s="2"/>
      <c r="D209" s="2"/>
      <c r="E209" s="18"/>
      <c r="F209" s="18"/>
      <c r="G209" s="18"/>
      <c r="H209" s="18"/>
      <c r="I209" s="1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>
      <c r="A210" s="2"/>
      <c r="B210" s="2"/>
      <c r="C210" s="2"/>
      <c r="D210" s="2"/>
      <c r="E210" s="18"/>
      <c r="F210" s="18"/>
      <c r="G210" s="18"/>
      <c r="H210" s="18"/>
      <c r="I210" s="1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>
      <c r="A211" s="2"/>
      <c r="B211" s="2"/>
      <c r="C211" s="2"/>
      <c r="D211" s="2"/>
      <c r="E211" s="18"/>
      <c r="F211" s="18"/>
      <c r="G211" s="18"/>
      <c r="H211" s="18"/>
      <c r="I211" s="1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>
      <c r="A212" s="2"/>
      <c r="B212" s="2"/>
      <c r="C212" s="2"/>
      <c r="D212" s="2"/>
      <c r="E212" s="18"/>
      <c r="F212" s="18"/>
      <c r="G212" s="18"/>
      <c r="H212" s="18"/>
      <c r="I212" s="1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>
      <c r="A213" s="2"/>
      <c r="B213" s="2"/>
      <c r="C213" s="2"/>
      <c r="D213" s="2"/>
      <c r="E213" s="18"/>
      <c r="F213" s="18"/>
      <c r="G213" s="18"/>
      <c r="H213" s="18"/>
      <c r="I213" s="1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>
      <c r="A214" s="2"/>
      <c r="B214" s="2"/>
      <c r="C214" s="2"/>
      <c r="D214" s="2"/>
      <c r="E214" s="18"/>
      <c r="F214" s="18"/>
      <c r="G214" s="18"/>
      <c r="H214" s="18"/>
      <c r="I214" s="1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>
      <c r="A215" s="2"/>
      <c r="B215" s="2"/>
      <c r="C215" s="2"/>
      <c r="D215" s="2"/>
      <c r="E215" s="18"/>
      <c r="F215" s="18"/>
      <c r="G215" s="18"/>
      <c r="H215" s="18"/>
      <c r="I215" s="1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>
      <c r="A216" s="2"/>
      <c r="B216" s="2"/>
      <c r="C216" s="2"/>
      <c r="D216" s="2"/>
      <c r="E216" s="18"/>
      <c r="F216" s="18"/>
      <c r="G216" s="18"/>
      <c r="H216" s="18"/>
      <c r="I216" s="1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>
      <c r="A217" s="2"/>
      <c r="B217" s="2"/>
      <c r="C217" s="2"/>
      <c r="D217" s="2"/>
      <c r="E217" s="18"/>
      <c r="F217" s="18"/>
      <c r="G217" s="18"/>
      <c r="H217" s="18"/>
      <c r="I217" s="1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>
      <c r="A218" s="2"/>
      <c r="B218" s="2"/>
      <c r="C218" s="2"/>
      <c r="D218" s="2"/>
      <c r="E218" s="18"/>
      <c r="F218" s="18"/>
      <c r="G218" s="18"/>
      <c r="H218" s="18"/>
      <c r="I218" s="1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>
      <c r="A219" s="2"/>
      <c r="B219" s="2"/>
      <c r="C219" s="2"/>
      <c r="D219" s="2"/>
      <c r="E219" s="18"/>
      <c r="F219" s="18"/>
      <c r="G219" s="18"/>
      <c r="H219" s="18"/>
      <c r="I219" s="1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>
      <c r="A220" s="2"/>
      <c r="B220" s="2"/>
      <c r="C220" s="2"/>
      <c r="D220" s="2"/>
      <c r="E220" s="18"/>
      <c r="F220" s="18"/>
      <c r="G220" s="18"/>
      <c r="H220" s="18"/>
      <c r="I220" s="1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>
      <c r="A221" s="2"/>
      <c r="B221" s="2"/>
      <c r="C221" s="2"/>
      <c r="D221" s="2"/>
      <c r="E221" s="18"/>
      <c r="F221" s="18"/>
      <c r="G221" s="18"/>
      <c r="H221" s="18"/>
      <c r="I221" s="1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>
      <c r="A222" s="2"/>
      <c r="B222" s="2"/>
      <c r="C222" s="2"/>
      <c r="D222" s="2"/>
      <c r="E222" s="18"/>
      <c r="F222" s="18"/>
      <c r="G222" s="18"/>
      <c r="H222" s="18"/>
      <c r="I222" s="1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>
      <c r="A223" s="2"/>
      <c r="B223" s="2"/>
      <c r="C223" s="2"/>
      <c r="D223" s="2"/>
      <c r="E223" s="18"/>
      <c r="F223" s="18"/>
      <c r="G223" s="18"/>
      <c r="H223" s="18"/>
      <c r="I223" s="1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>
      <c r="A224" s="2"/>
      <c r="B224" s="2"/>
      <c r="C224" s="2"/>
      <c r="D224" s="2"/>
      <c r="E224" s="18"/>
      <c r="F224" s="18"/>
      <c r="G224" s="18"/>
      <c r="H224" s="18"/>
      <c r="I224" s="1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>
      <c r="A225" s="2"/>
      <c r="B225" s="2"/>
      <c r="C225" s="2"/>
      <c r="D225" s="2"/>
      <c r="E225" s="18"/>
      <c r="F225" s="18"/>
      <c r="G225" s="18"/>
      <c r="H225" s="18"/>
      <c r="I225" s="1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>
      <c r="A226" s="2"/>
      <c r="B226" s="2"/>
      <c r="C226" s="2"/>
      <c r="D226" s="2"/>
      <c r="E226" s="18"/>
      <c r="F226" s="18"/>
      <c r="G226" s="18"/>
      <c r="H226" s="18"/>
      <c r="I226" s="1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>
      <c r="A227" s="2"/>
      <c r="B227" s="2"/>
      <c r="C227" s="2"/>
      <c r="D227" s="2"/>
      <c r="E227" s="18"/>
      <c r="F227" s="18"/>
      <c r="G227" s="18"/>
      <c r="H227" s="18"/>
      <c r="I227" s="1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>
      <c r="A228" s="2"/>
      <c r="B228" s="2"/>
      <c r="C228" s="2"/>
      <c r="D228" s="2"/>
      <c r="E228" s="18"/>
      <c r="F228" s="18"/>
      <c r="G228" s="18"/>
      <c r="H228" s="18"/>
      <c r="I228" s="1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>
      <c r="A229" s="2"/>
      <c r="B229" s="2"/>
      <c r="C229" s="2"/>
      <c r="D229" s="2"/>
      <c r="E229" s="18"/>
      <c r="F229" s="18"/>
      <c r="G229" s="18"/>
      <c r="H229" s="18"/>
      <c r="I229" s="1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>
      <c r="A230" s="2"/>
      <c r="B230" s="2"/>
      <c r="C230" s="2"/>
      <c r="D230" s="2"/>
      <c r="E230" s="18"/>
      <c r="F230" s="18"/>
      <c r="G230" s="18"/>
      <c r="H230" s="18"/>
      <c r="I230" s="1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>
      <c r="A231" s="2"/>
      <c r="B231" s="2"/>
      <c r="C231" s="2"/>
      <c r="D231" s="2"/>
      <c r="E231" s="18"/>
      <c r="F231" s="18"/>
      <c r="G231" s="18"/>
      <c r="H231" s="18"/>
      <c r="I231" s="1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>
      <c r="A232" s="2"/>
      <c r="B232" s="2"/>
      <c r="C232" s="2"/>
      <c r="D232" s="2"/>
      <c r="E232" s="18"/>
      <c r="F232" s="18"/>
      <c r="G232" s="18"/>
      <c r="H232" s="18"/>
      <c r="I232" s="1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>
      <c r="A233" s="2"/>
      <c r="B233" s="2"/>
      <c r="C233" s="2"/>
      <c r="D233" s="2"/>
      <c r="E233" s="18"/>
      <c r="F233" s="18"/>
      <c r="G233" s="18"/>
      <c r="H233" s="18"/>
      <c r="I233" s="1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>
      <c r="A234" s="2"/>
      <c r="B234" s="2"/>
      <c r="C234" s="2"/>
      <c r="D234" s="2"/>
      <c r="E234" s="18"/>
      <c r="F234" s="18"/>
      <c r="G234" s="18"/>
      <c r="H234" s="18"/>
      <c r="I234" s="1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>
      <c r="A235" s="2"/>
      <c r="B235" s="2"/>
      <c r="C235" s="2"/>
      <c r="D235" s="2"/>
      <c r="E235" s="18"/>
      <c r="F235" s="18"/>
      <c r="G235" s="18"/>
      <c r="H235" s="18"/>
      <c r="I235" s="1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>
      <c r="A236" s="2"/>
      <c r="B236" s="2"/>
      <c r="C236" s="2"/>
      <c r="D236" s="2"/>
      <c r="E236" s="18"/>
      <c r="F236" s="18"/>
      <c r="G236" s="18"/>
      <c r="H236" s="18"/>
      <c r="I236" s="1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>
      <c r="A237" s="2"/>
      <c r="B237" s="2"/>
      <c r="C237" s="2"/>
      <c r="D237" s="2"/>
      <c r="E237" s="18"/>
      <c r="F237" s="18"/>
      <c r="G237" s="18"/>
      <c r="H237" s="18"/>
      <c r="I237" s="1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>
      <c r="A238" s="2"/>
      <c r="B238" s="2"/>
      <c r="C238" s="2"/>
      <c r="D238" s="2"/>
      <c r="E238" s="18"/>
      <c r="F238" s="18"/>
      <c r="G238" s="18"/>
      <c r="H238" s="18"/>
      <c r="I238" s="1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>
      <c r="A239" s="2"/>
      <c r="B239" s="2"/>
      <c r="C239" s="2"/>
      <c r="D239" s="2"/>
      <c r="E239" s="18"/>
      <c r="F239" s="18"/>
      <c r="G239" s="18"/>
      <c r="H239" s="18"/>
      <c r="I239" s="1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>
      <c r="A240" s="2"/>
      <c r="B240" s="2"/>
      <c r="C240" s="2"/>
      <c r="D240" s="2"/>
      <c r="E240" s="18"/>
      <c r="F240" s="18"/>
      <c r="G240" s="18"/>
      <c r="H240" s="18"/>
      <c r="I240" s="1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>
      <c r="A241" s="2"/>
      <c r="B241" s="2"/>
      <c r="C241" s="2"/>
      <c r="D241" s="2"/>
      <c r="E241" s="18"/>
      <c r="F241" s="18"/>
      <c r="G241" s="18"/>
      <c r="H241" s="18"/>
      <c r="I241" s="1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>
      <c r="A242" s="2"/>
      <c r="B242" s="2"/>
      <c r="C242" s="2"/>
      <c r="D242" s="2"/>
      <c r="E242" s="18"/>
      <c r="F242" s="18"/>
      <c r="G242" s="18"/>
      <c r="H242" s="18"/>
      <c r="I242" s="1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>
      <c r="A243" s="2"/>
      <c r="B243" s="2"/>
      <c r="C243" s="2"/>
      <c r="D243" s="2"/>
      <c r="E243" s="18"/>
      <c r="F243" s="18"/>
      <c r="G243" s="18"/>
      <c r="H243" s="18"/>
      <c r="I243" s="1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>
      <c r="A244" s="2"/>
      <c r="B244" s="2"/>
      <c r="C244" s="2"/>
      <c r="D244" s="2"/>
      <c r="E244" s="18"/>
      <c r="F244" s="18"/>
      <c r="G244" s="18"/>
      <c r="H244" s="18"/>
      <c r="I244" s="1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>
      <c r="A245" s="2"/>
      <c r="B245" s="2"/>
      <c r="C245" s="2"/>
      <c r="D245" s="2"/>
      <c r="E245" s="18"/>
      <c r="F245" s="18"/>
      <c r="G245" s="18"/>
      <c r="H245" s="18"/>
      <c r="I245" s="1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>
      <c r="A246" s="2"/>
      <c r="B246" s="2"/>
      <c r="C246" s="2"/>
      <c r="D246" s="2"/>
      <c r="E246" s="18"/>
      <c r="F246" s="18"/>
      <c r="G246" s="18"/>
      <c r="H246" s="18"/>
      <c r="I246" s="1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>
      <c r="A247" s="2"/>
      <c r="B247" s="2"/>
      <c r="C247" s="2"/>
      <c r="D247" s="2"/>
      <c r="E247" s="18"/>
      <c r="F247" s="18"/>
      <c r="G247" s="18"/>
      <c r="H247" s="18"/>
      <c r="I247" s="1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>
      <c r="A248" s="2"/>
      <c r="B248" s="2"/>
      <c r="C248" s="2"/>
      <c r="D248" s="2"/>
      <c r="E248" s="18"/>
      <c r="F248" s="18"/>
      <c r="G248" s="18"/>
      <c r="H248" s="18"/>
      <c r="I248" s="1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>
      <c r="A249" s="2"/>
      <c r="B249" s="2"/>
      <c r="C249" s="2"/>
      <c r="D249" s="2"/>
      <c r="E249" s="18"/>
      <c r="F249" s="18"/>
      <c r="G249" s="18"/>
      <c r="H249" s="18"/>
      <c r="I249" s="1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>
      <c r="A250" s="2"/>
      <c r="B250" s="2"/>
      <c r="C250" s="2"/>
      <c r="D250" s="2"/>
      <c r="E250" s="18"/>
      <c r="F250" s="18"/>
      <c r="G250" s="18"/>
      <c r="H250" s="18"/>
      <c r="I250" s="1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>
      <c r="A251" s="2"/>
      <c r="B251" s="2"/>
      <c r="C251" s="2"/>
      <c r="D251" s="2"/>
      <c r="E251" s="18"/>
      <c r="F251" s="18"/>
      <c r="G251" s="18"/>
      <c r="H251" s="18"/>
      <c r="I251" s="1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>
      <c r="A252" s="2"/>
      <c r="B252" s="2"/>
      <c r="C252" s="2"/>
      <c r="D252" s="2"/>
      <c r="E252" s="18"/>
      <c r="F252" s="18"/>
      <c r="G252" s="18"/>
      <c r="H252" s="18"/>
      <c r="I252" s="1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>
      <c r="A253" s="2"/>
      <c r="B253" s="2"/>
      <c r="C253" s="2"/>
      <c r="D253" s="2"/>
      <c r="E253" s="18"/>
      <c r="F253" s="18"/>
      <c r="G253" s="18"/>
      <c r="H253" s="18"/>
      <c r="I253" s="1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>
      <c r="A254" s="2"/>
      <c r="B254" s="2"/>
      <c r="C254" s="2"/>
      <c r="D254" s="2"/>
      <c r="E254" s="18"/>
      <c r="F254" s="18"/>
      <c r="G254" s="18"/>
      <c r="H254" s="18"/>
      <c r="I254" s="1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>
      <c r="A255" s="2"/>
      <c r="B255" s="2"/>
      <c r="C255" s="2"/>
      <c r="D255" s="2"/>
      <c r="E255" s="18"/>
      <c r="F255" s="18"/>
      <c r="G255" s="18"/>
      <c r="H255" s="18"/>
      <c r="I255" s="1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>
      <c r="A256" s="2"/>
      <c r="B256" s="2"/>
      <c r="C256" s="2"/>
      <c r="D256" s="2"/>
      <c r="E256" s="18"/>
      <c r="F256" s="18"/>
      <c r="G256" s="18"/>
      <c r="H256" s="18"/>
      <c r="I256" s="1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>
      <c r="A257" s="2"/>
      <c r="B257" s="2"/>
      <c r="C257" s="2"/>
      <c r="D257" s="2"/>
      <c r="E257" s="18"/>
      <c r="F257" s="18"/>
      <c r="G257" s="18"/>
      <c r="H257" s="18"/>
      <c r="I257" s="1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>
      <c r="A258" s="2"/>
      <c r="B258" s="2"/>
      <c r="C258" s="2"/>
      <c r="D258" s="2"/>
      <c r="E258" s="18"/>
      <c r="F258" s="18"/>
      <c r="G258" s="18"/>
      <c r="H258" s="18"/>
      <c r="I258" s="1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>
      <c r="A259" s="2"/>
      <c r="B259" s="2"/>
      <c r="C259" s="2"/>
      <c r="D259" s="2"/>
      <c r="E259" s="18"/>
      <c r="F259" s="18"/>
      <c r="G259" s="18"/>
      <c r="H259" s="18"/>
      <c r="I259" s="1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>
      <c r="A260" s="2"/>
      <c r="B260" s="2"/>
      <c r="C260" s="2"/>
      <c r="D260" s="2"/>
      <c r="E260" s="18"/>
      <c r="F260" s="18"/>
      <c r="G260" s="18"/>
      <c r="H260" s="18"/>
      <c r="I260" s="1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>
      <c r="A261" s="2"/>
      <c r="B261" s="2"/>
      <c r="C261" s="2"/>
      <c r="D261" s="2"/>
      <c r="E261" s="18"/>
      <c r="F261" s="18"/>
      <c r="G261" s="18"/>
      <c r="H261" s="18"/>
      <c r="I261" s="1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>
      <c r="A262" s="2"/>
      <c r="B262" s="2"/>
      <c r="C262" s="2"/>
      <c r="D262" s="2"/>
      <c r="E262" s="18"/>
      <c r="F262" s="18"/>
      <c r="G262" s="18"/>
      <c r="H262" s="18"/>
      <c r="I262" s="1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>
      <c r="A263" s="2"/>
      <c r="B263" s="2"/>
      <c r="C263" s="2"/>
      <c r="D263" s="2"/>
      <c r="E263" s="18"/>
      <c r="F263" s="18"/>
      <c r="G263" s="18"/>
      <c r="H263" s="18"/>
      <c r="I263" s="1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>
      <c r="A264" s="2"/>
      <c r="B264" s="2"/>
      <c r="C264" s="2"/>
      <c r="D264" s="2"/>
      <c r="E264" s="18"/>
      <c r="F264" s="18"/>
      <c r="G264" s="18"/>
      <c r="H264" s="18"/>
      <c r="I264" s="1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>
      <c r="A265" s="2"/>
      <c r="B265" s="2"/>
      <c r="C265" s="2"/>
      <c r="D265" s="2"/>
      <c r="E265" s="18"/>
      <c r="F265" s="18"/>
      <c r="G265" s="18"/>
      <c r="H265" s="18"/>
      <c r="I265" s="1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>
      <c r="A266" s="2"/>
      <c r="B266" s="2"/>
      <c r="C266" s="2"/>
      <c r="D266" s="2"/>
      <c r="E266" s="18"/>
      <c r="F266" s="18"/>
      <c r="G266" s="18"/>
      <c r="H266" s="18"/>
      <c r="I266" s="1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>
      <c r="A267" s="2"/>
      <c r="B267" s="2"/>
      <c r="C267" s="2"/>
      <c r="D267" s="2"/>
      <c r="E267" s="18"/>
      <c r="F267" s="18"/>
      <c r="G267" s="18"/>
      <c r="H267" s="18"/>
      <c r="I267" s="1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>
      <c r="A268" s="2"/>
      <c r="B268" s="2"/>
      <c r="C268" s="2"/>
      <c r="D268" s="2"/>
      <c r="E268" s="18"/>
      <c r="F268" s="18"/>
      <c r="G268" s="18"/>
      <c r="H268" s="18"/>
      <c r="I268" s="1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>
      <c r="A269" s="2"/>
      <c r="B269" s="2"/>
      <c r="C269" s="2"/>
      <c r="D269" s="2"/>
      <c r="E269" s="18"/>
      <c r="F269" s="18"/>
      <c r="G269" s="18"/>
      <c r="H269" s="18"/>
      <c r="I269" s="1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>
      <c r="A270" s="2"/>
      <c r="B270" s="2"/>
      <c r="C270" s="2"/>
      <c r="D270" s="2"/>
      <c r="E270" s="18"/>
      <c r="F270" s="18"/>
      <c r="G270" s="18"/>
      <c r="H270" s="18"/>
      <c r="I270" s="1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>
      <c r="A271" s="2"/>
      <c r="B271" s="2"/>
      <c r="C271" s="2"/>
      <c r="D271" s="2"/>
      <c r="E271" s="18"/>
      <c r="F271" s="18"/>
      <c r="G271" s="18"/>
      <c r="H271" s="18"/>
      <c r="I271" s="1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>
      <c r="A272" s="2"/>
      <c r="B272" s="2"/>
      <c r="C272" s="2"/>
      <c r="D272" s="2"/>
      <c r="E272" s="18"/>
      <c r="F272" s="18"/>
      <c r="G272" s="18"/>
      <c r="H272" s="18"/>
      <c r="I272" s="1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>
      <c r="A273" s="2"/>
      <c r="B273" s="2"/>
      <c r="C273" s="2"/>
      <c r="D273" s="2"/>
      <c r="E273" s="18"/>
      <c r="F273" s="18"/>
      <c r="G273" s="18"/>
      <c r="H273" s="18"/>
      <c r="I273" s="1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>
      <c r="A274" s="2"/>
      <c r="B274" s="2"/>
      <c r="C274" s="2"/>
      <c r="D274" s="2"/>
      <c r="E274" s="18"/>
      <c r="F274" s="18"/>
      <c r="G274" s="18"/>
      <c r="H274" s="18"/>
      <c r="I274" s="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>
      <c r="A275" s="2"/>
      <c r="B275" s="2"/>
      <c r="C275" s="2"/>
      <c r="D275" s="2"/>
      <c r="E275" s="18"/>
      <c r="F275" s="18"/>
      <c r="G275" s="18"/>
      <c r="H275" s="18"/>
      <c r="I275" s="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>
      <c r="A276" s="2"/>
      <c r="B276" s="2"/>
      <c r="C276" s="2"/>
      <c r="D276" s="2"/>
      <c r="E276" s="18"/>
      <c r="F276" s="18"/>
      <c r="G276" s="18"/>
      <c r="H276" s="18"/>
      <c r="I276" s="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>
      <c r="A277" s="2"/>
      <c r="B277" s="2"/>
      <c r="C277" s="2"/>
      <c r="D277" s="2"/>
      <c r="E277" s="18"/>
      <c r="F277" s="18"/>
      <c r="G277" s="18"/>
      <c r="H277" s="18"/>
      <c r="I277" s="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>
      <c r="A278" s="2"/>
      <c r="B278" s="2"/>
      <c r="C278" s="2"/>
      <c r="D278" s="2"/>
      <c r="E278" s="18"/>
      <c r="F278" s="18"/>
      <c r="G278" s="18"/>
      <c r="H278" s="18"/>
      <c r="I278" s="1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>
      <c r="A279" s="2"/>
      <c r="B279" s="2"/>
      <c r="C279" s="2"/>
      <c r="D279" s="2"/>
      <c r="E279" s="18"/>
      <c r="F279" s="18"/>
      <c r="G279" s="18"/>
      <c r="H279" s="18"/>
      <c r="I279" s="1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>
      <c r="A280" s="2"/>
      <c r="B280" s="2"/>
      <c r="C280" s="2"/>
      <c r="D280" s="2"/>
      <c r="E280" s="18"/>
      <c r="F280" s="18"/>
      <c r="G280" s="18"/>
      <c r="H280" s="18"/>
      <c r="I280" s="1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>
      <c r="A281" s="2"/>
      <c r="B281" s="2"/>
      <c r="C281" s="2"/>
      <c r="D281" s="2"/>
      <c r="E281" s="18"/>
      <c r="F281" s="18"/>
      <c r="G281" s="18"/>
      <c r="H281" s="18"/>
      <c r="I281" s="1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>
      <c r="A282" s="2"/>
      <c r="B282" s="2"/>
      <c r="C282" s="2"/>
      <c r="D282" s="2"/>
      <c r="E282" s="18"/>
      <c r="F282" s="18"/>
      <c r="G282" s="18"/>
      <c r="H282" s="18"/>
      <c r="I282" s="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>
      <c r="A283" s="2"/>
      <c r="B283" s="2"/>
      <c r="C283" s="2"/>
      <c r="D283" s="2"/>
      <c r="E283" s="18"/>
      <c r="F283" s="18"/>
      <c r="G283" s="18"/>
      <c r="H283" s="18"/>
      <c r="I283" s="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>
      <c r="A284" s="2"/>
      <c r="B284" s="2"/>
      <c r="C284" s="2"/>
      <c r="D284" s="2"/>
      <c r="E284" s="18"/>
      <c r="F284" s="18"/>
      <c r="G284" s="18"/>
      <c r="H284" s="18"/>
      <c r="I284" s="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>
      <c r="A285" s="2"/>
      <c r="B285" s="2"/>
      <c r="C285" s="2"/>
      <c r="D285" s="2"/>
      <c r="E285" s="18"/>
      <c r="F285" s="18"/>
      <c r="G285" s="18"/>
      <c r="H285" s="18"/>
      <c r="I285" s="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>
      <c r="A286" s="2"/>
      <c r="B286" s="2"/>
      <c r="C286" s="2"/>
      <c r="D286" s="2"/>
      <c r="E286" s="18"/>
      <c r="F286" s="18"/>
      <c r="G286" s="18"/>
      <c r="H286" s="18"/>
      <c r="I286" s="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>
      <c r="A287" s="2"/>
      <c r="B287" s="2"/>
      <c r="C287" s="2"/>
      <c r="D287" s="2"/>
      <c r="E287" s="18"/>
      <c r="F287" s="18"/>
      <c r="G287" s="18"/>
      <c r="H287" s="18"/>
      <c r="I287" s="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>
      <c r="A288" s="2"/>
      <c r="B288" s="2"/>
      <c r="C288" s="2"/>
      <c r="D288" s="2"/>
      <c r="E288" s="18"/>
      <c r="F288" s="18"/>
      <c r="G288" s="18"/>
      <c r="H288" s="18"/>
      <c r="I288" s="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>
      <c r="A289" s="2"/>
      <c r="B289" s="2"/>
      <c r="C289" s="2"/>
      <c r="D289" s="2"/>
      <c r="E289" s="18"/>
      <c r="F289" s="18"/>
      <c r="G289" s="18"/>
      <c r="H289" s="18"/>
      <c r="I289" s="1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>
      <c r="A290" s="2"/>
      <c r="B290" s="2"/>
      <c r="C290" s="2"/>
      <c r="D290" s="2"/>
      <c r="E290" s="18"/>
      <c r="F290" s="18"/>
      <c r="G290" s="18"/>
      <c r="H290" s="18"/>
      <c r="I290" s="1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>
      <c r="A291" s="2"/>
      <c r="B291" s="2"/>
      <c r="C291" s="2"/>
      <c r="D291" s="2"/>
      <c r="E291" s="18"/>
      <c r="F291" s="18"/>
      <c r="G291" s="18"/>
      <c r="H291" s="18"/>
      <c r="I291" s="1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>
      <c r="A292" s="2"/>
      <c r="B292" s="2"/>
      <c r="C292" s="2"/>
      <c r="D292" s="2"/>
      <c r="E292" s="18"/>
      <c r="F292" s="18"/>
      <c r="G292" s="18"/>
      <c r="H292" s="18"/>
      <c r="I292" s="1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>
      <c r="A293" s="2"/>
      <c r="B293" s="2"/>
      <c r="C293" s="2"/>
      <c r="D293" s="2"/>
      <c r="E293" s="18"/>
      <c r="F293" s="18"/>
      <c r="G293" s="18"/>
      <c r="H293" s="18"/>
      <c r="I293" s="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>
      <c r="A294" s="2"/>
      <c r="B294" s="2"/>
      <c r="C294" s="2"/>
      <c r="D294" s="2"/>
      <c r="E294" s="18"/>
      <c r="F294" s="18"/>
      <c r="G294" s="18"/>
      <c r="H294" s="18"/>
      <c r="I294" s="1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>
      <c r="A295" s="2"/>
      <c r="B295" s="2"/>
      <c r="C295" s="2"/>
      <c r="D295" s="2"/>
      <c r="E295" s="18"/>
      <c r="F295" s="18"/>
      <c r="G295" s="18"/>
      <c r="H295" s="18"/>
      <c r="I295" s="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>
      <c r="A296" s="2"/>
      <c r="B296" s="2"/>
      <c r="C296" s="2"/>
      <c r="D296" s="2"/>
      <c r="E296" s="18"/>
      <c r="F296" s="18"/>
      <c r="G296" s="18"/>
      <c r="H296" s="18"/>
      <c r="I296" s="1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>
      <c r="A297" s="2"/>
      <c r="B297" s="2"/>
      <c r="C297" s="2"/>
      <c r="D297" s="2"/>
      <c r="E297" s="18"/>
      <c r="F297" s="18"/>
      <c r="G297" s="18"/>
      <c r="H297" s="18"/>
      <c r="I297" s="1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>
      <c r="A298" s="2"/>
      <c r="B298" s="2"/>
      <c r="C298" s="2"/>
      <c r="D298" s="2"/>
      <c r="E298" s="18"/>
      <c r="F298" s="18"/>
      <c r="G298" s="18"/>
      <c r="H298" s="18"/>
      <c r="I298" s="1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>
      <c r="A299" s="2"/>
      <c r="B299" s="2"/>
      <c r="C299" s="2"/>
      <c r="D299" s="2"/>
      <c r="E299" s="18"/>
      <c r="F299" s="18"/>
      <c r="G299" s="18"/>
      <c r="H299" s="18"/>
      <c r="I299" s="1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>
      <c r="A300" s="2"/>
      <c r="B300" s="2"/>
      <c r="C300" s="2"/>
      <c r="D300" s="2"/>
      <c r="E300" s="18"/>
      <c r="F300" s="18"/>
      <c r="G300" s="18"/>
      <c r="H300" s="18"/>
      <c r="I300" s="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>
      <c r="A301" s="2"/>
      <c r="B301" s="2"/>
      <c r="C301" s="2"/>
      <c r="D301" s="2"/>
      <c r="E301" s="18"/>
      <c r="F301" s="18"/>
      <c r="G301" s="18"/>
      <c r="H301" s="18"/>
      <c r="I301" s="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>
      <c r="A302" s="2"/>
      <c r="B302" s="2"/>
      <c r="C302" s="2"/>
      <c r="D302" s="2"/>
      <c r="E302" s="18"/>
      <c r="F302" s="18"/>
      <c r="G302" s="18"/>
      <c r="H302" s="18"/>
      <c r="I302" s="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>
      <c r="A303" s="2"/>
      <c r="B303" s="2"/>
      <c r="C303" s="2"/>
      <c r="D303" s="2"/>
      <c r="E303" s="18"/>
      <c r="F303" s="18"/>
      <c r="G303" s="18"/>
      <c r="H303" s="18"/>
      <c r="I303" s="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>
      <c r="A304" s="2"/>
      <c r="B304" s="2"/>
      <c r="C304" s="2"/>
      <c r="D304" s="2"/>
      <c r="E304" s="18"/>
      <c r="F304" s="18"/>
      <c r="G304" s="18"/>
      <c r="H304" s="18"/>
      <c r="I304" s="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>
      <c r="A305" s="2"/>
      <c r="B305" s="2"/>
      <c r="C305" s="2"/>
      <c r="D305" s="2"/>
      <c r="E305" s="18"/>
      <c r="F305" s="18"/>
      <c r="G305" s="18"/>
      <c r="H305" s="18"/>
      <c r="I305" s="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>
      <c r="A306" s="2"/>
      <c r="B306" s="2"/>
      <c r="C306" s="2"/>
      <c r="D306" s="2"/>
      <c r="E306" s="18"/>
      <c r="F306" s="18"/>
      <c r="G306" s="18"/>
      <c r="H306" s="18"/>
      <c r="I306" s="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>
      <c r="A307" s="2"/>
      <c r="B307" s="2"/>
      <c r="C307" s="2"/>
      <c r="D307" s="2"/>
      <c r="E307" s="18"/>
      <c r="F307" s="18"/>
      <c r="G307" s="18"/>
      <c r="H307" s="18"/>
      <c r="I307" s="1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>
      <c r="A308" s="2"/>
      <c r="B308" s="2"/>
      <c r="C308" s="2"/>
      <c r="D308" s="2"/>
      <c r="E308" s="18"/>
      <c r="F308" s="18"/>
      <c r="G308" s="18"/>
      <c r="H308" s="18"/>
      <c r="I308" s="1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>
      <c r="A309" s="2"/>
      <c r="B309" s="2"/>
      <c r="C309" s="2"/>
      <c r="D309" s="2"/>
      <c r="E309" s="18"/>
      <c r="F309" s="18"/>
      <c r="G309" s="18"/>
      <c r="H309" s="18"/>
      <c r="I309" s="1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>
      <c r="A310" s="2"/>
      <c r="B310" s="2"/>
      <c r="C310" s="2"/>
      <c r="D310" s="2"/>
      <c r="E310" s="18"/>
      <c r="F310" s="18"/>
      <c r="G310" s="18"/>
      <c r="H310" s="18"/>
      <c r="I310" s="1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>
      <c r="A311" s="2"/>
      <c r="B311" s="2"/>
      <c r="C311" s="2"/>
      <c r="D311" s="2"/>
      <c r="E311" s="18"/>
      <c r="F311" s="18"/>
      <c r="G311" s="18"/>
      <c r="H311" s="18"/>
      <c r="I311" s="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>
      <c r="A312" s="2"/>
      <c r="B312" s="2"/>
      <c r="C312" s="2"/>
      <c r="D312" s="2"/>
      <c r="E312" s="18"/>
      <c r="F312" s="18"/>
      <c r="G312" s="18"/>
      <c r="H312" s="18"/>
      <c r="I312" s="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>
      <c r="A313" s="2"/>
      <c r="B313" s="2"/>
      <c r="C313" s="2"/>
      <c r="D313" s="2"/>
      <c r="E313" s="18"/>
      <c r="F313" s="18"/>
      <c r="G313" s="18"/>
      <c r="H313" s="18"/>
      <c r="I313" s="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>
      <c r="A314" s="2"/>
      <c r="B314" s="2"/>
      <c r="C314" s="2"/>
      <c r="D314" s="2"/>
      <c r="E314" s="18"/>
      <c r="F314" s="18"/>
      <c r="G314" s="18"/>
      <c r="H314" s="18"/>
      <c r="I314" s="1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>
      <c r="A315" s="2"/>
      <c r="B315" s="2"/>
      <c r="C315" s="2"/>
      <c r="D315" s="2"/>
      <c r="E315" s="18"/>
      <c r="F315" s="18"/>
      <c r="G315" s="18"/>
      <c r="H315" s="18"/>
      <c r="I315" s="1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>
      <c r="A316" s="2"/>
      <c r="B316" s="2"/>
      <c r="C316" s="2"/>
      <c r="D316" s="2"/>
      <c r="E316" s="18"/>
      <c r="F316" s="18"/>
      <c r="G316" s="18"/>
      <c r="H316" s="18"/>
      <c r="I316" s="1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>
      <c r="A317" s="2"/>
      <c r="B317" s="2"/>
      <c r="C317" s="2"/>
      <c r="D317" s="2"/>
      <c r="E317" s="18"/>
      <c r="F317" s="18"/>
      <c r="G317" s="18"/>
      <c r="H317" s="18"/>
      <c r="I317" s="1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>
      <c r="A318" s="2"/>
      <c r="B318" s="2"/>
      <c r="C318" s="2"/>
      <c r="D318" s="2"/>
      <c r="E318" s="18"/>
      <c r="F318" s="18"/>
      <c r="G318" s="18"/>
      <c r="H318" s="18"/>
      <c r="I318" s="1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>
      <c r="A319" s="2"/>
      <c r="B319" s="2"/>
      <c r="C319" s="2"/>
      <c r="D319" s="2"/>
      <c r="E319" s="18"/>
      <c r="F319" s="18"/>
      <c r="G319" s="18"/>
      <c r="H319" s="18"/>
      <c r="I319" s="1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>
      <c r="A320" s="2"/>
      <c r="B320" s="2"/>
      <c r="C320" s="2"/>
      <c r="D320" s="2"/>
      <c r="E320" s="18"/>
      <c r="F320" s="18"/>
      <c r="G320" s="18"/>
      <c r="H320" s="18"/>
      <c r="I320" s="1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>
      <c r="A321" s="2"/>
      <c r="B321" s="2"/>
      <c r="C321" s="2"/>
      <c r="D321" s="2"/>
      <c r="E321" s="18"/>
      <c r="F321" s="18"/>
      <c r="G321" s="18"/>
      <c r="H321" s="18"/>
      <c r="I321" s="1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>
      <c r="A322" s="2"/>
      <c r="B322" s="2"/>
      <c r="C322" s="2"/>
      <c r="D322" s="2"/>
      <c r="E322" s="18"/>
      <c r="F322" s="18"/>
      <c r="G322" s="18"/>
      <c r="H322" s="18"/>
      <c r="I322" s="1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>
      <c r="A323" s="2"/>
      <c r="B323" s="2"/>
      <c r="C323" s="2"/>
      <c r="D323" s="2"/>
      <c r="E323" s="18"/>
      <c r="F323" s="18"/>
      <c r="G323" s="18"/>
      <c r="H323" s="18"/>
      <c r="I323" s="1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>
      <c r="A324" s="2"/>
      <c r="B324" s="2"/>
      <c r="C324" s="2"/>
      <c r="D324" s="2"/>
      <c r="E324" s="18"/>
      <c r="F324" s="18"/>
      <c r="G324" s="18"/>
      <c r="H324" s="18"/>
      <c r="I324" s="1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>
      <c r="A325" s="2"/>
      <c r="B325" s="2"/>
      <c r="C325" s="2"/>
      <c r="D325" s="2"/>
      <c r="E325" s="18"/>
      <c r="F325" s="18"/>
      <c r="G325" s="18"/>
      <c r="H325" s="18"/>
      <c r="I325" s="1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>
      <c r="A326" s="2"/>
      <c r="B326" s="2"/>
      <c r="C326" s="2"/>
      <c r="D326" s="2"/>
      <c r="E326" s="18"/>
      <c r="F326" s="18"/>
      <c r="G326" s="18"/>
      <c r="H326" s="18"/>
      <c r="I326" s="1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>
      <c r="A327" s="2"/>
      <c r="B327" s="2"/>
      <c r="C327" s="2"/>
      <c r="D327" s="2"/>
      <c r="E327" s="18"/>
      <c r="F327" s="18"/>
      <c r="G327" s="18"/>
      <c r="H327" s="18"/>
      <c r="I327" s="1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>
      <c r="A328" s="2"/>
      <c r="B328" s="2"/>
      <c r="C328" s="2"/>
      <c r="D328" s="2"/>
      <c r="E328" s="18"/>
      <c r="F328" s="18"/>
      <c r="G328" s="18"/>
      <c r="H328" s="18"/>
      <c r="I328" s="1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>
      <c r="A329" s="2"/>
      <c r="B329" s="2"/>
      <c r="C329" s="2"/>
      <c r="D329" s="2"/>
      <c r="E329" s="18"/>
      <c r="F329" s="18"/>
      <c r="G329" s="18"/>
      <c r="H329" s="18"/>
      <c r="I329" s="1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>
      <c r="A330" s="2"/>
      <c r="B330" s="2"/>
      <c r="C330" s="2"/>
      <c r="D330" s="2"/>
      <c r="E330" s="18"/>
      <c r="F330" s="18"/>
      <c r="G330" s="18"/>
      <c r="H330" s="18"/>
      <c r="I330" s="1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>
      <c r="A331" s="2"/>
      <c r="B331" s="2"/>
      <c r="C331" s="2"/>
      <c r="D331" s="2"/>
      <c r="E331" s="18"/>
      <c r="F331" s="18"/>
      <c r="G331" s="18"/>
      <c r="H331" s="18"/>
      <c r="I331" s="1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>
      <c r="A332" s="2"/>
      <c r="B332" s="2"/>
      <c r="C332" s="2"/>
      <c r="D332" s="2"/>
      <c r="E332" s="18"/>
      <c r="F332" s="18"/>
      <c r="G332" s="18"/>
      <c r="H332" s="18"/>
      <c r="I332" s="1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>
      <c r="A333" s="2"/>
      <c r="B333" s="2"/>
      <c r="C333" s="2"/>
      <c r="D333" s="2"/>
      <c r="E333" s="18"/>
      <c r="F333" s="18"/>
      <c r="G333" s="18"/>
      <c r="H333" s="18"/>
      <c r="I333" s="1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>
      <c r="A334" s="2"/>
      <c r="B334" s="2"/>
      <c r="C334" s="2"/>
      <c r="D334" s="2"/>
      <c r="E334" s="18"/>
      <c r="F334" s="18"/>
      <c r="G334" s="18"/>
      <c r="H334" s="18"/>
      <c r="I334" s="1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>
      <c r="A335" s="2"/>
      <c r="B335" s="2"/>
      <c r="C335" s="2"/>
      <c r="D335" s="2"/>
      <c r="E335" s="18"/>
      <c r="F335" s="18"/>
      <c r="G335" s="18"/>
      <c r="H335" s="18"/>
      <c r="I335" s="1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>
      <c r="A336" s="2"/>
      <c r="B336" s="2"/>
      <c r="C336" s="2"/>
      <c r="D336" s="2"/>
      <c r="E336" s="18"/>
      <c r="F336" s="18"/>
      <c r="G336" s="18"/>
      <c r="H336" s="18"/>
      <c r="I336" s="1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>
      <c r="A337" s="2"/>
      <c r="B337" s="2"/>
      <c r="C337" s="2"/>
      <c r="D337" s="2"/>
      <c r="E337" s="18"/>
      <c r="F337" s="18"/>
      <c r="G337" s="18"/>
      <c r="H337" s="18"/>
      <c r="I337" s="1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>
      <c r="A338" s="2"/>
      <c r="B338" s="2"/>
      <c r="C338" s="2"/>
      <c r="D338" s="2"/>
      <c r="E338" s="18"/>
      <c r="F338" s="18"/>
      <c r="G338" s="18"/>
      <c r="H338" s="18"/>
      <c r="I338" s="1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>
      <c r="A339" s="2"/>
      <c r="B339" s="2"/>
      <c r="C339" s="2"/>
      <c r="D339" s="2"/>
      <c r="E339" s="18"/>
      <c r="F339" s="18"/>
      <c r="G339" s="18"/>
      <c r="H339" s="18"/>
      <c r="I339" s="1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>
      <c r="A340" s="2"/>
      <c r="B340" s="2"/>
      <c r="C340" s="2"/>
      <c r="D340" s="2"/>
      <c r="E340" s="18"/>
      <c r="F340" s="18"/>
      <c r="G340" s="18"/>
      <c r="H340" s="18"/>
      <c r="I340" s="1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>
      <c r="A341" s="2"/>
      <c r="B341" s="2"/>
      <c r="C341" s="2"/>
      <c r="D341" s="2"/>
      <c r="E341" s="18"/>
      <c r="F341" s="18"/>
      <c r="G341" s="18"/>
      <c r="H341" s="18"/>
      <c r="I341" s="1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>
      <c r="A342" s="2"/>
      <c r="B342" s="2"/>
      <c r="C342" s="2"/>
      <c r="D342" s="2"/>
      <c r="E342" s="18"/>
      <c r="F342" s="18"/>
      <c r="G342" s="18"/>
      <c r="H342" s="18"/>
      <c r="I342" s="1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>
      <c r="A343" s="2"/>
      <c r="B343" s="2"/>
      <c r="C343" s="2"/>
      <c r="D343" s="2"/>
      <c r="E343" s="18"/>
      <c r="F343" s="18"/>
      <c r="G343" s="18"/>
      <c r="H343" s="18"/>
      <c r="I343" s="1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>
      <c r="A344" s="2"/>
      <c r="B344" s="2"/>
      <c r="C344" s="2"/>
      <c r="D344" s="2"/>
      <c r="E344" s="18"/>
      <c r="F344" s="18"/>
      <c r="G344" s="18"/>
      <c r="H344" s="18"/>
      <c r="I344" s="1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>
      <c r="A345" s="2"/>
      <c r="B345" s="2"/>
      <c r="C345" s="2"/>
      <c r="D345" s="2"/>
      <c r="E345" s="18"/>
      <c r="F345" s="18"/>
      <c r="G345" s="18"/>
      <c r="H345" s="18"/>
      <c r="I345" s="1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>
      <c r="A346" s="2"/>
      <c r="B346" s="2"/>
      <c r="C346" s="2"/>
      <c r="D346" s="2"/>
      <c r="E346" s="18"/>
      <c r="F346" s="18"/>
      <c r="G346" s="18"/>
      <c r="H346" s="18"/>
      <c r="I346" s="1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>
      <c r="A347" s="2"/>
      <c r="B347" s="2"/>
      <c r="C347" s="2"/>
      <c r="D347" s="2"/>
      <c r="E347" s="18"/>
      <c r="F347" s="18"/>
      <c r="G347" s="18"/>
      <c r="H347" s="18"/>
      <c r="I347" s="1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>
      <c r="A348" s="2"/>
      <c r="B348" s="2"/>
      <c r="C348" s="2"/>
      <c r="D348" s="2"/>
      <c r="E348" s="18"/>
      <c r="F348" s="18"/>
      <c r="G348" s="18"/>
      <c r="H348" s="18"/>
      <c r="I348" s="1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>
      <c r="A349" s="2"/>
      <c r="B349" s="2"/>
      <c r="C349" s="2"/>
      <c r="D349" s="2"/>
      <c r="E349" s="18"/>
      <c r="F349" s="18"/>
      <c r="G349" s="18"/>
      <c r="H349" s="18"/>
      <c r="I349" s="1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>
      <c r="A350" s="2"/>
      <c r="B350" s="2"/>
      <c r="C350" s="2"/>
      <c r="D350" s="2"/>
      <c r="E350" s="18"/>
      <c r="F350" s="18"/>
      <c r="G350" s="18"/>
      <c r="H350" s="18"/>
      <c r="I350" s="1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>
      <c r="A351" s="2"/>
      <c r="B351" s="2"/>
      <c r="C351" s="2"/>
      <c r="D351" s="2"/>
      <c r="E351" s="18"/>
      <c r="F351" s="18"/>
      <c r="G351" s="18"/>
      <c r="H351" s="18"/>
      <c r="I351" s="1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>
      <c r="A352" s="2"/>
      <c r="B352" s="2"/>
      <c r="C352" s="2"/>
      <c r="D352" s="2"/>
      <c r="E352" s="18"/>
      <c r="F352" s="18"/>
      <c r="G352" s="18"/>
      <c r="H352" s="18"/>
      <c r="I352" s="1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>
      <c r="A353" s="2"/>
      <c r="B353" s="2"/>
      <c r="C353" s="2"/>
      <c r="D353" s="2"/>
      <c r="E353" s="18"/>
      <c r="F353" s="18"/>
      <c r="G353" s="18"/>
      <c r="H353" s="18"/>
      <c r="I353" s="1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>
      <c r="A354" s="2"/>
      <c r="B354" s="2"/>
      <c r="C354" s="2"/>
      <c r="D354" s="2"/>
      <c r="E354" s="18"/>
      <c r="F354" s="18"/>
      <c r="G354" s="18"/>
      <c r="H354" s="18"/>
      <c r="I354" s="1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>
      <c r="A355" s="2"/>
      <c r="B355" s="2"/>
      <c r="C355" s="2"/>
      <c r="D355" s="2"/>
      <c r="E355" s="18"/>
      <c r="F355" s="18"/>
      <c r="G355" s="18"/>
      <c r="H355" s="18"/>
      <c r="I355" s="1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>
      <c r="A356" s="2"/>
      <c r="B356" s="2"/>
      <c r="C356" s="2"/>
      <c r="D356" s="2"/>
      <c r="E356" s="18"/>
      <c r="F356" s="18"/>
      <c r="G356" s="18"/>
      <c r="H356" s="18"/>
      <c r="I356" s="1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>
      <c r="A357" s="2"/>
      <c r="B357" s="2"/>
      <c r="C357" s="2"/>
      <c r="D357" s="2"/>
      <c r="E357" s="18"/>
      <c r="F357" s="18"/>
      <c r="G357" s="18"/>
      <c r="H357" s="18"/>
      <c r="I357" s="1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>
      <c r="A358" s="2"/>
      <c r="B358" s="2"/>
      <c r="C358" s="2"/>
      <c r="D358" s="2"/>
      <c r="E358" s="18"/>
      <c r="F358" s="18"/>
      <c r="G358" s="18"/>
      <c r="H358" s="18"/>
      <c r="I358" s="1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>
      <c r="A359" s="2"/>
      <c r="B359" s="2"/>
      <c r="C359" s="2"/>
      <c r="D359" s="2"/>
      <c r="E359" s="18"/>
      <c r="F359" s="18"/>
      <c r="G359" s="18"/>
      <c r="H359" s="18"/>
      <c r="I359" s="1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>
      <c r="A360" s="2"/>
      <c r="B360" s="2"/>
      <c r="C360" s="2"/>
      <c r="D360" s="2"/>
      <c r="E360" s="18"/>
      <c r="F360" s="18"/>
      <c r="G360" s="18"/>
      <c r="H360" s="18"/>
      <c r="I360" s="1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>
      <c r="A361" s="2"/>
      <c r="B361" s="2"/>
      <c r="C361" s="2"/>
      <c r="D361" s="2"/>
      <c r="E361" s="18"/>
      <c r="F361" s="18"/>
      <c r="G361" s="18"/>
      <c r="H361" s="18"/>
      <c r="I361" s="1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>
      <c r="A362" s="2"/>
      <c r="B362" s="2"/>
      <c r="C362" s="2"/>
      <c r="D362" s="2"/>
      <c r="E362" s="18"/>
      <c r="F362" s="18"/>
      <c r="G362" s="18"/>
      <c r="H362" s="18"/>
      <c r="I362" s="1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>
      <c r="A363" s="2"/>
      <c r="B363" s="2"/>
      <c r="C363" s="2"/>
      <c r="D363" s="2"/>
      <c r="E363" s="18"/>
      <c r="F363" s="18"/>
      <c r="G363" s="18"/>
      <c r="H363" s="18"/>
      <c r="I363" s="1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>
      <c r="A364" s="2"/>
      <c r="B364" s="2"/>
      <c r="C364" s="2"/>
      <c r="D364" s="2"/>
      <c r="E364" s="18"/>
      <c r="F364" s="18"/>
      <c r="G364" s="18"/>
      <c r="H364" s="18"/>
      <c r="I364" s="1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>
      <c r="A365" s="2"/>
      <c r="B365" s="2"/>
      <c r="C365" s="2"/>
      <c r="D365" s="2"/>
      <c r="E365" s="18"/>
      <c r="F365" s="18"/>
      <c r="G365" s="18"/>
      <c r="H365" s="18"/>
      <c r="I365" s="1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>
      <c r="A366" s="2"/>
      <c r="B366" s="2"/>
      <c r="C366" s="2"/>
      <c r="D366" s="2"/>
      <c r="E366" s="18"/>
      <c r="F366" s="18"/>
      <c r="G366" s="18"/>
      <c r="H366" s="18"/>
      <c r="I366" s="1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>
      <c r="A367" s="2"/>
      <c r="B367" s="2"/>
      <c r="C367" s="2"/>
      <c r="D367" s="2"/>
      <c r="E367" s="18"/>
      <c r="F367" s="18"/>
      <c r="G367" s="18"/>
      <c r="H367" s="18"/>
      <c r="I367" s="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>
      <c r="A368" s="2"/>
      <c r="B368" s="2"/>
      <c r="C368" s="2"/>
      <c r="D368" s="2"/>
      <c r="E368" s="18"/>
      <c r="F368" s="18"/>
      <c r="G368" s="18"/>
      <c r="H368" s="18"/>
      <c r="I368" s="1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>
      <c r="A369" s="2"/>
      <c r="B369" s="2"/>
      <c r="C369" s="2"/>
      <c r="D369" s="2"/>
      <c r="E369" s="18"/>
      <c r="F369" s="18"/>
      <c r="G369" s="18"/>
      <c r="H369" s="18"/>
      <c r="I369" s="1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>
      <c r="A370" s="2"/>
      <c r="B370" s="2"/>
      <c r="C370" s="2"/>
      <c r="D370" s="2"/>
      <c r="E370" s="18"/>
      <c r="F370" s="18"/>
      <c r="G370" s="18"/>
      <c r="H370" s="18"/>
      <c r="I370" s="1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>
      <c r="A371" s="2"/>
      <c r="B371" s="2"/>
      <c r="C371" s="2"/>
      <c r="D371" s="2"/>
      <c r="E371" s="18"/>
      <c r="F371" s="18"/>
      <c r="G371" s="18"/>
      <c r="H371" s="18"/>
      <c r="I371" s="1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>
      <c r="A372" s="2"/>
      <c r="B372" s="2"/>
      <c r="C372" s="2"/>
      <c r="D372" s="2"/>
      <c r="E372" s="18"/>
      <c r="F372" s="18"/>
      <c r="G372" s="18"/>
      <c r="H372" s="18"/>
      <c r="I372" s="1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>
      <c r="A373" s="2"/>
      <c r="B373" s="2"/>
      <c r="C373" s="2"/>
      <c r="D373" s="2"/>
      <c r="E373" s="18"/>
      <c r="F373" s="18"/>
      <c r="G373" s="18"/>
      <c r="H373" s="18"/>
      <c r="I373" s="1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>
      <c r="A374" s="2"/>
      <c r="B374" s="2"/>
      <c r="C374" s="2"/>
      <c r="D374" s="2"/>
      <c r="E374" s="18"/>
      <c r="F374" s="18"/>
      <c r="G374" s="18"/>
      <c r="H374" s="18"/>
      <c r="I374" s="1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>
      <c r="A375" s="2"/>
      <c r="B375" s="2"/>
      <c r="C375" s="2"/>
      <c r="D375" s="2"/>
      <c r="E375" s="18"/>
      <c r="F375" s="18"/>
      <c r="G375" s="18"/>
      <c r="H375" s="18"/>
      <c r="I375" s="1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>
      <c r="A376" s="2"/>
      <c r="B376" s="2"/>
      <c r="C376" s="2"/>
      <c r="D376" s="2"/>
      <c r="E376" s="18"/>
      <c r="F376" s="18"/>
      <c r="G376" s="18"/>
      <c r="H376" s="18"/>
      <c r="I376" s="1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>
      <c r="A377" s="2"/>
      <c r="B377" s="2"/>
      <c r="C377" s="2"/>
      <c r="D377" s="2"/>
      <c r="E377" s="18"/>
      <c r="F377" s="18"/>
      <c r="G377" s="18"/>
      <c r="H377" s="18"/>
      <c r="I377" s="1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>
      <c r="A378" s="2"/>
      <c r="B378" s="2"/>
      <c r="C378" s="2"/>
      <c r="D378" s="2"/>
      <c r="E378" s="18"/>
      <c r="F378" s="18"/>
      <c r="G378" s="18"/>
      <c r="H378" s="18"/>
      <c r="I378" s="1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>
      <c r="A379" s="2"/>
      <c r="B379" s="2"/>
      <c r="C379" s="2"/>
      <c r="D379" s="2"/>
      <c r="E379" s="18"/>
      <c r="F379" s="18"/>
      <c r="G379" s="18"/>
      <c r="H379" s="18"/>
      <c r="I379" s="1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>
      <c r="A380" s="2"/>
      <c r="B380" s="2"/>
      <c r="C380" s="2"/>
      <c r="D380" s="2"/>
      <c r="E380" s="18"/>
      <c r="F380" s="18"/>
      <c r="G380" s="18"/>
      <c r="H380" s="18"/>
      <c r="I380" s="1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>
      <c r="A381" s="2"/>
      <c r="B381" s="2"/>
      <c r="C381" s="2"/>
      <c r="D381" s="2"/>
      <c r="E381" s="18"/>
      <c r="F381" s="18"/>
      <c r="G381" s="18"/>
      <c r="H381" s="18"/>
      <c r="I381" s="1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>
      <c r="A382" s="2"/>
      <c r="B382" s="2"/>
      <c r="C382" s="2"/>
      <c r="D382" s="2"/>
      <c r="E382" s="18"/>
      <c r="F382" s="18"/>
      <c r="G382" s="18"/>
      <c r="H382" s="18"/>
      <c r="I382" s="1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>
      <c r="A383" s="2"/>
      <c r="B383" s="2"/>
      <c r="C383" s="2"/>
      <c r="D383" s="2"/>
      <c r="E383" s="18"/>
      <c r="F383" s="18"/>
      <c r="G383" s="18"/>
      <c r="H383" s="18"/>
      <c r="I383" s="1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>
      <c r="A384" s="2"/>
      <c r="B384" s="2"/>
      <c r="C384" s="2"/>
      <c r="D384" s="2"/>
      <c r="E384" s="18"/>
      <c r="F384" s="18"/>
      <c r="G384" s="18"/>
      <c r="H384" s="18"/>
      <c r="I384" s="1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>
      <c r="A385" s="2"/>
      <c r="B385" s="2"/>
      <c r="C385" s="2"/>
      <c r="D385" s="2"/>
      <c r="E385" s="18"/>
      <c r="F385" s="18"/>
      <c r="G385" s="18"/>
      <c r="H385" s="18"/>
      <c r="I385" s="1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>
      <c r="A386" s="2"/>
      <c r="B386" s="2"/>
      <c r="C386" s="2"/>
      <c r="D386" s="2"/>
      <c r="E386" s="18"/>
      <c r="F386" s="18"/>
      <c r="G386" s="18"/>
      <c r="H386" s="18"/>
      <c r="I386" s="1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>
      <c r="A387" s="2"/>
      <c r="B387" s="2"/>
      <c r="C387" s="2"/>
      <c r="D387" s="2"/>
      <c r="E387" s="18"/>
      <c r="F387" s="18"/>
      <c r="G387" s="18"/>
      <c r="H387" s="18"/>
      <c r="I387" s="1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>
      <c r="A388" s="2"/>
      <c r="B388" s="2"/>
      <c r="C388" s="2"/>
      <c r="D388" s="2"/>
      <c r="E388" s="18"/>
      <c r="F388" s="18"/>
      <c r="G388" s="18"/>
      <c r="H388" s="18"/>
      <c r="I388" s="1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>
      <c r="A389" s="2"/>
      <c r="B389" s="2"/>
      <c r="C389" s="2"/>
      <c r="D389" s="2"/>
      <c r="E389" s="18"/>
      <c r="F389" s="18"/>
      <c r="G389" s="18"/>
      <c r="H389" s="18"/>
      <c r="I389" s="1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>
      <c r="A390" s="2"/>
      <c r="B390" s="2"/>
      <c r="C390" s="2"/>
      <c r="D390" s="2"/>
      <c r="E390" s="18"/>
      <c r="F390" s="18"/>
      <c r="G390" s="18"/>
      <c r="H390" s="18"/>
      <c r="I390" s="1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>
      <c r="A391" s="2"/>
      <c r="B391" s="2"/>
      <c r="C391" s="2"/>
      <c r="D391" s="2"/>
      <c r="E391" s="18"/>
      <c r="F391" s="18"/>
      <c r="G391" s="18"/>
      <c r="H391" s="18"/>
      <c r="I391" s="1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>
      <c r="A392" s="2"/>
      <c r="B392" s="2"/>
      <c r="C392" s="2"/>
      <c r="D392" s="2"/>
      <c r="E392" s="18"/>
      <c r="F392" s="18"/>
      <c r="G392" s="18"/>
      <c r="H392" s="18"/>
      <c r="I392" s="1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>
      <c r="A393" s="2"/>
      <c r="B393" s="2"/>
      <c r="C393" s="2"/>
      <c r="D393" s="2"/>
      <c r="E393" s="18"/>
      <c r="F393" s="18"/>
      <c r="G393" s="18"/>
      <c r="H393" s="18"/>
      <c r="I393" s="1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>
      <c r="A394" s="2"/>
      <c r="B394" s="2"/>
      <c r="C394" s="2"/>
      <c r="D394" s="2"/>
      <c r="E394" s="18"/>
      <c r="F394" s="18"/>
      <c r="G394" s="18"/>
      <c r="H394" s="18"/>
      <c r="I394" s="1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>
      <c r="A395" s="2"/>
      <c r="B395" s="2"/>
      <c r="C395" s="2"/>
      <c r="D395" s="2"/>
      <c r="E395" s="18"/>
      <c r="F395" s="18"/>
      <c r="G395" s="18"/>
      <c r="H395" s="18"/>
      <c r="I395" s="1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>
      <c r="A396" s="2"/>
      <c r="B396" s="2"/>
      <c r="C396" s="2"/>
      <c r="D396" s="2"/>
      <c r="E396" s="18"/>
      <c r="F396" s="18"/>
      <c r="G396" s="18"/>
      <c r="H396" s="18"/>
      <c r="I396" s="1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>
      <c r="A397" s="2"/>
      <c r="B397" s="2"/>
      <c r="C397" s="2"/>
      <c r="D397" s="2"/>
      <c r="E397" s="18"/>
      <c r="F397" s="18"/>
      <c r="G397" s="18"/>
      <c r="H397" s="18"/>
      <c r="I397" s="1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>
      <c r="A398" s="2"/>
      <c r="B398" s="2"/>
      <c r="C398" s="2"/>
      <c r="D398" s="2"/>
      <c r="E398" s="18"/>
      <c r="F398" s="18"/>
      <c r="G398" s="18"/>
      <c r="H398" s="18"/>
      <c r="I398" s="1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>
      <c r="A399" s="2"/>
      <c r="B399" s="2"/>
      <c r="C399" s="2"/>
      <c r="D399" s="2"/>
      <c r="E399" s="18"/>
      <c r="F399" s="18"/>
      <c r="G399" s="18"/>
      <c r="H399" s="18"/>
      <c r="I399" s="1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>
      <c r="A400" s="2"/>
      <c r="B400" s="2"/>
      <c r="C400" s="2"/>
      <c r="D400" s="2"/>
      <c r="E400" s="18"/>
      <c r="F400" s="18"/>
      <c r="G400" s="18"/>
      <c r="H400" s="18"/>
      <c r="I400" s="1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>
      <c r="A401" s="2"/>
      <c r="B401" s="2"/>
      <c r="C401" s="2"/>
      <c r="D401" s="2"/>
      <c r="E401" s="18"/>
      <c r="F401" s="18"/>
      <c r="G401" s="18"/>
      <c r="H401" s="18"/>
      <c r="I401" s="1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>
      <c r="A402" s="2"/>
      <c r="B402" s="2"/>
      <c r="C402" s="2"/>
      <c r="D402" s="2"/>
      <c r="E402" s="18"/>
      <c r="F402" s="18"/>
      <c r="G402" s="18"/>
      <c r="H402" s="18"/>
      <c r="I402" s="1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>
      <c r="A403" s="2"/>
      <c r="B403" s="2"/>
      <c r="C403" s="2"/>
      <c r="D403" s="2"/>
      <c r="E403" s="18"/>
      <c r="F403" s="18"/>
      <c r="G403" s="18"/>
      <c r="H403" s="18"/>
      <c r="I403" s="1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>
      <c r="A404" s="2"/>
      <c r="B404" s="2"/>
      <c r="C404" s="2"/>
      <c r="D404" s="2"/>
      <c r="E404" s="18"/>
      <c r="F404" s="18"/>
      <c r="G404" s="18"/>
      <c r="H404" s="18"/>
      <c r="I404" s="1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>
      <c r="A405" s="2"/>
      <c r="B405" s="2"/>
      <c r="C405" s="2"/>
      <c r="D405" s="2"/>
      <c r="E405" s="18"/>
      <c r="F405" s="18"/>
      <c r="G405" s="18"/>
      <c r="H405" s="18"/>
      <c r="I405" s="1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>
      <c r="A406" s="2"/>
      <c r="B406" s="2"/>
      <c r="C406" s="2"/>
      <c r="D406" s="2"/>
      <c r="E406" s="18"/>
      <c r="F406" s="18"/>
      <c r="G406" s="18"/>
      <c r="H406" s="18"/>
      <c r="I406" s="1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>
      <c r="A407" s="2"/>
      <c r="B407" s="2"/>
      <c r="C407" s="2"/>
      <c r="D407" s="2"/>
      <c r="E407" s="18"/>
      <c r="F407" s="18"/>
      <c r="G407" s="18"/>
      <c r="H407" s="18"/>
      <c r="I407" s="1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>
      <c r="A408" s="2"/>
      <c r="B408" s="2"/>
      <c r="C408" s="2"/>
      <c r="D408" s="2"/>
      <c r="E408" s="18"/>
      <c r="F408" s="18"/>
      <c r="G408" s="18"/>
      <c r="H408" s="18"/>
      <c r="I408" s="1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>
      <c r="A409" s="2"/>
      <c r="B409" s="2"/>
      <c r="C409" s="2"/>
      <c r="D409" s="2"/>
      <c r="E409" s="18"/>
      <c r="F409" s="18"/>
      <c r="G409" s="18"/>
      <c r="H409" s="18"/>
      <c r="I409" s="1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>
      <c r="A410" s="2"/>
      <c r="B410" s="2"/>
      <c r="C410" s="2"/>
      <c r="D410" s="2"/>
      <c r="E410" s="18"/>
      <c r="F410" s="18"/>
      <c r="G410" s="18"/>
      <c r="H410" s="18"/>
      <c r="I410" s="1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>
      <c r="A411" s="2"/>
      <c r="B411" s="2"/>
      <c r="C411" s="2"/>
      <c r="D411" s="2"/>
      <c r="E411" s="18"/>
      <c r="F411" s="18"/>
      <c r="G411" s="18"/>
      <c r="H411" s="18"/>
      <c r="I411" s="1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>
      <c r="A412" s="2"/>
      <c r="B412" s="2"/>
      <c r="C412" s="2"/>
      <c r="D412" s="2"/>
      <c r="E412" s="18"/>
      <c r="F412" s="18"/>
      <c r="G412" s="18"/>
      <c r="H412" s="18"/>
      <c r="I412" s="1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>
      <c r="A413" s="2"/>
      <c r="B413" s="2"/>
      <c r="C413" s="2"/>
      <c r="D413" s="2"/>
      <c r="E413" s="18"/>
      <c r="F413" s="18"/>
      <c r="G413" s="18"/>
      <c r="H413" s="18"/>
      <c r="I413" s="1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>
      <c r="A414" s="2"/>
      <c r="B414" s="2"/>
      <c r="C414" s="2"/>
      <c r="D414" s="2"/>
      <c r="E414" s="18"/>
      <c r="F414" s="18"/>
      <c r="G414" s="18"/>
      <c r="H414" s="18"/>
      <c r="I414" s="1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>
      <c r="A415" s="2"/>
      <c r="B415" s="2"/>
      <c r="C415" s="2"/>
      <c r="D415" s="2"/>
      <c r="E415" s="18"/>
      <c r="F415" s="18"/>
      <c r="G415" s="18"/>
      <c r="H415" s="18"/>
      <c r="I415" s="1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>
      <c r="A416" s="2"/>
      <c r="B416" s="2"/>
      <c r="C416" s="2"/>
      <c r="D416" s="2"/>
      <c r="E416" s="18"/>
      <c r="F416" s="18"/>
      <c r="G416" s="18"/>
      <c r="H416" s="18"/>
      <c r="I416" s="1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>
      <c r="A417" s="2"/>
      <c r="B417" s="2"/>
      <c r="C417" s="2"/>
      <c r="D417" s="2"/>
      <c r="E417" s="18"/>
      <c r="F417" s="18"/>
      <c r="G417" s="18"/>
      <c r="H417" s="18"/>
      <c r="I417" s="1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>
      <c r="A418" s="2"/>
      <c r="B418" s="2"/>
      <c r="C418" s="2"/>
      <c r="D418" s="2"/>
      <c r="E418" s="18"/>
      <c r="F418" s="18"/>
      <c r="G418" s="18"/>
      <c r="H418" s="18"/>
      <c r="I418" s="1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>
      <c r="A419" s="2"/>
      <c r="B419" s="2"/>
      <c r="C419" s="2"/>
      <c r="D419" s="2"/>
      <c r="E419" s="18"/>
      <c r="F419" s="18"/>
      <c r="G419" s="18"/>
      <c r="H419" s="18"/>
      <c r="I419" s="1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>
      <c r="A420" s="2"/>
      <c r="B420" s="2"/>
      <c r="C420" s="2"/>
      <c r="D420" s="2"/>
      <c r="E420" s="18"/>
      <c r="F420" s="18"/>
      <c r="G420" s="18"/>
      <c r="H420" s="18"/>
      <c r="I420" s="1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>
      <c r="A421" s="2"/>
      <c r="B421" s="2"/>
      <c r="C421" s="2"/>
      <c r="D421" s="2"/>
      <c r="E421" s="18"/>
      <c r="F421" s="18"/>
      <c r="G421" s="18"/>
      <c r="H421" s="18"/>
      <c r="I421" s="1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>
      <c r="A422" s="2"/>
      <c r="B422" s="2"/>
      <c r="C422" s="2"/>
      <c r="D422" s="2"/>
      <c r="E422" s="18"/>
      <c r="F422" s="18"/>
      <c r="G422" s="18"/>
      <c r="H422" s="18"/>
      <c r="I422" s="1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>
      <c r="A423" s="2"/>
      <c r="B423" s="2"/>
      <c r="C423" s="2"/>
      <c r="D423" s="2"/>
      <c r="E423" s="18"/>
      <c r="F423" s="18"/>
      <c r="G423" s="18"/>
      <c r="H423" s="18"/>
      <c r="I423" s="1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>
      <c r="A424" s="2"/>
      <c r="B424" s="2"/>
      <c r="C424" s="2"/>
      <c r="D424" s="2"/>
      <c r="E424" s="18"/>
      <c r="F424" s="18"/>
      <c r="G424" s="18"/>
      <c r="H424" s="18"/>
      <c r="I424" s="1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>
      <c r="A425" s="2"/>
      <c r="B425" s="2"/>
      <c r="C425" s="2"/>
      <c r="D425" s="2"/>
      <c r="E425" s="18"/>
      <c r="F425" s="18"/>
      <c r="G425" s="18"/>
      <c r="H425" s="18"/>
      <c r="I425" s="1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>
      <c r="A426" s="2"/>
      <c r="B426" s="2"/>
      <c r="C426" s="2"/>
      <c r="D426" s="2"/>
      <c r="E426" s="18"/>
      <c r="F426" s="18"/>
      <c r="G426" s="18"/>
      <c r="H426" s="18"/>
      <c r="I426" s="1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>
      <c r="A427" s="2"/>
      <c r="B427" s="2"/>
      <c r="C427" s="2"/>
      <c r="D427" s="2"/>
      <c r="E427" s="18"/>
      <c r="F427" s="18"/>
      <c r="G427" s="18"/>
      <c r="H427" s="18"/>
      <c r="I427" s="1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>
      <c r="A428" s="2"/>
      <c r="B428" s="2"/>
      <c r="C428" s="2"/>
      <c r="D428" s="2"/>
      <c r="E428" s="18"/>
      <c r="F428" s="18"/>
      <c r="G428" s="18"/>
      <c r="H428" s="18"/>
      <c r="I428" s="1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>
      <c r="A429" s="2"/>
      <c r="B429" s="2"/>
      <c r="C429" s="2"/>
      <c r="D429" s="2"/>
      <c r="E429" s="18"/>
      <c r="F429" s="18"/>
      <c r="G429" s="18"/>
      <c r="H429" s="18"/>
      <c r="I429" s="1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>
      <c r="A430" s="2"/>
      <c r="B430" s="2"/>
      <c r="C430" s="2"/>
      <c r="D430" s="2"/>
      <c r="E430" s="18"/>
      <c r="F430" s="18"/>
      <c r="G430" s="18"/>
      <c r="H430" s="18"/>
      <c r="I430" s="1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>
      <c r="A431" s="2"/>
      <c r="B431" s="2"/>
      <c r="C431" s="2"/>
      <c r="D431" s="2"/>
      <c r="E431" s="18"/>
      <c r="F431" s="18"/>
      <c r="G431" s="18"/>
      <c r="H431" s="18"/>
      <c r="I431" s="1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>
      <c r="A432" s="2"/>
      <c r="B432" s="2"/>
      <c r="C432" s="2"/>
      <c r="D432" s="2"/>
      <c r="E432" s="18"/>
      <c r="F432" s="18"/>
      <c r="G432" s="18"/>
      <c r="H432" s="18"/>
      <c r="I432" s="1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>
      <c r="A433" s="2"/>
      <c r="B433" s="2"/>
      <c r="C433" s="2"/>
      <c r="D433" s="2"/>
      <c r="E433" s="18"/>
      <c r="F433" s="18"/>
      <c r="G433" s="18"/>
      <c r="H433" s="18"/>
      <c r="I433" s="1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>
      <c r="A434" s="2"/>
      <c r="B434" s="2"/>
      <c r="C434" s="2"/>
      <c r="D434" s="2"/>
      <c r="E434" s="18"/>
      <c r="F434" s="18"/>
      <c r="G434" s="18"/>
      <c r="H434" s="18"/>
      <c r="I434" s="1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>
      <c r="A435" s="2"/>
      <c r="B435" s="2"/>
      <c r="C435" s="2"/>
      <c r="D435" s="2"/>
      <c r="E435" s="18"/>
      <c r="F435" s="18"/>
      <c r="G435" s="18"/>
      <c r="H435" s="18"/>
      <c r="I435" s="1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>
      <c r="A436" s="2"/>
      <c r="B436" s="2"/>
      <c r="C436" s="2"/>
      <c r="D436" s="2"/>
      <c r="E436" s="18"/>
      <c r="F436" s="18"/>
      <c r="G436" s="18"/>
      <c r="H436" s="18"/>
      <c r="I436" s="1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>
      <c r="A437" s="2"/>
      <c r="B437" s="2"/>
      <c r="C437" s="2"/>
      <c r="D437" s="2"/>
      <c r="E437" s="18"/>
      <c r="F437" s="18"/>
      <c r="G437" s="18"/>
      <c r="H437" s="18"/>
      <c r="I437" s="1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>
      <c r="A438" s="2"/>
      <c r="B438" s="2"/>
      <c r="C438" s="2"/>
      <c r="D438" s="2"/>
      <c r="E438" s="18"/>
      <c r="F438" s="18"/>
      <c r="G438" s="18"/>
      <c r="H438" s="18"/>
      <c r="I438" s="1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>
      <c r="A439" s="2"/>
      <c r="B439" s="2"/>
      <c r="C439" s="2"/>
      <c r="D439" s="2"/>
      <c r="E439" s="18"/>
      <c r="F439" s="18"/>
      <c r="G439" s="18"/>
      <c r="H439" s="18"/>
      <c r="I439" s="1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>
      <c r="A440" s="2"/>
      <c r="B440" s="2"/>
      <c r="C440" s="2"/>
      <c r="D440" s="2"/>
      <c r="E440" s="18"/>
      <c r="F440" s="18"/>
      <c r="G440" s="18"/>
      <c r="H440" s="18"/>
      <c r="I440" s="1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>
      <c r="A441" s="2"/>
      <c r="B441" s="2"/>
      <c r="C441" s="2"/>
      <c r="D441" s="2"/>
      <c r="E441" s="18"/>
      <c r="F441" s="18"/>
      <c r="G441" s="18"/>
      <c r="H441" s="18"/>
      <c r="I441" s="1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>
      <c r="A442" s="2"/>
      <c r="B442" s="2"/>
      <c r="C442" s="2"/>
      <c r="D442" s="2"/>
      <c r="E442" s="18"/>
      <c r="F442" s="18"/>
      <c r="G442" s="18"/>
      <c r="H442" s="18"/>
      <c r="I442" s="1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>
      <c r="A443" s="2"/>
      <c r="B443" s="2"/>
      <c r="C443" s="2"/>
      <c r="D443" s="2"/>
      <c r="E443" s="18"/>
      <c r="F443" s="18"/>
      <c r="G443" s="18"/>
      <c r="H443" s="18"/>
      <c r="I443" s="1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>
      <c r="A444" s="2"/>
      <c r="B444" s="2"/>
      <c r="C444" s="2"/>
      <c r="D444" s="2"/>
      <c r="E444" s="18"/>
      <c r="F444" s="18"/>
      <c r="G444" s="18"/>
      <c r="H444" s="18"/>
      <c r="I444" s="1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>
      <c r="A445" s="2"/>
      <c r="B445" s="2"/>
      <c r="C445" s="2"/>
      <c r="D445" s="2"/>
      <c r="E445" s="18"/>
      <c r="F445" s="18"/>
      <c r="G445" s="18"/>
      <c r="H445" s="18"/>
      <c r="I445" s="1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>
      <c r="A446" s="2"/>
      <c r="B446" s="2"/>
      <c r="C446" s="2"/>
      <c r="D446" s="2"/>
      <c r="E446" s="18"/>
      <c r="F446" s="18"/>
      <c r="G446" s="18"/>
      <c r="H446" s="18"/>
      <c r="I446" s="1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>
      <c r="A447" s="2"/>
      <c r="B447" s="2"/>
      <c r="C447" s="2"/>
      <c r="D447" s="2"/>
      <c r="E447" s="18"/>
      <c r="F447" s="18"/>
      <c r="G447" s="18"/>
      <c r="H447" s="18"/>
      <c r="I447" s="1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>
      <c r="A448" s="2"/>
      <c r="B448" s="2"/>
      <c r="C448" s="2"/>
      <c r="D448" s="2"/>
      <c r="E448" s="18"/>
      <c r="F448" s="18"/>
      <c r="G448" s="18"/>
      <c r="H448" s="18"/>
      <c r="I448" s="1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>
      <c r="A449" s="2"/>
      <c r="B449" s="2"/>
      <c r="C449" s="2"/>
      <c r="D449" s="2"/>
      <c r="E449" s="18"/>
      <c r="F449" s="18"/>
      <c r="G449" s="18"/>
      <c r="H449" s="18"/>
      <c r="I449" s="1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>
      <c r="A450" s="2"/>
      <c r="B450" s="2"/>
      <c r="C450" s="2"/>
      <c r="D450" s="2"/>
      <c r="E450" s="18"/>
      <c r="F450" s="18"/>
      <c r="G450" s="18"/>
      <c r="H450" s="18"/>
      <c r="I450" s="1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>
      <c r="A451" s="2"/>
      <c r="B451" s="2"/>
      <c r="C451" s="2"/>
      <c r="D451" s="2"/>
      <c r="E451" s="18"/>
      <c r="F451" s="18"/>
      <c r="G451" s="18"/>
      <c r="H451" s="18"/>
      <c r="I451" s="1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>
      <c r="A452" s="2"/>
      <c r="B452" s="2"/>
      <c r="C452" s="2"/>
      <c r="D452" s="2"/>
      <c r="E452" s="18"/>
      <c r="F452" s="18"/>
      <c r="G452" s="18"/>
      <c r="H452" s="18"/>
      <c r="I452" s="1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>
      <c r="A453" s="2"/>
      <c r="B453" s="2"/>
      <c r="C453" s="2"/>
      <c r="D453" s="2"/>
      <c r="E453" s="18"/>
      <c r="F453" s="18"/>
      <c r="G453" s="18"/>
      <c r="H453" s="18"/>
      <c r="I453" s="1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>
      <c r="A454" s="2"/>
      <c r="B454" s="2"/>
      <c r="C454" s="2"/>
      <c r="D454" s="2"/>
      <c r="E454" s="18"/>
      <c r="F454" s="18"/>
      <c r="G454" s="18"/>
      <c r="H454" s="18"/>
      <c r="I454" s="1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>
      <c r="A455" s="2"/>
      <c r="B455" s="2"/>
      <c r="C455" s="2"/>
      <c r="D455" s="2"/>
      <c r="E455" s="18"/>
      <c r="F455" s="18"/>
      <c r="G455" s="18"/>
      <c r="H455" s="18"/>
      <c r="I455" s="1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>
      <c r="A456" s="2"/>
      <c r="B456" s="2"/>
      <c r="C456" s="2"/>
      <c r="D456" s="2"/>
      <c r="E456" s="18"/>
      <c r="F456" s="18"/>
      <c r="G456" s="18"/>
      <c r="H456" s="18"/>
      <c r="I456" s="1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>
      <c r="A457" s="2"/>
      <c r="B457" s="2"/>
      <c r="C457" s="2"/>
      <c r="D457" s="2"/>
      <c r="E457" s="18"/>
      <c r="F457" s="18"/>
      <c r="G457" s="18"/>
      <c r="H457" s="18"/>
      <c r="I457" s="1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>
      <c r="A458" s="2"/>
      <c r="B458" s="2"/>
      <c r="C458" s="2"/>
      <c r="D458" s="2"/>
      <c r="E458" s="18"/>
      <c r="F458" s="18"/>
      <c r="G458" s="18"/>
      <c r="H458" s="18"/>
      <c r="I458" s="1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>
      <c r="A459" s="2"/>
      <c r="B459" s="2"/>
      <c r="C459" s="2"/>
      <c r="D459" s="2"/>
      <c r="E459" s="18"/>
      <c r="F459" s="18"/>
      <c r="G459" s="18"/>
      <c r="H459" s="18"/>
      <c r="I459" s="1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>
      <c r="A460" s="2"/>
      <c r="B460" s="2"/>
      <c r="C460" s="2"/>
      <c r="D460" s="2"/>
      <c r="E460" s="18"/>
      <c r="F460" s="18"/>
      <c r="G460" s="18"/>
      <c r="H460" s="18"/>
      <c r="I460" s="1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>
      <c r="A461" s="2"/>
      <c r="B461" s="2"/>
      <c r="C461" s="2"/>
      <c r="D461" s="2"/>
      <c r="E461" s="18"/>
      <c r="F461" s="18"/>
      <c r="G461" s="18"/>
      <c r="H461" s="18"/>
      <c r="I461" s="1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>
      <c r="A462" s="2"/>
      <c r="B462" s="2"/>
      <c r="C462" s="2"/>
      <c r="D462" s="2"/>
      <c r="E462" s="18"/>
      <c r="F462" s="18"/>
      <c r="G462" s="18"/>
      <c r="H462" s="18"/>
      <c r="I462" s="1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>
      <c r="A463" s="2"/>
      <c r="B463" s="2"/>
      <c r="C463" s="2"/>
      <c r="D463" s="2"/>
      <c r="E463" s="18"/>
      <c r="F463" s="18"/>
      <c r="G463" s="18"/>
      <c r="H463" s="18"/>
      <c r="I463" s="1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>
      <c r="A464" s="2"/>
      <c r="B464" s="2"/>
      <c r="C464" s="2"/>
      <c r="D464" s="2"/>
      <c r="E464" s="18"/>
      <c r="F464" s="18"/>
      <c r="G464" s="18"/>
      <c r="H464" s="18"/>
      <c r="I464" s="1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>
      <c r="A465" s="2"/>
      <c r="B465" s="2"/>
      <c r="C465" s="2"/>
      <c r="D465" s="2"/>
      <c r="E465" s="18"/>
      <c r="F465" s="18"/>
      <c r="G465" s="18"/>
      <c r="H465" s="18"/>
      <c r="I465" s="1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>
      <c r="A466" s="2"/>
      <c r="B466" s="2"/>
      <c r="C466" s="2"/>
      <c r="D466" s="2"/>
      <c r="E466" s="18"/>
      <c r="F466" s="18"/>
      <c r="G466" s="18"/>
      <c r="H466" s="18"/>
      <c r="I466" s="1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>
      <c r="A467" s="2"/>
      <c r="B467" s="2"/>
      <c r="C467" s="2"/>
      <c r="D467" s="2"/>
      <c r="E467" s="18"/>
      <c r="F467" s="18"/>
      <c r="G467" s="18"/>
      <c r="H467" s="18"/>
      <c r="I467" s="1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>
      <c r="A468" s="2"/>
      <c r="B468" s="2"/>
      <c r="C468" s="2"/>
      <c r="D468" s="2"/>
      <c r="E468" s="18"/>
      <c r="F468" s="18"/>
      <c r="G468" s="18"/>
      <c r="H468" s="18"/>
      <c r="I468" s="1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>
      <c r="A469" s="2"/>
      <c r="B469" s="2"/>
      <c r="C469" s="2"/>
      <c r="D469" s="2"/>
      <c r="E469" s="18"/>
      <c r="F469" s="18"/>
      <c r="G469" s="18"/>
      <c r="H469" s="18"/>
      <c r="I469" s="1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>
      <c r="A470" s="2"/>
      <c r="B470" s="2"/>
      <c r="C470" s="2"/>
      <c r="D470" s="2"/>
      <c r="E470" s="18"/>
      <c r="F470" s="18"/>
      <c r="G470" s="18"/>
      <c r="H470" s="18"/>
      <c r="I470" s="1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>
      <c r="A471" s="2"/>
      <c r="B471" s="2"/>
      <c r="C471" s="2"/>
      <c r="D471" s="2"/>
      <c r="E471" s="18"/>
      <c r="F471" s="18"/>
      <c r="G471" s="18"/>
      <c r="H471" s="18"/>
      <c r="I471" s="1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>
      <c r="A472" s="2"/>
      <c r="B472" s="2"/>
      <c r="C472" s="2"/>
      <c r="D472" s="2"/>
      <c r="E472" s="18"/>
      <c r="F472" s="18"/>
      <c r="G472" s="18"/>
      <c r="H472" s="18"/>
      <c r="I472" s="1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>
      <c r="A473" s="2"/>
      <c r="B473" s="2"/>
      <c r="C473" s="2"/>
      <c r="D473" s="2"/>
      <c r="E473" s="18"/>
      <c r="F473" s="18"/>
      <c r="G473" s="18"/>
      <c r="H473" s="18"/>
      <c r="I473" s="1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>
      <c r="A474" s="2"/>
      <c r="B474" s="2"/>
      <c r="C474" s="2"/>
      <c r="D474" s="2"/>
      <c r="E474" s="18"/>
      <c r="F474" s="18"/>
      <c r="G474" s="18"/>
      <c r="H474" s="18"/>
      <c r="I474" s="1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>
      <c r="A475" s="2"/>
      <c r="B475" s="2"/>
      <c r="C475" s="2"/>
      <c r="D475" s="2"/>
      <c r="E475" s="18"/>
      <c r="F475" s="18"/>
      <c r="G475" s="18"/>
      <c r="H475" s="18"/>
      <c r="I475" s="1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>
      <c r="A476" s="2"/>
      <c r="B476" s="2"/>
      <c r="C476" s="2"/>
      <c r="D476" s="2"/>
      <c r="E476" s="18"/>
      <c r="F476" s="18"/>
      <c r="G476" s="18"/>
      <c r="H476" s="18"/>
      <c r="I476" s="1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>
      <c r="A477" s="2"/>
      <c r="B477" s="2"/>
      <c r="C477" s="2"/>
      <c r="D477" s="2"/>
      <c r="E477" s="18"/>
      <c r="F477" s="18"/>
      <c r="G477" s="18"/>
      <c r="H477" s="18"/>
      <c r="I477" s="1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>
      <c r="A478" s="2"/>
      <c r="B478" s="2"/>
      <c r="C478" s="2"/>
      <c r="D478" s="2"/>
      <c r="E478" s="18"/>
      <c r="F478" s="18"/>
      <c r="G478" s="18"/>
      <c r="H478" s="18"/>
      <c r="I478" s="1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>
      <c r="A479" s="2"/>
      <c r="B479" s="2"/>
      <c r="C479" s="2"/>
      <c r="D479" s="2"/>
      <c r="E479" s="18"/>
      <c r="F479" s="18"/>
      <c r="G479" s="18"/>
      <c r="H479" s="18"/>
      <c r="I479" s="1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>
      <c r="A480" s="2"/>
      <c r="B480" s="2"/>
      <c r="C480" s="2"/>
      <c r="D480" s="2"/>
      <c r="E480" s="18"/>
      <c r="F480" s="18"/>
      <c r="G480" s="18"/>
      <c r="H480" s="18"/>
      <c r="I480" s="1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>
      <c r="A481" s="2"/>
      <c r="B481" s="2"/>
      <c r="C481" s="2"/>
      <c r="D481" s="2"/>
      <c r="E481" s="18"/>
      <c r="F481" s="18"/>
      <c r="G481" s="18"/>
      <c r="H481" s="18"/>
      <c r="I481" s="1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>
      <c r="A482" s="2"/>
      <c r="B482" s="2"/>
      <c r="C482" s="2"/>
      <c r="D482" s="2"/>
      <c r="E482" s="18"/>
      <c r="F482" s="18"/>
      <c r="G482" s="18"/>
      <c r="H482" s="18"/>
      <c r="I482" s="1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>
      <c r="A483" s="2"/>
      <c r="B483" s="2"/>
      <c r="C483" s="2"/>
      <c r="D483" s="2"/>
      <c r="E483" s="18"/>
      <c r="F483" s="18"/>
      <c r="G483" s="18"/>
      <c r="H483" s="18"/>
      <c r="I483" s="1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>
      <c r="A484" s="2"/>
      <c r="B484" s="2"/>
      <c r="C484" s="2"/>
      <c r="D484" s="2"/>
      <c r="E484" s="18"/>
      <c r="F484" s="18"/>
      <c r="G484" s="18"/>
      <c r="H484" s="18"/>
      <c r="I484" s="1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>
      <c r="A485" s="2"/>
      <c r="B485" s="2"/>
      <c r="C485" s="2"/>
      <c r="D485" s="2"/>
      <c r="E485" s="18"/>
      <c r="F485" s="18"/>
      <c r="G485" s="18"/>
      <c r="H485" s="18"/>
      <c r="I485" s="1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>
      <c r="A486" s="2"/>
      <c r="B486" s="2"/>
      <c r="C486" s="2"/>
      <c r="D486" s="2"/>
      <c r="E486" s="18"/>
      <c r="F486" s="18"/>
      <c r="G486" s="18"/>
      <c r="H486" s="18"/>
      <c r="I486" s="1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>
      <c r="A487" s="2"/>
      <c r="B487" s="2"/>
      <c r="C487" s="2"/>
      <c r="D487" s="2"/>
      <c r="E487" s="18"/>
      <c r="F487" s="18"/>
      <c r="G487" s="18"/>
      <c r="H487" s="18"/>
      <c r="I487" s="1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>
      <c r="A488" s="2"/>
      <c r="B488" s="2"/>
      <c r="C488" s="2"/>
      <c r="D488" s="2"/>
      <c r="E488" s="18"/>
      <c r="F488" s="18"/>
      <c r="G488" s="18"/>
      <c r="H488" s="18"/>
      <c r="I488" s="1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>
      <c r="A489" s="2"/>
      <c r="B489" s="2"/>
      <c r="C489" s="2"/>
      <c r="D489" s="2"/>
      <c r="E489" s="18"/>
      <c r="F489" s="18"/>
      <c r="G489" s="18"/>
      <c r="H489" s="18"/>
      <c r="I489" s="1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>
      <c r="A490" s="2"/>
      <c r="B490" s="2"/>
      <c r="C490" s="2"/>
      <c r="D490" s="2"/>
      <c r="E490" s="18"/>
      <c r="F490" s="18"/>
      <c r="G490" s="18"/>
      <c r="H490" s="18"/>
      <c r="I490" s="1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>
      <c r="A491" s="2"/>
      <c r="B491" s="2"/>
      <c r="C491" s="2"/>
      <c r="D491" s="2"/>
      <c r="E491" s="18"/>
      <c r="F491" s="18"/>
      <c r="G491" s="18"/>
      <c r="H491" s="18"/>
      <c r="I491" s="1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>
      <c r="A492" s="2"/>
      <c r="B492" s="2"/>
      <c r="C492" s="2"/>
      <c r="D492" s="2"/>
      <c r="E492" s="18"/>
      <c r="F492" s="18"/>
      <c r="G492" s="18"/>
      <c r="H492" s="18"/>
      <c r="I492" s="1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>
      <c r="A493" s="2"/>
      <c r="B493" s="2"/>
      <c r="C493" s="2"/>
      <c r="D493" s="2"/>
      <c r="E493" s="18"/>
      <c r="F493" s="18"/>
      <c r="G493" s="18"/>
      <c r="H493" s="18"/>
      <c r="I493" s="1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>
      <c r="A494" s="2"/>
      <c r="B494" s="2"/>
      <c r="C494" s="2"/>
      <c r="D494" s="2"/>
      <c r="E494" s="18"/>
      <c r="F494" s="18"/>
      <c r="G494" s="18"/>
      <c r="H494" s="18"/>
      <c r="I494" s="1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>
      <c r="A495" s="2"/>
      <c r="B495" s="2"/>
      <c r="C495" s="2"/>
      <c r="D495" s="2"/>
      <c r="E495" s="18"/>
      <c r="F495" s="18"/>
      <c r="G495" s="18"/>
      <c r="H495" s="18"/>
      <c r="I495" s="1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>
      <c r="A496" s="2"/>
      <c r="B496" s="2"/>
      <c r="C496" s="2"/>
      <c r="D496" s="2"/>
      <c r="E496" s="18"/>
      <c r="F496" s="18"/>
      <c r="G496" s="18"/>
      <c r="H496" s="18"/>
      <c r="I496" s="1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>
      <c r="A497" s="2"/>
      <c r="B497" s="2"/>
      <c r="C497" s="2"/>
      <c r="D497" s="2"/>
      <c r="E497" s="18"/>
      <c r="F497" s="18"/>
      <c r="G497" s="18"/>
      <c r="H497" s="18"/>
      <c r="I497" s="1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>
      <c r="A498" s="2"/>
      <c r="B498" s="2"/>
      <c r="C498" s="2"/>
      <c r="D498" s="2"/>
      <c r="E498" s="18"/>
      <c r="F498" s="18"/>
      <c r="G498" s="18"/>
      <c r="H498" s="18"/>
      <c r="I498" s="1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>
      <c r="A499" s="2"/>
      <c r="B499" s="2"/>
      <c r="C499" s="2"/>
      <c r="D499" s="2"/>
      <c r="E499" s="18"/>
      <c r="F499" s="18"/>
      <c r="G499" s="18"/>
      <c r="H499" s="18"/>
      <c r="I499" s="1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>
      <c r="A500" s="2"/>
      <c r="B500" s="2"/>
      <c r="C500" s="2"/>
      <c r="D500" s="2"/>
      <c r="E500" s="18"/>
      <c r="F500" s="18"/>
      <c r="G500" s="18"/>
      <c r="H500" s="18"/>
      <c r="I500" s="1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>
      <c r="A501" s="2"/>
      <c r="B501" s="2"/>
      <c r="C501" s="2"/>
      <c r="D501" s="2"/>
      <c r="E501" s="18"/>
      <c r="F501" s="18"/>
      <c r="G501" s="18"/>
      <c r="H501" s="18"/>
      <c r="I501" s="1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>
      <c r="A502" s="2"/>
      <c r="B502" s="2"/>
      <c r="C502" s="2"/>
      <c r="D502" s="2"/>
      <c r="E502" s="18"/>
      <c r="F502" s="18"/>
      <c r="G502" s="18"/>
      <c r="H502" s="18"/>
      <c r="I502" s="1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>
      <c r="A503" s="2"/>
      <c r="B503" s="2"/>
      <c r="C503" s="2"/>
      <c r="D503" s="2"/>
      <c r="E503" s="18"/>
      <c r="F503" s="18"/>
      <c r="G503" s="18"/>
      <c r="H503" s="18"/>
      <c r="I503" s="1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>
      <c r="A504" s="2"/>
      <c r="B504" s="2"/>
      <c r="C504" s="2"/>
      <c r="D504" s="2"/>
      <c r="E504" s="18"/>
      <c r="F504" s="18"/>
      <c r="G504" s="18"/>
      <c r="H504" s="18"/>
      <c r="I504" s="1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>
      <c r="A505" s="2"/>
      <c r="B505" s="2"/>
      <c r="C505" s="2"/>
      <c r="D505" s="2"/>
      <c r="E505" s="18"/>
      <c r="F505" s="18"/>
      <c r="G505" s="18"/>
      <c r="H505" s="18"/>
      <c r="I505" s="1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>
      <c r="A506" s="2"/>
      <c r="B506" s="2"/>
      <c r="C506" s="2"/>
      <c r="D506" s="2"/>
      <c r="E506" s="18"/>
      <c r="F506" s="18"/>
      <c r="G506" s="18"/>
      <c r="H506" s="18"/>
      <c r="I506" s="1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>
      <c r="A507" s="2"/>
      <c r="B507" s="2"/>
      <c r="C507" s="2"/>
      <c r="D507" s="2"/>
      <c r="E507" s="18"/>
      <c r="F507" s="18"/>
      <c r="G507" s="18"/>
      <c r="H507" s="18"/>
      <c r="I507" s="1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>
      <c r="A508" s="2"/>
      <c r="B508" s="2"/>
      <c r="C508" s="2"/>
      <c r="D508" s="2"/>
      <c r="E508" s="18"/>
      <c r="F508" s="18"/>
      <c r="G508" s="18"/>
      <c r="H508" s="18"/>
      <c r="I508" s="1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>
      <c r="A509" s="2"/>
      <c r="B509" s="2"/>
      <c r="C509" s="2"/>
      <c r="D509" s="2"/>
      <c r="E509" s="18"/>
      <c r="F509" s="18"/>
      <c r="G509" s="18"/>
      <c r="H509" s="18"/>
      <c r="I509" s="1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>
      <c r="A510" s="2"/>
      <c r="B510" s="2"/>
      <c r="C510" s="2"/>
      <c r="D510" s="2"/>
      <c r="E510" s="18"/>
      <c r="F510" s="18"/>
      <c r="G510" s="18"/>
      <c r="H510" s="18"/>
      <c r="I510" s="1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>
      <c r="A511" s="2"/>
      <c r="B511" s="2"/>
      <c r="C511" s="2"/>
      <c r="D511" s="2"/>
      <c r="E511" s="18"/>
      <c r="F511" s="18"/>
      <c r="G511" s="18"/>
      <c r="H511" s="18"/>
      <c r="I511" s="1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>
      <c r="A512" s="2"/>
      <c r="B512" s="2"/>
      <c r="C512" s="2"/>
      <c r="D512" s="2"/>
      <c r="E512" s="18"/>
      <c r="F512" s="18"/>
      <c r="G512" s="18"/>
      <c r="H512" s="18"/>
      <c r="I512" s="1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>
      <c r="A513" s="2"/>
      <c r="B513" s="2"/>
      <c r="C513" s="2"/>
      <c r="D513" s="2"/>
      <c r="E513" s="18"/>
      <c r="F513" s="18"/>
      <c r="G513" s="18"/>
      <c r="H513" s="18"/>
      <c r="I513" s="1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>
      <c r="A514" s="2"/>
      <c r="B514" s="2"/>
      <c r="C514" s="2"/>
      <c r="D514" s="2"/>
      <c r="E514" s="18"/>
      <c r="F514" s="18"/>
      <c r="G514" s="18"/>
      <c r="H514" s="18"/>
      <c r="I514" s="1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>
      <c r="A515" s="2"/>
      <c r="B515" s="2"/>
      <c r="C515" s="2"/>
      <c r="D515" s="2"/>
      <c r="E515" s="18"/>
      <c r="F515" s="18"/>
      <c r="G515" s="18"/>
      <c r="H515" s="18"/>
      <c r="I515" s="1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>
      <c r="A516" s="2"/>
      <c r="B516" s="2"/>
      <c r="C516" s="2"/>
      <c r="D516" s="2"/>
      <c r="E516" s="18"/>
      <c r="F516" s="18"/>
      <c r="G516" s="18"/>
      <c r="H516" s="18"/>
      <c r="I516" s="1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>
      <c r="A517" s="2"/>
      <c r="B517" s="2"/>
      <c r="C517" s="2"/>
      <c r="D517" s="2"/>
      <c r="E517" s="18"/>
      <c r="F517" s="18"/>
      <c r="G517" s="18"/>
      <c r="H517" s="18"/>
      <c r="I517" s="1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>
      <c r="A518" s="2"/>
      <c r="B518" s="2"/>
      <c r="C518" s="2"/>
      <c r="D518" s="2"/>
      <c r="E518" s="18"/>
      <c r="F518" s="18"/>
      <c r="G518" s="18"/>
      <c r="H518" s="18"/>
      <c r="I518" s="1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>
      <c r="A519" s="2"/>
      <c r="B519" s="2"/>
      <c r="C519" s="2"/>
      <c r="D519" s="2"/>
      <c r="E519" s="18"/>
      <c r="F519" s="18"/>
      <c r="G519" s="18"/>
      <c r="H519" s="18"/>
      <c r="I519" s="1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>
      <c r="A520" s="2"/>
      <c r="B520" s="2"/>
      <c r="C520" s="2"/>
      <c r="D520" s="2"/>
      <c r="E520" s="18"/>
      <c r="F520" s="18"/>
      <c r="G520" s="18"/>
      <c r="H520" s="18"/>
      <c r="I520" s="1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>
      <c r="A521" s="2"/>
      <c r="B521" s="2"/>
      <c r="C521" s="2"/>
      <c r="D521" s="2"/>
      <c r="E521" s="18"/>
      <c r="F521" s="18"/>
      <c r="G521" s="18"/>
      <c r="H521" s="18"/>
      <c r="I521" s="1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>
      <c r="A522" s="2"/>
      <c r="B522" s="2"/>
      <c r="C522" s="2"/>
      <c r="D522" s="2"/>
      <c r="E522" s="18"/>
      <c r="F522" s="18"/>
      <c r="G522" s="18"/>
      <c r="H522" s="18"/>
      <c r="I522" s="1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>
      <c r="A523" s="2"/>
      <c r="B523" s="2"/>
      <c r="C523" s="2"/>
      <c r="D523" s="2"/>
      <c r="E523" s="18"/>
      <c r="F523" s="18"/>
      <c r="G523" s="18"/>
      <c r="H523" s="18"/>
      <c r="I523" s="1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>
      <c r="A524" s="2"/>
      <c r="B524" s="2"/>
      <c r="C524" s="2"/>
      <c r="D524" s="2"/>
      <c r="E524" s="18"/>
      <c r="F524" s="18"/>
      <c r="G524" s="18"/>
      <c r="H524" s="18"/>
      <c r="I524" s="1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>
      <c r="A525" s="2"/>
      <c r="B525" s="2"/>
      <c r="C525" s="2"/>
      <c r="D525" s="2"/>
      <c r="E525" s="18"/>
      <c r="F525" s="18"/>
      <c r="G525" s="18"/>
      <c r="H525" s="18"/>
      <c r="I525" s="1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>
      <c r="A526" s="2"/>
      <c r="B526" s="2"/>
      <c r="C526" s="2"/>
      <c r="D526" s="2"/>
      <c r="E526" s="18"/>
      <c r="F526" s="18"/>
      <c r="G526" s="18"/>
      <c r="H526" s="18"/>
      <c r="I526" s="1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>
      <c r="A527" s="2"/>
      <c r="B527" s="2"/>
      <c r="C527" s="2"/>
      <c r="D527" s="2"/>
      <c r="E527" s="18"/>
      <c r="F527" s="18"/>
      <c r="G527" s="18"/>
      <c r="H527" s="18"/>
      <c r="I527" s="1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>
      <c r="A528" s="2"/>
      <c r="B528" s="2"/>
      <c r="C528" s="2"/>
      <c r="D528" s="2"/>
      <c r="E528" s="18"/>
      <c r="F528" s="18"/>
      <c r="G528" s="18"/>
      <c r="H528" s="18"/>
      <c r="I528" s="1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>
      <c r="A529" s="2"/>
      <c r="B529" s="2"/>
      <c r="C529" s="2"/>
      <c r="D529" s="2"/>
      <c r="E529" s="18"/>
      <c r="F529" s="18"/>
      <c r="G529" s="18"/>
      <c r="H529" s="18"/>
      <c r="I529" s="1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>
      <c r="A530" s="2"/>
      <c r="B530" s="2"/>
      <c r="C530" s="2"/>
      <c r="D530" s="2"/>
      <c r="E530" s="18"/>
      <c r="F530" s="18"/>
      <c r="G530" s="18"/>
      <c r="H530" s="18"/>
      <c r="I530" s="1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>
      <c r="A531" s="2"/>
      <c r="B531" s="2"/>
      <c r="C531" s="2"/>
      <c r="D531" s="2"/>
      <c r="E531" s="18"/>
      <c r="F531" s="18"/>
      <c r="G531" s="18"/>
      <c r="H531" s="18"/>
      <c r="I531" s="1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2"/>
      <c r="B532" s="2"/>
      <c r="C532" s="2"/>
      <c r="D532" s="2"/>
      <c r="E532" s="18"/>
      <c r="F532" s="18"/>
      <c r="G532" s="18"/>
      <c r="H532" s="18"/>
      <c r="I532" s="1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2"/>
      <c r="B533" s="2"/>
      <c r="C533" s="2"/>
      <c r="D533" s="2"/>
      <c r="E533" s="18"/>
      <c r="F533" s="18"/>
      <c r="G533" s="18"/>
      <c r="H533" s="18"/>
      <c r="I533" s="1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2"/>
      <c r="B534" s="2"/>
      <c r="C534" s="2"/>
      <c r="D534" s="2"/>
      <c r="E534" s="18"/>
      <c r="F534" s="18"/>
      <c r="G534" s="18"/>
      <c r="H534" s="18"/>
      <c r="I534" s="1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2"/>
      <c r="B535" s="2"/>
      <c r="C535" s="2"/>
      <c r="D535" s="2"/>
      <c r="E535" s="18"/>
      <c r="F535" s="18"/>
      <c r="G535" s="18"/>
      <c r="H535" s="18"/>
      <c r="I535" s="1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2"/>
      <c r="B536" s="2"/>
      <c r="C536" s="2"/>
      <c r="D536" s="2"/>
      <c r="E536" s="18"/>
      <c r="F536" s="18"/>
      <c r="G536" s="18"/>
      <c r="H536" s="18"/>
      <c r="I536" s="1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2"/>
      <c r="B537" s="2"/>
      <c r="C537" s="2"/>
      <c r="D537" s="2"/>
      <c r="E537" s="18"/>
      <c r="F537" s="18"/>
      <c r="G537" s="18"/>
      <c r="H537" s="18"/>
      <c r="I537" s="1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>
      <c r="A538" s="2"/>
      <c r="B538" s="2"/>
      <c r="C538" s="2"/>
      <c r="D538" s="2"/>
      <c r="E538" s="18"/>
      <c r="F538" s="18"/>
      <c r="G538" s="18"/>
      <c r="H538" s="18"/>
      <c r="I538" s="1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>
      <c r="A539" s="2"/>
      <c r="B539" s="2"/>
      <c r="C539" s="2"/>
      <c r="D539" s="2"/>
      <c r="E539" s="18"/>
      <c r="F539" s="18"/>
      <c r="G539" s="18"/>
      <c r="H539" s="18"/>
      <c r="I539" s="1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>
      <c r="A540" s="2"/>
      <c r="B540" s="2"/>
      <c r="C540" s="2"/>
      <c r="D540" s="2"/>
      <c r="E540" s="18"/>
      <c r="F540" s="18"/>
      <c r="G540" s="18"/>
      <c r="H540" s="18"/>
      <c r="I540" s="1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>
      <c r="A541" s="2"/>
      <c r="B541" s="2"/>
      <c r="C541" s="2"/>
      <c r="D541" s="2"/>
      <c r="E541" s="18"/>
      <c r="F541" s="18"/>
      <c r="G541" s="18"/>
      <c r="H541" s="18"/>
      <c r="I541" s="1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>
      <c r="A542" s="2"/>
      <c r="B542" s="2"/>
      <c r="C542" s="2"/>
      <c r="D542" s="2"/>
      <c r="E542" s="18"/>
      <c r="F542" s="18"/>
      <c r="G542" s="18"/>
      <c r="H542" s="18"/>
      <c r="I542" s="1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>
      <c r="A543" s="2"/>
      <c r="B543" s="2"/>
      <c r="C543" s="2"/>
      <c r="D543" s="2"/>
      <c r="E543" s="18"/>
      <c r="F543" s="18"/>
      <c r="G543" s="18"/>
      <c r="H543" s="18"/>
      <c r="I543" s="1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>
      <c r="A544" s="2"/>
      <c r="B544" s="2"/>
      <c r="C544" s="2"/>
      <c r="D544" s="2"/>
      <c r="E544" s="18"/>
      <c r="F544" s="18"/>
      <c r="G544" s="18"/>
      <c r="H544" s="18"/>
      <c r="I544" s="1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>
      <c r="A545" s="2"/>
      <c r="B545" s="2"/>
      <c r="C545" s="2"/>
      <c r="D545" s="2"/>
      <c r="E545" s="18"/>
      <c r="F545" s="18"/>
      <c r="G545" s="18"/>
      <c r="H545" s="18"/>
      <c r="I545" s="1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>
      <c r="A546" s="2"/>
      <c r="B546" s="2"/>
      <c r="C546" s="2"/>
      <c r="D546" s="2"/>
      <c r="E546" s="18"/>
      <c r="F546" s="18"/>
      <c r="G546" s="18"/>
      <c r="H546" s="18"/>
      <c r="I546" s="1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>
      <c r="A547" s="2"/>
      <c r="B547" s="2"/>
      <c r="C547" s="2"/>
      <c r="D547" s="2"/>
      <c r="E547" s="18"/>
      <c r="F547" s="18"/>
      <c r="G547" s="18"/>
      <c r="H547" s="18"/>
      <c r="I547" s="1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>
      <c r="A548" s="2"/>
      <c r="B548" s="2"/>
      <c r="C548" s="2"/>
      <c r="D548" s="2"/>
      <c r="E548" s="18"/>
      <c r="F548" s="18"/>
      <c r="G548" s="18"/>
      <c r="H548" s="18"/>
      <c r="I548" s="1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>
      <c r="A549" s="2"/>
      <c r="B549" s="2"/>
      <c r="C549" s="2"/>
      <c r="D549" s="2"/>
      <c r="E549" s="18"/>
      <c r="F549" s="18"/>
      <c r="G549" s="18"/>
      <c r="H549" s="18"/>
      <c r="I549" s="1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>
      <c r="A550" s="2"/>
      <c r="B550" s="2"/>
      <c r="C550" s="2"/>
      <c r="D550" s="2"/>
      <c r="E550" s="18"/>
      <c r="F550" s="18"/>
      <c r="G550" s="18"/>
      <c r="H550" s="18"/>
      <c r="I550" s="1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>
      <c r="A551" s="2"/>
      <c r="B551" s="2"/>
      <c r="C551" s="2"/>
      <c r="D551" s="2"/>
      <c r="E551" s="18"/>
      <c r="F551" s="18"/>
      <c r="G551" s="18"/>
      <c r="H551" s="18"/>
      <c r="I551" s="1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>
      <c r="A552" s="2"/>
      <c r="B552" s="2"/>
      <c r="C552" s="2"/>
      <c r="D552" s="2"/>
      <c r="E552" s="18"/>
      <c r="F552" s="18"/>
      <c r="G552" s="18"/>
      <c r="H552" s="18"/>
      <c r="I552" s="1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>
      <c r="A553" s="2"/>
      <c r="B553" s="2"/>
      <c r="C553" s="2"/>
      <c r="D553" s="2"/>
      <c r="E553" s="18"/>
      <c r="F553" s="18"/>
      <c r="G553" s="18"/>
      <c r="H553" s="18"/>
      <c r="I553" s="1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>
      <c r="A554" s="2"/>
      <c r="B554" s="2"/>
      <c r="C554" s="2"/>
      <c r="D554" s="2"/>
      <c r="E554" s="18"/>
      <c r="F554" s="18"/>
      <c r="G554" s="18"/>
      <c r="H554" s="18"/>
      <c r="I554" s="1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>
      <c r="A555" s="2"/>
      <c r="B555" s="2"/>
      <c r="C555" s="2"/>
      <c r="D555" s="2"/>
      <c r="E555" s="18"/>
      <c r="F555" s="18"/>
      <c r="G555" s="18"/>
      <c r="H555" s="18"/>
      <c r="I555" s="1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>
      <c r="A556" s="2"/>
      <c r="B556" s="2"/>
      <c r="C556" s="2"/>
      <c r="D556" s="2"/>
      <c r="E556" s="18"/>
      <c r="F556" s="18"/>
      <c r="G556" s="18"/>
      <c r="H556" s="18"/>
      <c r="I556" s="1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>
      <c r="A557" s="2"/>
      <c r="B557" s="2"/>
      <c r="C557" s="2"/>
      <c r="D557" s="2"/>
      <c r="E557" s="18"/>
      <c r="F557" s="18"/>
      <c r="G557" s="18"/>
      <c r="H557" s="18"/>
      <c r="I557" s="1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>
      <c r="A558" s="2"/>
      <c r="B558" s="2"/>
      <c r="C558" s="2"/>
      <c r="D558" s="2"/>
      <c r="E558" s="18"/>
      <c r="F558" s="18"/>
      <c r="G558" s="18"/>
      <c r="H558" s="18"/>
      <c r="I558" s="1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>
      <c r="A559" s="2"/>
      <c r="B559" s="2"/>
      <c r="C559" s="2"/>
      <c r="D559" s="2"/>
      <c r="E559" s="18"/>
      <c r="F559" s="18"/>
      <c r="G559" s="18"/>
      <c r="H559" s="18"/>
      <c r="I559" s="1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>
      <c r="A560" s="2"/>
      <c r="B560" s="2"/>
      <c r="C560" s="2"/>
      <c r="D560" s="2"/>
      <c r="E560" s="18"/>
      <c r="F560" s="18"/>
      <c r="G560" s="18"/>
      <c r="H560" s="18"/>
      <c r="I560" s="1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>
      <c r="A561" s="2"/>
      <c r="B561" s="2"/>
      <c r="C561" s="2"/>
      <c r="D561" s="2"/>
      <c r="E561" s="18"/>
      <c r="F561" s="18"/>
      <c r="G561" s="18"/>
      <c r="H561" s="18"/>
      <c r="I561" s="1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>
      <c r="A562" s="2"/>
      <c r="B562" s="2"/>
      <c r="C562" s="2"/>
      <c r="D562" s="2"/>
      <c r="E562" s="18"/>
      <c r="F562" s="18"/>
      <c r="G562" s="18"/>
      <c r="H562" s="18"/>
      <c r="I562" s="1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>
      <c r="A563" s="2"/>
      <c r="B563" s="2"/>
      <c r="C563" s="2"/>
      <c r="D563" s="2"/>
      <c r="E563" s="18"/>
      <c r="F563" s="18"/>
      <c r="G563" s="18"/>
      <c r="H563" s="18"/>
      <c r="I563" s="1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>
      <c r="A564" s="2"/>
      <c r="B564" s="2"/>
      <c r="C564" s="2"/>
      <c r="D564" s="2"/>
      <c r="E564" s="18"/>
      <c r="F564" s="18"/>
      <c r="G564" s="18"/>
      <c r="H564" s="18"/>
      <c r="I564" s="1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>
      <c r="A565" s="2"/>
      <c r="B565" s="2"/>
      <c r="C565" s="2"/>
      <c r="D565" s="2"/>
      <c r="E565" s="18"/>
      <c r="F565" s="18"/>
      <c r="G565" s="18"/>
      <c r="H565" s="18"/>
      <c r="I565" s="1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>
      <c r="A566" s="2"/>
      <c r="B566" s="2"/>
      <c r="C566" s="2"/>
      <c r="D566" s="2"/>
      <c r="E566" s="18"/>
      <c r="F566" s="18"/>
      <c r="G566" s="18"/>
      <c r="H566" s="18"/>
      <c r="I566" s="1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>
      <c r="A567" s="2"/>
      <c r="B567" s="2"/>
      <c r="C567" s="2"/>
      <c r="D567" s="2"/>
      <c r="E567" s="18"/>
      <c r="F567" s="18"/>
      <c r="G567" s="18"/>
      <c r="H567" s="18"/>
      <c r="I567" s="1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>
      <c r="A568" s="2"/>
      <c r="B568" s="2"/>
      <c r="C568" s="2"/>
      <c r="D568" s="2"/>
      <c r="E568" s="18"/>
      <c r="F568" s="18"/>
      <c r="G568" s="18"/>
      <c r="H568" s="18"/>
      <c r="I568" s="1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>
      <c r="A569" s="2"/>
      <c r="B569" s="2"/>
      <c r="C569" s="2"/>
      <c r="D569" s="2"/>
      <c r="E569" s="18"/>
      <c r="F569" s="18"/>
      <c r="G569" s="18"/>
      <c r="H569" s="18"/>
      <c r="I569" s="1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>
      <c r="A570" s="2"/>
      <c r="B570" s="2"/>
      <c r="C570" s="2"/>
      <c r="D570" s="2"/>
      <c r="E570" s="18"/>
      <c r="F570" s="18"/>
      <c r="G570" s="18"/>
      <c r="H570" s="18"/>
      <c r="I570" s="1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>
      <c r="A571" s="2"/>
      <c r="B571" s="2"/>
      <c r="C571" s="2"/>
      <c r="D571" s="2"/>
      <c r="E571" s="18"/>
      <c r="F571" s="18"/>
      <c r="G571" s="18"/>
      <c r="H571" s="18"/>
      <c r="I571" s="1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>
      <c r="A572" s="2"/>
      <c r="B572" s="2"/>
      <c r="C572" s="2"/>
      <c r="D572" s="2"/>
      <c r="E572" s="18"/>
      <c r="F572" s="18"/>
      <c r="G572" s="18"/>
      <c r="H572" s="18"/>
      <c r="I572" s="1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>
      <c r="A573" s="2"/>
      <c r="B573" s="2"/>
      <c r="C573" s="2"/>
      <c r="D573" s="2"/>
      <c r="E573" s="18"/>
      <c r="F573" s="18"/>
      <c r="G573" s="18"/>
      <c r="H573" s="18"/>
      <c r="I573" s="1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>
      <c r="A574" s="2"/>
      <c r="B574" s="2"/>
      <c r="C574" s="2"/>
      <c r="D574" s="2"/>
      <c r="E574" s="18"/>
      <c r="F574" s="18"/>
      <c r="G574" s="18"/>
      <c r="H574" s="18"/>
      <c r="I574" s="1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>
      <c r="A575" s="2"/>
      <c r="B575" s="2"/>
      <c r="C575" s="2"/>
      <c r="D575" s="2"/>
      <c r="E575" s="18"/>
      <c r="F575" s="18"/>
      <c r="G575" s="18"/>
      <c r="H575" s="18"/>
      <c r="I575" s="1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>
      <c r="A576" s="2"/>
      <c r="B576" s="2"/>
      <c r="C576" s="2"/>
      <c r="D576" s="2"/>
      <c r="E576" s="18"/>
      <c r="F576" s="18"/>
      <c r="G576" s="18"/>
      <c r="H576" s="18"/>
      <c r="I576" s="1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>
      <c r="A577" s="2"/>
      <c r="B577" s="2"/>
      <c r="C577" s="2"/>
      <c r="D577" s="2"/>
      <c r="E577" s="18"/>
      <c r="F577" s="18"/>
      <c r="G577" s="18"/>
      <c r="H577" s="18"/>
      <c r="I577" s="1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>
      <c r="A578" s="2"/>
      <c r="B578" s="2"/>
      <c r="C578" s="2"/>
      <c r="D578" s="2"/>
      <c r="E578" s="18"/>
      <c r="F578" s="18"/>
      <c r="G578" s="18"/>
      <c r="H578" s="18"/>
      <c r="I578" s="1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>
      <c r="A579" s="2"/>
      <c r="B579" s="2"/>
      <c r="C579" s="2"/>
      <c r="D579" s="2"/>
      <c r="E579" s="18"/>
      <c r="F579" s="18"/>
      <c r="G579" s="18"/>
      <c r="H579" s="18"/>
      <c r="I579" s="1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>
      <c r="A580" s="2"/>
      <c r="B580" s="2"/>
      <c r="C580" s="2"/>
      <c r="D580" s="2"/>
      <c r="E580" s="18"/>
      <c r="F580" s="18"/>
      <c r="G580" s="18"/>
      <c r="H580" s="18"/>
      <c r="I580" s="1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>
      <c r="A581" s="2"/>
      <c r="B581" s="2"/>
      <c r="C581" s="2"/>
      <c r="D581" s="2"/>
      <c r="E581" s="18"/>
      <c r="F581" s="18"/>
      <c r="G581" s="18"/>
      <c r="H581" s="18"/>
      <c r="I581" s="1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>
      <c r="A582" s="2"/>
      <c r="B582" s="2"/>
      <c r="C582" s="2"/>
      <c r="D582" s="2"/>
      <c r="E582" s="18"/>
      <c r="F582" s="18"/>
      <c r="G582" s="18"/>
      <c r="H582" s="18"/>
      <c r="I582" s="1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>
      <c r="A583" s="2"/>
      <c r="B583" s="2"/>
      <c r="C583" s="2"/>
      <c r="D583" s="2"/>
      <c r="E583" s="18"/>
      <c r="F583" s="18"/>
      <c r="G583" s="18"/>
      <c r="H583" s="18"/>
      <c r="I583" s="1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>
      <c r="A584" s="2"/>
      <c r="B584" s="2"/>
      <c r="C584" s="2"/>
      <c r="D584" s="2"/>
      <c r="E584" s="18"/>
      <c r="F584" s="18"/>
      <c r="G584" s="18"/>
      <c r="H584" s="18"/>
      <c r="I584" s="1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>
      <c r="A585" s="2"/>
      <c r="B585" s="2"/>
      <c r="C585" s="2"/>
      <c r="D585" s="2"/>
      <c r="E585" s="18"/>
      <c r="F585" s="18"/>
      <c r="G585" s="18"/>
      <c r="H585" s="18"/>
      <c r="I585" s="1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>
      <c r="A586" s="2"/>
      <c r="B586" s="2"/>
      <c r="C586" s="2"/>
      <c r="D586" s="2"/>
      <c r="E586" s="18"/>
      <c r="F586" s="18"/>
      <c r="G586" s="18"/>
      <c r="H586" s="18"/>
      <c r="I586" s="1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>
      <c r="A587" s="2"/>
      <c r="B587" s="2"/>
      <c r="C587" s="2"/>
      <c r="D587" s="2"/>
      <c r="E587" s="18"/>
      <c r="F587" s="18"/>
      <c r="G587" s="18"/>
      <c r="H587" s="18"/>
      <c r="I587" s="1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>
      <c r="A588" s="2"/>
      <c r="B588" s="2"/>
      <c r="C588" s="2"/>
      <c r="D588" s="2"/>
      <c r="E588" s="18"/>
      <c r="F588" s="18"/>
      <c r="G588" s="18"/>
      <c r="H588" s="18"/>
      <c r="I588" s="1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>
      <c r="A589" s="2"/>
      <c r="B589" s="2"/>
      <c r="C589" s="2"/>
      <c r="D589" s="2"/>
      <c r="E589" s="18"/>
      <c r="F589" s="18"/>
      <c r="G589" s="18"/>
      <c r="H589" s="18"/>
      <c r="I589" s="1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>
      <c r="A590" s="2"/>
      <c r="B590" s="2"/>
      <c r="C590" s="2"/>
      <c r="D590" s="2"/>
      <c r="E590" s="18"/>
      <c r="F590" s="18"/>
      <c r="G590" s="18"/>
      <c r="H590" s="18"/>
      <c r="I590" s="1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>
      <c r="A591" s="2"/>
      <c r="B591" s="2"/>
      <c r="C591" s="2"/>
      <c r="D591" s="2"/>
      <c r="E591" s="18"/>
      <c r="F591" s="18"/>
      <c r="G591" s="18"/>
      <c r="H591" s="18"/>
      <c r="I591" s="1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>
      <c r="A592" s="2"/>
      <c r="B592" s="2"/>
      <c r="C592" s="2"/>
      <c r="D592" s="2"/>
      <c r="E592" s="18"/>
      <c r="F592" s="18"/>
      <c r="G592" s="18"/>
      <c r="H592" s="18"/>
      <c r="I592" s="1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>
      <c r="A593" s="2"/>
      <c r="B593" s="2"/>
      <c r="C593" s="2"/>
      <c r="D593" s="2"/>
      <c r="E593" s="18"/>
      <c r="F593" s="18"/>
      <c r="G593" s="18"/>
      <c r="H593" s="18"/>
      <c r="I593" s="1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>
      <c r="A594" s="2"/>
      <c r="B594" s="2"/>
      <c r="C594" s="2"/>
      <c r="D594" s="2"/>
      <c r="E594" s="18"/>
      <c r="F594" s="18"/>
      <c r="G594" s="18"/>
      <c r="H594" s="18"/>
      <c r="I594" s="1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>
      <c r="A595" s="2"/>
      <c r="B595" s="2"/>
      <c r="C595" s="2"/>
      <c r="D595" s="2"/>
      <c r="E595" s="18"/>
      <c r="F595" s="18"/>
      <c r="G595" s="18"/>
      <c r="H595" s="18"/>
      <c r="I595" s="1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>
      <c r="A596" s="2"/>
      <c r="B596" s="2"/>
      <c r="C596" s="2"/>
      <c r="D596" s="2"/>
      <c r="E596" s="18"/>
      <c r="F596" s="18"/>
      <c r="G596" s="18"/>
      <c r="H596" s="18"/>
      <c r="I596" s="1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>
      <c r="A597" s="2"/>
      <c r="B597" s="2"/>
      <c r="C597" s="2"/>
      <c r="D597" s="2"/>
      <c r="E597" s="18"/>
      <c r="F597" s="18"/>
      <c r="G597" s="18"/>
      <c r="H597" s="18"/>
      <c r="I597" s="1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>
      <c r="A598" s="2"/>
      <c r="B598" s="2"/>
      <c r="C598" s="2"/>
      <c r="D598" s="2"/>
      <c r="E598" s="18"/>
      <c r="F598" s="18"/>
      <c r="G598" s="18"/>
      <c r="H598" s="18"/>
      <c r="I598" s="1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>
      <c r="A599" s="2"/>
      <c r="B599" s="2"/>
      <c r="C599" s="2"/>
      <c r="D599" s="2"/>
      <c r="E599" s="18"/>
      <c r="F599" s="18"/>
      <c r="G599" s="18"/>
      <c r="H599" s="18"/>
      <c r="I599" s="1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>
      <c r="A600" s="2"/>
      <c r="B600" s="2"/>
      <c r="C600" s="2"/>
      <c r="D600" s="2"/>
      <c r="E600" s="18"/>
      <c r="F600" s="18"/>
      <c r="G600" s="18"/>
      <c r="H600" s="18"/>
      <c r="I600" s="1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>
      <c r="A601" s="2"/>
      <c r="B601" s="2"/>
      <c r="C601" s="2"/>
      <c r="D601" s="2"/>
      <c r="E601" s="18"/>
      <c r="F601" s="18"/>
      <c r="G601" s="18"/>
      <c r="H601" s="18"/>
      <c r="I601" s="1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>
      <c r="A602" s="2"/>
      <c r="B602" s="2"/>
      <c r="C602" s="2"/>
      <c r="D602" s="2"/>
      <c r="E602" s="18"/>
      <c r="F602" s="18"/>
      <c r="G602" s="18"/>
      <c r="H602" s="18"/>
      <c r="I602" s="1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>
      <c r="A603" s="2"/>
      <c r="B603" s="2"/>
      <c r="C603" s="2"/>
      <c r="D603" s="2"/>
      <c r="E603" s="18"/>
      <c r="F603" s="18"/>
      <c r="G603" s="18"/>
      <c r="H603" s="18"/>
      <c r="I603" s="1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>
      <c r="A604" s="2"/>
      <c r="B604" s="2"/>
      <c r="C604" s="2"/>
      <c r="D604" s="2"/>
      <c r="E604" s="18"/>
      <c r="F604" s="18"/>
      <c r="G604" s="18"/>
      <c r="H604" s="18"/>
      <c r="I604" s="1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>
      <c r="A605" s="2"/>
      <c r="B605" s="2"/>
      <c r="C605" s="2"/>
      <c r="D605" s="2"/>
      <c r="E605" s="18"/>
      <c r="F605" s="18"/>
      <c r="G605" s="18"/>
      <c r="H605" s="18"/>
      <c r="I605" s="1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>
      <c r="A606" s="2"/>
      <c r="B606" s="2"/>
      <c r="C606" s="2"/>
      <c r="D606" s="2"/>
      <c r="E606" s="18"/>
      <c r="F606" s="18"/>
      <c r="G606" s="18"/>
      <c r="H606" s="18"/>
      <c r="I606" s="1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>
      <c r="A607" s="2"/>
      <c r="B607" s="2"/>
      <c r="C607" s="2"/>
      <c r="D607" s="2"/>
      <c r="E607" s="18"/>
      <c r="F607" s="18"/>
      <c r="G607" s="18"/>
      <c r="H607" s="18"/>
      <c r="I607" s="1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>
      <c r="A608" s="2"/>
      <c r="B608" s="2"/>
      <c r="C608" s="2"/>
      <c r="D608" s="2"/>
      <c r="E608" s="18"/>
      <c r="F608" s="18"/>
      <c r="G608" s="18"/>
      <c r="H608" s="18"/>
      <c r="I608" s="1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>
      <c r="A609" s="2"/>
      <c r="B609" s="2"/>
      <c r="C609" s="2"/>
      <c r="D609" s="2"/>
      <c r="E609" s="18"/>
      <c r="F609" s="18"/>
      <c r="G609" s="18"/>
      <c r="H609" s="18"/>
      <c r="I609" s="1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>
      <c r="A610" s="2"/>
      <c r="B610" s="2"/>
      <c r="C610" s="2"/>
      <c r="D610" s="2"/>
      <c r="E610" s="18"/>
      <c r="F610" s="18"/>
      <c r="G610" s="18"/>
      <c r="H610" s="18"/>
      <c r="I610" s="1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>
      <c r="A611" s="2"/>
      <c r="B611" s="2"/>
      <c r="C611" s="2"/>
      <c r="D611" s="2"/>
      <c r="E611" s="18"/>
      <c r="F611" s="18"/>
      <c r="G611" s="18"/>
      <c r="H611" s="18"/>
      <c r="I611" s="1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>
      <c r="A612" s="2"/>
      <c r="B612" s="2"/>
      <c r="C612" s="2"/>
      <c r="D612" s="2"/>
      <c r="E612" s="18"/>
      <c r="F612" s="18"/>
      <c r="G612" s="18"/>
      <c r="H612" s="18"/>
      <c r="I612" s="1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>
      <c r="A613" s="2"/>
      <c r="B613" s="2"/>
      <c r="C613" s="2"/>
      <c r="D613" s="2"/>
      <c r="E613" s="18"/>
      <c r="F613" s="18"/>
      <c r="G613" s="18"/>
      <c r="H613" s="18"/>
      <c r="I613" s="1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>
      <c r="A614" s="2"/>
      <c r="B614" s="2"/>
      <c r="C614" s="2"/>
      <c r="D614" s="2"/>
      <c r="E614" s="18"/>
      <c r="F614" s="18"/>
      <c r="G614" s="18"/>
      <c r="H614" s="18"/>
      <c r="I614" s="1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>
      <c r="A615" s="2"/>
      <c r="B615" s="2"/>
      <c r="C615" s="2"/>
      <c r="D615" s="2"/>
      <c r="E615" s="18"/>
      <c r="F615" s="18"/>
      <c r="G615" s="18"/>
      <c r="H615" s="18"/>
      <c r="I615" s="1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>
      <c r="A616" s="2"/>
      <c r="B616" s="2"/>
      <c r="C616" s="2"/>
      <c r="D616" s="2"/>
      <c r="E616" s="18"/>
      <c r="F616" s="18"/>
      <c r="G616" s="18"/>
      <c r="H616" s="18"/>
      <c r="I616" s="1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>
      <c r="A617" s="2"/>
      <c r="B617" s="2"/>
      <c r="C617" s="2"/>
      <c r="D617" s="2"/>
      <c r="E617" s="18"/>
      <c r="F617" s="18"/>
      <c r="G617" s="18"/>
      <c r="H617" s="18"/>
      <c r="I617" s="1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>
      <c r="A618" s="2"/>
      <c r="B618" s="2"/>
      <c r="C618" s="2"/>
      <c r="D618" s="2"/>
      <c r="E618" s="18"/>
      <c r="F618" s="18"/>
      <c r="G618" s="18"/>
      <c r="H618" s="18"/>
      <c r="I618" s="1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>
      <c r="A619" s="2"/>
      <c r="B619" s="2"/>
      <c r="C619" s="2"/>
      <c r="D619" s="2"/>
      <c r="E619" s="18"/>
      <c r="F619" s="18"/>
      <c r="G619" s="18"/>
      <c r="H619" s="18"/>
      <c r="I619" s="1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>
      <c r="A620" s="2"/>
      <c r="B620" s="2"/>
      <c r="C620" s="2"/>
      <c r="D620" s="2"/>
      <c r="E620" s="18"/>
      <c r="F620" s="18"/>
      <c r="G620" s="18"/>
      <c r="H620" s="18"/>
      <c r="I620" s="1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>
      <c r="A621" s="2"/>
      <c r="B621" s="2"/>
      <c r="C621" s="2"/>
      <c r="D621" s="2"/>
      <c r="E621" s="18"/>
      <c r="F621" s="18"/>
      <c r="G621" s="18"/>
      <c r="H621" s="18"/>
      <c r="I621" s="1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>
      <c r="A622" s="2"/>
      <c r="B622" s="2"/>
      <c r="C622" s="2"/>
      <c r="D622" s="2"/>
      <c r="E622" s="18"/>
      <c r="F622" s="18"/>
      <c r="G622" s="18"/>
      <c r="H622" s="18"/>
      <c r="I622" s="1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>
      <c r="A623" s="2"/>
      <c r="B623" s="2"/>
      <c r="C623" s="2"/>
      <c r="D623" s="2"/>
      <c r="E623" s="18"/>
      <c r="F623" s="18"/>
      <c r="G623" s="18"/>
      <c r="H623" s="18"/>
      <c r="I623" s="1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>
      <c r="A624" s="2"/>
      <c r="B624" s="2"/>
      <c r="C624" s="2"/>
      <c r="D624" s="2"/>
      <c r="E624" s="18"/>
      <c r="F624" s="18"/>
      <c r="G624" s="18"/>
      <c r="H624" s="18"/>
      <c r="I624" s="1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>
      <c r="A625" s="2"/>
      <c r="B625" s="2"/>
      <c r="C625" s="2"/>
      <c r="D625" s="2"/>
      <c r="E625" s="18"/>
      <c r="F625" s="18"/>
      <c r="G625" s="18"/>
      <c r="H625" s="18"/>
      <c r="I625" s="1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>
      <c r="A626" s="2"/>
      <c r="B626" s="2"/>
      <c r="C626" s="2"/>
      <c r="D626" s="2"/>
      <c r="E626" s="18"/>
      <c r="F626" s="18"/>
      <c r="G626" s="18"/>
      <c r="H626" s="18"/>
      <c r="I626" s="1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>
      <c r="A627" s="2"/>
      <c r="B627" s="2"/>
      <c r="C627" s="2"/>
      <c r="D627" s="2"/>
      <c r="E627" s="18"/>
      <c r="F627" s="18"/>
      <c r="G627" s="18"/>
      <c r="H627" s="18"/>
      <c r="I627" s="1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>
      <c r="A628" s="2"/>
      <c r="B628" s="2"/>
      <c r="C628" s="2"/>
      <c r="D628" s="2"/>
      <c r="E628" s="18"/>
      <c r="F628" s="18"/>
      <c r="G628" s="18"/>
      <c r="H628" s="18"/>
      <c r="I628" s="1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>
      <c r="A629" s="2"/>
      <c r="B629" s="2"/>
      <c r="C629" s="2"/>
      <c r="D629" s="2"/>
      <c r="E629" s="18"/>
      <c r="F629" s="18"/>
      <c r="G629" s="18"/>
      <c r="H629" s="18"/>
      <c r="I629" s="1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>
      <c r="A630" s="2"/>
      <c r="B630" s="2"/>
      <c r="C630" s="2"/>
      <c r="D630" s="2"/>
      <c r="E630" s="18"/>
      <c r="F630" s="18"/>
      <c r="G630" s="18"/>
      <c r="H630" s="18"/>
      <c r="I630" s="1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>
      <c r="A631" s="2"/>
      <c r="B631" s="2"/>
      <c r="C631" s="2"/>
      <c r="D631" s="2"/>
      <c r="E631" s="18"/>
      <c r="F631" s="18"/>
      <c r="G631" s="18"/>
      <c r="H631" s="18"/>
      <c r="I631" s="1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>
      <c r="A632" s="2"/>
      <c r="B632" s="2"/>
      <c r="C632" s="2"/>
      <c r="D632" s="2"/>
      <c r="E632" s="18"/>
      <c r="F632" s="18"/>
      <c r="G632" s="18"/>
      <c r="H632" s="18"/>
      <c r="I632" s="1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>
      <c r="A633" s="2"/>
      <c r="B633" s="2"/>
      <c r="C633" s="2"/>
      <c r="D633" s="2"/>
      <c r="E633" s="18"/>
      <c r="F633" s="18"/>
      <c r="G633" s="18"/>
      <c r="H633" s="18"/>
      <c r="I633" s="1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>
      <c r="A634" s="2"/>
      <c r="B634" s="2"/>
      <c r="C634" s="2"/>
      <c r="D634" s="2"/>
      <c r="E634" s="18"/>
      <c r="F634" s="18"/>
      <c r="G634" s="18"/>
      <c r="H634" s="18"/>
      <c r="I634" s="1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>
      <c r="A635" s="2"/>
      <c r="B635" s="2"/>
      <c r="C635" s="2"/>
      <c r="D635" s="2"/>
      <c r="E635" s="18"/>
      <c r="F635" s="18"/>
      <c r="G635" s="18"/>
      <c r="H635" s="18"/>
      <c r="I635" s="1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>
      <c r="A636" s="2"/>
      <c r="B636" s="2"/>
      <c r="C636" s="2"/>
      <c r="D636" s="2"/>
      <c r="E636" s="18"/>
      <c r="F636" s="18"/>
      <c r="G636" s="18"/>
      <c r="H636" s="18"/>
      <c r="I636" s="1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>
      <c r="A637" s="2"/>
      <c r="B637" s="2"/>
      <c r="C637" s="2"/>
      <c r="D637" s="2"/>
      <c r="E637" s="18"/>
      <c r="F637" s="18"/>
      <c r="G637" s="18"/>
      <c r="H637" s="18"/>
      <c r="I637" s="1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>
      <c r="A638" s="2"/>
      <c r="B638" s="2"/>
      <c r="C638" s="2"/>
      <c r="D638" s="2"/>
      <c r="E638" s="18"/>
      <c r="F638" s="18"/>
      <c r="G638" s="18"/>
      <c r="H638" s="18"/>
      <c r="I638" s="1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>
      <c r="A639" s="2"/>
      <c r="B639" s="2"/>
      <c r="C639" s="2"/>
      <c r="D639" s="2"/>
      <c r="E639" s="18"/>
      <c r="F639" s="18"/>
      <c r="G639" s="18"/>
      <c r="H639" s="18"/>
      <c r="I639" s="1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>
      <c r="A640" s="2"/>
      <c r="B640" s="2"/>
      <c r="C640" s="2"/>
      <c r="D640" s="2"/>
      <c r="E640" s="18"/>
      <c r="F640" s="18"/>
      <c r="G640" s="18"/>
      <c r="H640" s="18"/>
      <c r="I640" s="1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>
      <c r="A641" s="2"/>
      <c r="B641" s="2"/>
      <c r="C641" s="2"/>
      <c r="D641" s="2"/>
      <c r="E641" s="18"/>
      <c r="F641" s="18"/>
      <c r="G641" s="18"/>
      <c r="H641" s="18"/>
      <c r="I641" s="1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2"/>
      <c r="B642" s="2"/>
      <c r="C642" s="2"/>
      <c r="D642" s="2"/>
      <c r="E642" s="18"/>
      <c r="F642" s="18"/>
      <c r="G642" s="18"/>
      <c r="H642" s="18"/>
      <c r="I642" s="1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2"/>
      <c r="B643" s="2"/>
      <c r="C643" s="2"/>
      <c r="D643" s="2"/>
      <c r="E643" s="18"/>
      <c r="F643" s="18"/>
      <c r="G643" s="18"/>
      <c r="H643" s="18"/>
      <c r="I643" s="1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2"/>
      <c r="B644" s="2"/>
      <c r="C644" s="2"/>
      <c r="D644" s="2"/>
      <c r="E644" s="18"/>
      <c r="F644" s="18"/>
      <c r="G644" s="18"/>
      <c r="H644" s="18"/>
      <c r="I644" s="1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2"/>
      <c r="B645" s="2"/>
      <c r="C645" s="2"/>
      <c r="D645" s="2"/>
      <c r="E645" s="18"/>
      <c r="F645" s="18"/>
      <c r="G645" s="18"/>
      <c r="H645" s="18"/>
      <c r="I645" s="1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2"/>
      <c r="B646" s="2"/>
      <c r="C646" s="2"/>
      <c r="D646" s="2"/>
      <c r="E646" s="18"/>
      <c r="F646" s="18"/>
      <c r="G646" s="18"/>
      <c r="H646" s="18"/>
      <c r="I646" s="1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>
      <c r="A647" s="2"/>
      <c r="B647" s="2"/>
      <c r="C647" s="2"/>
      <c r="D647" s="2"/>
      <c r="E647" s="18"/>
      <c r="F647" s="18"/>
      <c r="G647" s="18"/>
      <c r="H647" s="18"/>
      <c r="I647" s="1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>
      <c r="A648" s="2"/>
      <c r="B648" s="2"/>
      <c r="C648" s="2"/>
      <c r="D648" s="2"/>
      <c r="E648" s="18"/>
      <c r="F648" s="18"/>
      <c r="G648" s="18"/>
      <c r="H648" s="18"/>
      <c r="I648" s="1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>
      <c r="A649" s="2"/>
      <c r="B649" s="2"/>
      <c r="C649" s="2"/>
      <c r="D649" s="2"/>
      <c r="E649" s="18"/>
      <c r="F649" s="18"/>
      <c r="G649" s="18"/>
      <c r="H649" s="18"/>
      <c r="I649" s="1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>
      <c r="A650" s="2"/>
      <c r="B650" s="2"/>
      <c r="C650" s="2"/>
      <c r="D650" s="2"/>
      <c r="E650" s="18"/>
      <c r="F650" s="18"/>
      <c r="G650" s="18"/>
      <c r="H650" s="18"/>
      <c r="I650" s="1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>
      <c r="A651" s="2"/>
      <c r="B651" s="2"/>
      <c r="C651" s="2"/>
      <c r="D651" s="2"/>
      <c r="E651" s="18"/>
      <c r="F651" s="18"/>
      <c r="G651" s="18"/>
      <c r="H651" s="18"/>
      <c r="I651" s="1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>
      <c r="A652" s="2"/>
      <c r="B652" s="2"/>
      <c r="C652" s="2"/>
      <c r="D652" s="2"/>
      <c r="E652" s="18"/>
      <c r="F652" s="18"/>
      <c r="G652" s="18"/>
      <c r="H652" s="18"/>
      <c r="I652" s="1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2"/>
      <c r="B653" s="2"/>
      <c r="C653" s="2"/>
      <c r="D653" s="2"/>
      <c r="E653" s="18"/>
      <c r="F653" s="18"/>
      <c r="G653" s="18"/>
      <c r="H653" s="18"/>
      <c r="I653" s="1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2"/>
      <c r="B654" s="2"/>
      <c r="C654" s="2"/>
      <c r="D654" s="2"/>
      <c r="E654" s="18"/>
      <c r="F654" s="18"/>
      <c r="G654" s="18"/>
      <c r="H654" s="18"/>
      <c r="I654" s="1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2"/>
      <c r="B655" s="2"/>
      <c r="C655" s="2"/>
      <c r="D655" s="2"/>
      <c r="E655" s="18"/>
      <c r="F655" s="18"/>
      <c r="G655" s="18"/>
      <c r="H655" s="18"/>
      <c r="I655" s="1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2"/>
      <c r="B656" s="2"/>
      <c r="C656" s="2"/>
      <c r="D656" s="2"/>
      <c r="E656" s="18"/>
      <c r="F656" s="18"/>
      <c r="G656" s="18"/>
      <c r="H656" s="18"/>
      <c r="I656" s="1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>
      <c r="A657" s="2"/>
      <c r="B657" s="2"/>
      <c r="C657" s="2"/>
      <c r="D657" s="2"/>
      <c r="E657" s="18"/>
      <c r="F657" s="18"/>
      <c r="G657" s="18"/>
      <c r="H657" s="18"/>
      <c r="I657" s="1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>
      <c r="A658" s="2"/>
      <c r="B658" s="2"/>
      <c r="C658" s="2"/>
      <c r="D658" s="2"/>
      <c r="E658" s="18"/>
      <c r="F658" s="18"/>
      <c r="G658" s="18"/>
      <c r="H658" s="18"/>
      <c r="I658" s="1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>
      <c r="A659" s="2"/>
      <c r="B659" s="2"/>
      <c r="C659" s="2"/>
      <c r="D659" s="2"/>
      <c r="E659" s="18"/>
      <c r="F659" s="18"/>
      <c r="G659" s="18"/>
      <c r="H659" s="18"/>
      <c r="I659" s="1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>
      <c r="A660" s="2"/>
      <c r="B660" s="2"/>
      <c r="C660" s="2"/>
      <c r="D660" s="2"/>
      <c r="E660" s="18"/>
      <c r="F660" s="18"/>
      <c r="G660" s="18"/>
      <c r="H660" s="18"/>
      <c r="I660" s="1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>
      <c r="A661" s="2"/>
      <c r="B661" s="2"/>
      <c r="C661" s="2"/>
      <c r="D661" s="2"/>
      <c r="E661" s="18"/>
      <c r="F661" s="18"/>
      <c r="G661" s="18"/>
      <c r="H661" s="18"/>
      <c r="I661" s="1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>
      <c r="A662" s="2"/>
      <c r="B662" s="2"/>
      <c r="C662" s="2"/>
      <c r="D662" s="2"/>
      <c r="E662" s="18"/>
      <c r="F662" s="18"/>
      <c r="G662" s="18"/>
      <c r="H662" s="18"/>
      <c r="I662" s="1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>
      <c r="A663" s="2"/>
      <c r="B663" s="2"/>
      <c r="C663" s="2"/>
      <c r="D663" s="2"/>
      <c r="E663" s="18"/>
      <c r="F663" s="18"/>
      <c r="G663" s="18"/>
      <c r="H663" s="18"/>
      <c r="I663" s="1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>
      <c r="A664" s="2"/>
      <c r="B664" s="2"/>
      <c r="C664" s="2"/>
      <c r="D664" s="2"/>
      <c r="E664" s="18"/>
      <c r="F664" s="18"/>
      <c r="G664" s="18"/>
      <c r="H664" s="18"/>
      <c r="I664" s="1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>
      <c r="A665" s="2"/>
      <c r="B665" s="2"/>
      <c r="C665" s="2"/>
      <c r="D665" s="2"/>
      <c r="E665" s="18"/>
      <c r="F665" s="18"/>
      <c r="G665" s="18"/>
      <c r="H665" s="18"/>
      <c r="I665" s="1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>
      <c r="A666" s="2"/>
      <c r="B666" s="2"/>
      <c r="C666" s="2"/>
      <c r="D666" s="2"/>
      <c r="E666" s="18"/>
      <c r="F666" s="18"/>
      <c r="G666" s="18"/>
      <c r="H666" s="18"/>
      <c r="I666" s="1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>
      <c r="A667" s="2"/>
      <c r="B667" s="2"/>
      <c r="C667" s="2"/>
      <c r="D667" s="2"/>
      <c r="E667" s="18"/>
      <c r="F667" s="18"/>
      <c r="G667" s="18"/>
      <c r="H667" s="18"/>
      <c r="I667" s="1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>
      <c r="A668" s="2"/>
      <c r="B668" s="2"/>
      <c r="C668" s="2"/>
      <c r="D668" s="2"/>
      <c r="E668" s="18"/>
      <c r="F668" s="18"/>
      <c r="G668" s="18"/>
      <c r="H668" s="18"/>
      <c r="I668" s="1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>
      <c r="A669" s="2"/>
      <c r="B669" s="2"/>
      <c r="C669" s="2"/>
      <c r="D669" s="2"/>
      <c r="E669" s="18"/>
      <c r="F669" s="18"/>
      <c r="G669" s="18"/>
      <c r="H669" s="18"/>
      <c r="I669" s="1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>
      <c r="A670" s="2"/>
      <c r="B670" s="2"/>
      <c r="C670" s="2"/>
      <c r="D670" s="2"/>
      <c r="E670" s="18"/>
      <c r="F670" s="18"/>
      <c r="G670" s="18"/>
      <c r="H670" s="18"/>
      <c r="I670" s="1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>
      <c r="A671" s="2"/>
      <c r="B671" s="2"/>
      <c r="C671" s="2"/>
      <c r="D671" s="2"/>
      <c r="E671" s="18"/>
      <c r="F671" s="18"/>
      <c r="G671" s="18"/>
      <c r="H671" s="18"/>
      <c r="I671" s="1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>
      <c r="A672" s="2"/>
      <c r="B672" s="2"/>
      <c r="C672" s="2"/>
      <c r="D672" s="2"/>
      <c r="E672" s="18"/>
      <c r="F672" s="18"/>
      <c r="G672" s="18"/>
      <c r="H672" s="18"/>
      <c r="I672" s="1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2"/>
      <c r="B673" s="2"/>
      <c r="C673" s="2"/>
      <c r="D673" s="2"/>
      <c r="E673" s="18"/>
      <c r="F673" s="18"/>
      <c r="G673" s="18"/>
      <c r="H673" s="18"/>
      <c r="I673" s="1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2"/>
      <c r="B674" s="2"/>
      <c r="C674" s="2"/>
      <c r="D674" s="2"/>
      <c r="E674" s="18"/>
      <c r="F674" s="18"/>
      <c r="G674" s="18"/>
      <c r="H674" s="18"/>
      <c r="I674" s="1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2"/>
      <c r="B675" s="2"/>
      <c r="C675" s="2"/>
      <c r="D675" s="2"/>
      <c r="E675" s="18"/>
      <c r="F675" s="18"/>
      <c r="G675" s="18"/>
      <c r="H675" s="18"/>
      <c r="I675" s="1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2"/>
      <c r="B676" s="2"/>
      <c r="C676" s="2"/>
      <c r="D676" s="2"/>
      <c r="E676" s="18"/>
      <c r="F676" s="18"/>
      <c r="G676" s="18"/>
      <c r="H676" s="18"/>
      <c r="I676" s="1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2"/>
      <c r="B677" s="2"/>
      <c r="C677" s="2"/>
      <c r="D677" s="2"/>
      <c r="E677" s="18"/>
      <c r="F677" s="18"/>
      <c r="G677" s="18"/>
      <c r="H677" s="18"/>
      <c r="I677" s="1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2"/>
      <c r="B678" s="2"/>
      <c r="C678" s="2"/>
      <c r="D678" s="2"/>
      <c r="E678" s="18"/>
      <c r="F678" s="18"/>
      <c r="G678" s="18"/>
      <c r="H678" s="18"/>
      <c r="I678" s="1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2"/>
      <c r="B679" s="2"/>
      <c r="C679" s="2"/>
      <c r="D679" s="2"/>
      <c r="E679" s="18"/>
      <c r="F679" s="18"/>
      <c r="G679" s="18"/>
      <c r="H679" s="18"/>
      <c r="I679" s="1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2"/>
      <c r="B680" s="2"/>
      <c r="C680" s="2"/>
      <c r="D680" s="2"/>
      <c r="E680" s="18"/>
      <c r="F680" s="18"/>
      <c r="G680" s="18"/>
      <c r="H680" s="18"/>
      <c r="I680" s="1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2"/>
      <c r="B681" s="2"/>
      <c r="C681" s="2"/>
      <c r="D681" s="2"/>
      <c r="E681" s="18"/>
      <c r="F681" s="18"/>
      <c r="G681" s="18"/>
      <c r="H681" s="18"/>
      <c r="I681" s="1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2"/>
      <c r="B682" s="2"/>
      <c r="C682" s="2"/>
      <c r="D682" s="2"/>
      <c r="E682" s="18"/>
      <c r="F682" s="18"/>
      <c r="G682" s="18"/>
      <c r="H682" s="18"/>
      <c r="I682" s="1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2"/>
      <c r="B683" s="2"/>
      <c r="C683" s="2"/>
      <c r="D683" s="2"/>
      <c r="E683" s="18"/>
      <c r="F683" s="18"/>
      <c r="G683" s="18"/>
      <c r="H683" s="18"/>
      <c r="I683" s="1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2"/>
      <c r="B684" s="2"/>
      <c r="C684" s="2"/>
      <c r="D684" s="2"/>
      <c r="E684" s="18"/>
      <c r="F684" s="18"/>
      <c r="G684" s="18"/>
      <c r="H684" s="18"/>
      <c r="I684" s="1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2"/>
      <c r="B685" s="2"/>
      <c r="C685" s="2"/>
      <c r="D685" s="2"/>
      <c r="E685" s="18"/>
      <c r="F685" s="18"/>
      <c r="G685" s="18"/>
      <c r="H685" s="18"/>
      <c r="I685" s="1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2"/>
      <c r="B686" s="2"/>
      <c r="C686" s="2"/>
      <c r="D686" s="2"/>
      <c r="E686" s="18"/>
      <c r="F686" s="18"/>
      <c r="G686" s="18"/>
      <c r="H686" s="18"/>
      <c r="I686" s="1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2"/>
      <c r="B687" s="2"/>
      <c r="C687" s="2"/>
      <c r="D687" s="2"/>
      <c r="E687" s="18"/>
      <c r="F687" s="18"/>
      <c r="G687" s="18"/>
      <c r="H687" s="18"/>
      <c r="I687" s="1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2"/>
      <c r="B688" s="2"/>
      <c r="C688" s="2"/>
      <c r="D688" s="2"/>
      <c r="E688" s="18"/>
      <c r="F688" s="18"/>
      <c r="G688" s="18"/>
      <c r="H688" s="18"/>
      <c r="I688" s="1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>
      <c r="A689" s="2"/>
      <c r="B689" s="2"/>
      <c r="C689" s="2"/>
      <c r="D689" s="2"/>
      <c r="E689" s="18"/>
      <c r="F689" s="18"/>
      <c r="G689" s="18"/>
      <c r="H689" s="18"/>
      <c r="I689" s="1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>
      <c r="A690" s="2"/>
      <c r="B690" s="2"/>
      <c r="C690" s="2"/>
      <c r="D690" s="2"/>
      <c r="E690" s="18"/>
      <c r="F690" s="18"/>
      <c r="G690" s="18"/>
      <c r="H690" s="18"/>
      <c r="I690" s="1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>
      <c r="A691" s="2"/>
      <c r="B691" s="2"/>
      <c r="C691" s="2"/>
      <c r="D691" s="2"/>
      <c r="E691" s="18"/>
      <c r="F691" s="18"/>
      <c r="G691" s="18"/>
      <c r="H691" s="18"/>
      <c r="I691" s="1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>
      <c r="A692" s="2"/>
      <c r="B692" s="2"/>
      <c r="C692" s="2"/>
      <c r="D692" s="2"/>
      <c r="E692" s="18"/>
      <c r="F692" s="18"/>
      <c r="G692" s="18"/>
      <c r="H692" s="18"/>
      <c r="I692" s="1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>
      <c r="A693" s="2"/>
      <c r="B693" s="2"/>
      <c r="C693" s="2"/>
      <c r="D693" s="2"/>
      <c r="E693" s="18"/>
      <c r="F693" s="18"/>
      <c r="G693" s="18"/>
      <c r="H693" s="18"/>
      <c r="I693" s="1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>
      <c r="A694" s="2"/>
      <c r="B694" s="2"/>
      <c r="C694" s="2"/>
      <c r="D694" s="2"/>
      <c r="E694" s="18"/>
      <c r="F694" s="18"/>
      <c r="G694" s="18"/>
      <c r="H694" s="18"/>
      <c r="I694" s="1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>
      <c r="A695" s="2"/>
      <c r="B695" s="2"/>
      <c r="C695" s="2"/>
      <c r="D695" s="2"/>
      <c r="E695" s="18"/>
      <c r="F695" s="18"/>
      <c r="G695" s="18"/>
      <c r="H695" s="18"/>
      <c r="I695" s="1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>
      <c r="A696" s="2"/>
      <c r="B696" s="2"/>
      <c r="C696" s="2"/>
      <c r="D696" s="2"/>
      <c r="E696" s="18"/>
      <c r="F696" s="18"/>
      <c r="G696" s="18"/>
      <c r="H696" s="18"/>
      <c r="I696" s="1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>
      <c r="A697" s="2"/>
      <c r="B697" s="2"/>
      <c r="C697" s="2"/>
      <c r="D697" s="2"/>
      <c r="E697" s="18"/>
      <c r="F697" s="18"/>
      <c r="G697" s="18"/>
      <c r="H697" s="18"/>
      <c r="I697" s="1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>
      <c r="A698" s="2"/>
      <c r="B698" s="2"/>
      <c r="C698" s="2"/>
      <c r="D698" s="2"/>
      <c r="E698" s="18"/>
      <c r="F698" s="18"/>
      <c r="G698" s="18"/>
      <c r="H698" s="18"/>
      <c r="I698" s="1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>
      <c r="A699" s="2"/>
      <c r="B699" s="2"/>
      <c r="C699" s="2"/>
      <c r="D699" s="2"/>
      <c r="E699" s="18"/>
      <c r="F699" s="18"/>
      <c r="G699" s="18"/>
      <c r="H699" s="18"/>
      <c r="I699" s="1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>
      <c r="A700" s="2"/>
      <c r="B700" s="2"/>
      <c r="C700" s="2"/>
      <c r="D700" s="2"/>
      <c r="E700" s="18"/>
      <c r="F700" s="18"/>
      <c r="G700" s="18"/>
      <c r="H700" s="18"/>
      <c r="I700" s="1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>
      <c r="A701" s="2"/>
      <c r="B701" s="2"/>
      <c r="C701" s="2"/>
      <c r="D701" s="2"/>
      <c r="E701" s="18"/>
      <c r="F701" s="18"/>
      <c r="G701" s="18"/>
      <c r="H701" s="18"/>
      <c r="I701" s="1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>
      <c r="A702" s="2"/>
      <c r="B702" s="2"/>
      <c r="C702" s="2"/>
      <c r="D702" s="2"/>
      <c r="E702" s="18"/>
      <c r="F702" s="18"/>
      <c r="G702" s="18"/>
      <c r="H702" s="18"/>
      <c r="I702" s="1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>
      <c r="A703" s="2"/>
      <c r="B703" s="2"/>
      <c r="C703" s="2"/>
      <c r="D703" s="2"/>
      <c r="E703" s="18"/>
      <c r="F703" s="18"/>
      <c r="G703" s="18"/>
      <c r="H703" s="18"/>
      <c r="I703" s="1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>
      <c r="A704" s="2"/>
      <c r="B704" s="2"/>
      <c r="C704" s="2"/>
      <c r="D704" s="2"/>
      <c r="E704" s="18"/>
      <c r="F704" s="18"/>
      <c r="G704" s="18"/>
      <c r="H704" s="18"/>
      <c r="I704" s="1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>
      <c r="A705" s="2"/>
      <c r="B705" s="2"/>
      <c r="C705" s="2"/>
      <c r="D705" s="2"/>
      <c r="E705" s="18"/>
      <c r="F705" s="18"/>
      <c r="G705" s="18"/>
      <c r="H705" s="18"/>
      <c r="I705" s="1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>
      <c r="A706" s="2"/>
      <c r="B706" s="2"/>
      <c r="C706" s="2"/>
      <c r="D706" s="2"/>
      <c r="E706" s="18"/>
      <c r="F706" s="18"/>
      <c r="G706" s="18"/>
      <c r="H706" s="18"/>
      <c r="I706" s="1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>
      <c r="A707" s="2"/>
      <c r="B707" s="2"/>
      <c r="C707" s="2"/>
      <c r="D707" s="2"/>
      <c r="E707" s="18"/>
      <c r="F707" s="18"/>
      <c r="G707" s="18"/>
      <c r="H707" s="18"/>
      <c r="I707" s="1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>
      <c r="A708" s="2"/>
      <c r="B708" s="2"/>
      <c r="C708" s="2"/>
      <c r="D708" s="2"/>
      <c r="E708" s="18"/>
      <c r="F708" s="18"/>
      <c r="G708" s="18"/>
      <c r="H708" s="18"/>
      <c r="I708" s="1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>
      <c r="A709" s="2"/>
      <c r="B709" s="2"/>
      <c r="C709" s="2"/>
      <c r="D709" s="2"/>
      <c r="E709" s="18"/>
      <c r="F709" s="18"/>
      <c r="G709" s="18"/>
      <c r="H709" s="18"/>
      <c r="I709" s="1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>
      <c r="A710" s="2"/>
      <c r="B710" s="2"/>
      <c r="C710" s="2"/>
      <c r="D710" s="2"/>
      <c r="E710" s="18"/>
      <c r="F710" s="18"/>
      <c r="G710" s="18"/>
      <c r="H710" s="18"/>
      <c r="I710" s="1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>
      <c r="A711" s="2"/>
      <c r="B711" s="2"/>
      <c r="C711" s="2"/>
      <c r="D711" s="2"/>
      <c r="E711" s="18"/>
      <c r="F711" s="18"/>
      <c r="G711" s="18"/>
      <c r="H711" s="18"/>
      <c r="I711" s="1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>
      <c r="A712" s="2"/>
      <c r="B712" s="2"/>
      <c r="C712" s="2"/>
      <c r="D712" s="2"/>
      <c r="E712" s="18"/>
      <c r="F712" s="18"/>
      <c r="G712" s="18"/>
      <c r="H712" s="18"/>
      <c r="I712" s="1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>
      <c r="A713" s="2"/>
      <c r="B713" s="2"/>
      <c r="C713" s="2"/>
      <c r="D713" s="2"/>
      <c r="E713" s="18"/>
      <c r="F713" s="18"/>
      <c r="G713" s="18"/>
      <c r="H713" s="18"/>
      <c r="I713" s="1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>
      <c r="A714" s="2"/>
      <c r="B714" s="2"/>
      <c r="C714" s="2"/>
      <c r="D714" s="2"/>
      <c r="E714" s="18"/>
      <c r="F714" s="18"/>
      <c r="G714" s="18"/>
      <c r="H714" s="18"/>
      <c r="I714" s="1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>
      <c r="A715" s="2"/>
      <c r="B715" s="2"/>
      <c r="C715" s="2"/>
      <c r="D715" s="2"/>
      <c r="E715" s="18"/>
      <c r="F715" s="18"/>
      <c r="G715" s="18"/>
      <c r="H715" s="18"/>
      <c r="I715" s="1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>
      <c r="A716" s="2"/>
      <c r="B716" s="2"/>
      <c r="C716" s="2"/>
      <c r="D716" s="2"/>
      <c r="E716" s="18"/>
      <c r="F716" s="18"/>
      <c r="G716" s="18"/>
      <c r="H716" s="18"/>
      <c r="I716" s="1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>
      <c r="A717" s="2"/>
      <c r="B717" s="2"/>
      <c r="C717" s="2"/>
      <c r="D717" s="2"/>
      <c r="E717" s="18"/>
      <c r="F717" s="18"/>
      <c r="G717" s="18"/>
      <c r="H717" s="18"/>
      <c r="I717" s="1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>
      <c r="A718" s="2"/>
      <c r="B718" s="2"/>
      <c r="C718" s="2"/>
      <c r="D718" s="2"/>
      <c r="E718" s="18"/>
      <c r="F718" s="18"/>
      <c r="G718" s="18"/>
      <c r="H718" s="18"/>
      <c r="I718" s="1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>
      <c r="A719" s="2"/>
      <c r="B719" s="2"/>
      <c r="C719" s="2"/>
      <c r="D719" s="2"/>
      <c r="E719" s="18"/>
      <c r="F719" s="18"/>
      <c r="G719" s="18"/>
      <c r="H719" s="18"/>
      <c r="I719" s="1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>
      <c r="A720" s="2"/>
      <c r="B720" s="2"/>
      <c r="C720" s="2"/>
      <c r="D720" s="2"/>
      <c r="E720" s="18"/>
      <c r="F720" s="18"/>
      <c r="G720" s="18"/>
      <c r="H720" s="18"/>
      <c r="I720" s="1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>
      <c r="A721" s="2"/>
      <c r="B721" s="2"/>
      <c r="C721" s="2"/>
      <c r="D721" s="2"/>
      <c r="E721" s="18"/>
      <c r="F721" s="18"/>
      <c r="G721" s="18"/>
      <c r="H721" s="18"/>
      <c r="I721" s="1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>
      <c r="A722" s="2"/>
      <c r="B722" s="2"/>
      <c r="C722" s="2"/>
      <c r="D722" s="2"/>
      <c r="E722" s="18"/>
      <c r="F722" s="18"/>
      <c r="G722" s="18"/>
      <c r="H722" s="18"/>
      <c r="I722" s="1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>
      <c r="A723" s="2"/>
      <c r="B723" s="2"/>
      <c r="C723" s="2"/>
      <c r="D723" s="2"/>
      <c r="E723" s="18"/>
      <c r="F723" s="18"/>
      <c r="G723" s="18"/>
      <c r="H723" s="18"/>
      <c r="I723" s="1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>
      <c r="A724" s="2"/>
      <c r="B724" s="2"/>
      <c r="C724" s="2"/>
      <c r="D724" s="2"/>
      <c r="E724" s="18"/>
      <c r="F724" s="18"/>
      <c r="G724" s="18"/>
      <c r="H724" s="18"/>
      <c r="I724" s="1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>
      <c r="A725" s="2"/>
      <c r="B725" s="2"/>
      <c r="C725" s="2"/>
      <c r="D725" s="2"/>
      <c r="E725" s="18"/>
      <c r="F725" s="18"/>
      <c r="G725" s="18"/>
      <c r="H725" s="18"/>
      <c r="I725" s="1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>
      <c r="A726" s="2"/>
      <c r="B726" s="2"/>
      <c r="C726" s="2"/>
      <c r="D726" s="2"/>
      <c r="E726" s="18"/>
      <c r="F726" s="18"/>
      <c r="G726" s="18"/>
      <c r="H726" s="18"/>
      <c r="I726" s="1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>
      <c r="A727" s="2"/>
      <c r="B727" s="2"/>
      <c r="C727" s="2"/>
      <c r="D727" s="2"/>
      <c r="E727" s="18"/>
      <c r="F727" s="18"/>
      <c r="G727" s="18"/>
      <c r="H727" s="18"/>
      <c r="I727" s="1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>
      <c r="A728" s="2"/>
      <c r="B728" s="2"/>
      <c r="C728" s="2"/>
      <c r="D728" s="2"/>
      <c r="E728" s="18"/>
      <c r="F728" s="18"/>
      <c r="G728" s="18"/>
      <c r="H728" s="18"/>
      <c r="I728" s="1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>
      <c r="A729" s="2"/>
      <c r="B729" s="2"/>
      <c r="C729" s="2"/>
      <c r="D729" s="2"/>
      <c r="E729" s="18"/>
      <c r="F729" s="18"/>
      <c r="G729" s="18"/>
      <c r="H729" s="18"/>
      <c r="I729" s="1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>
      <c r="A730" s="2"/>
      <c r="B730" s="2"/>
      <c r="C730" s="2"/>
      <c r="D730" s="2"/>
      <c r="E730" s="18"/>
      <c r="F730" s="18"/>
      <c r="G730" s="18"/>
      <c r="H730" s="18"/>
      <c r="I730" s="1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>
      <c r="A731" s="2"/>
      <c r="B731" s="2"/>
      <c r="C731" s="2"/>
      <c r="D731" s="2"/>
      <c r="E731" s="18"/>
      <c r="F731" s="18"/>
      <c r="G731" s="18"/>
      <c r="H731" s="18"/>
      <c r="I731" s="1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>
      <c r="A732" s="2"/>
      <c r="B732" s="2"/>
      <c r="C732" s="2"/>
      <c r="D732" s="2"/>
      <c r="E732" s="18"/>
      <c r="F732" s="18"/>
      <c r="G732" s="18"/>
      <c r="H732" s="18"/>
      <c r="I732" s="1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>
      <c r="A733" s="2"/>
      <c r="B733" s="2"/>
      <c r="C733" s="2"/>
      <c r="D733" s="2"/>
      <c r="E733" s="18"/>
      <c r="F733" s="18"/>
      <c r="G733" s="18"/>
      <c r="H733" s="18"/>
      <c r="I733" s="1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>
      <c r="A734" s="2"/>
      <c r="B734" s="2"/>
      <c r="C734" s="2"/>
      <c r="D734" s="2"/>
      <c r="E734" s="18"/>
      <c r="F734" s="18"/>
      <c r="G734" s="18"/>
      <c r="H734" s="18"/>
      <c r="I734" s="1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>
      <c r="A735" s="2"/>
      <c r="B735" s="2"/>
      <c r="C735" s="2"/>
      <c r="D735" s="2"/>
      <c r="E735" s="18"/>
      <c r="F735" s="18"/>
      <c r="G735" s="18"/>
      <c r="H735" s="18"/>
      <c r="I735" s="1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>
      <c r="A736" s="2"/>
      <c r="B736" s="2"/>
      <c r="C736" s="2"/>
      <c r="D736" s="2"/>
      <c r="E736" s="18"/>
      <c r="F736" s="18"/>
      <c r="G736" s="18"/>
      <c r="H736" s="18"/>
      <c r="I736" s="1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>
      <c r="A737" s="2"/>
      <c r="B737" s="2"/>
      <c r="C737" s="2"/>
      <c r="D737" s="2"/>
      <c r="E737" s="18"/>
      <c r="F737" s="18"/>
      <c r="G737" s="18"/>
      <c r="H737" s="18"/>
      <c r="I737" s="1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>
      <c r="A738" s="2"/>
      <c r="B738" s="2"/>
      <c r="C738" s="2"/>
      <c r="D738" s="2"/>
      <c r="E738" s="18"/>
      <c r="F738" s="18"/>
      <c r="G738" s="18"/>
      <c r="H738" s="18"/>
      <c r="I738" s="1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>
      <c r="A739" s="2"/>
      <c r="B739" s="2"/>
      <c r="C739" s="2"/>
      <c r="D739" s="2"/>
      <c r="E739" s="18"/>
      <c r="F739" s="18"/>
      <c r="G739" s="18"/>
      <c r="H739" s="18"/>
      <c r="I739" s="1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>
      <c r="A740" s="2"/>
      <c r="B740" s="2"/>
      <c r="C740" s="2"/>
      <c r="D740" s="2"/>
      <c r="E740" s="18"/>
      <c r="F740" s="18"/>
      <c r="G740" s="18"/>
      <c r="H740" s="18"/>
      <c r="I740" s="1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>
      <c r="A741" s="2"/>
      <c r="B741" s="2"/>
      <c r="C741" s="2"/>
      <c r="D741" s="2"/>
      <c r="E741" s="18"/>
      <c r="F741" s="18"/>
      <c r="G741" s="18"/>
      <c r="H741" s="18"/>
      <c r="I741" s="1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>
      <c r="A742" s="2"/>
      <c r="B742" s="2"/>
      <c r="C742" s="2"/>
      <c r="D742" s="2"/>
      <c r="E742" s="18"/>
      <c r="F742" s="18"/>
      <c r="G742" s="18"/>
      <c r="H742" s="18"/>
      <c r="I742" s="1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>
      <c r="A743" s="2"/>
      <c r="B743" s="2"/>
      <c r="C743" s="2"/>
      <c r="D743" s="2"/>
      <c r="E743" s="18"/>
      <c r="F743" s="18"/>
      <c r="G743" s="18"/>
      <c r="H743" s="18"/>
      <c r="I743" s="1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>
      <c r="A744" s="2"/>
      <c r="B744" s="2"/>
      <c r="C744" s="2"/>
      <c r="D744" s="2"/>
      <c r="E744" s="18"/>
      <c r="F744" s="18"/>
      <c r="G744" s="18"/>
      <c r="H744" s="18"/>
      <c r="I744" s="1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>
      <c r="A745" s="2"/>
      <c r="B745" s="2"/>
      <c r="C745" s="2"/>
      <c r="D745" s="2"/>
      <c r="E745" s="18"/>
      <c r="F745" s="18"/>
      <c r="G745" s="18"/>
      <c r="H745" s="18"/>
      <c r="I745" s="1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>
      <c r="A746" s="2"/>
      <c r="B746" s="2"/>
      <c r="C746" s="2"/>
      <c r="D746" s="2"/>
      <c r="E746" s="18"/>
      <c r="F746" s="18"/>
      <c r="G746" s="18"/>
      <c r="H746" s="18"/>
      <c r="I746" s="1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>
      <c r="A747" s="2"/>
      <c r="B747" s="2"/>
      <c r="C747" s="2"/>
      <c r="D747" s="2"/>
      <c r="E747" s="18"/>
      <c r="F747" s="18"/>
      <c r="G747" s="18"/>
      <c r="H747" s="18"/>
      <c r="I747" s="1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>
      <c r="A748" s="2"/>
      <c r="B748" s="2"/>
      <c r="C748" s="2"/>
      <c r="D748" s="2"/>
      <c r="E748" s="18"/>
      <c r="F748" s="18"/>
      <c r="G748" s="18"/>
      <c r="H748" s="18"/>
      <c r="I748" s="1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>
      <c r="A749" s="2"/>
      <c r="B749" s="2"/>
      <c r="C749" s="2"/>
      <c r="D749" s="2"/>
      <c r="E749" s="18"/>
      <c r="F749" s="18"/>
      <c r="G749" s="18"/>
      <c r="H749" s="18"/>
      <c r="I749" s="1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>
      <c r="A750" s="2"/>
      <c r="B750" s="2"/>
      <c r="C750" s="2"/>
      <c r="D750" s="2"/>
      <c r="E750" s="18"/>
      <c r="F750" s="18"/>
      <c r="G750" s="18"/>
      <c r="H750" s="18"/>
      <c r="I750" s="1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>
      <c r="A751" s="2"/>
      <c r="B751" s="2"/>
      <c r="C751" s="2"/>
      <c r="D751" s="2"/>
      <c r="E751" s="18"/>
      <c r="F751" s="18"/>
      <c r="G751" s="18"/>
      <c r="H751" s="18"/>
      <c r="I751" s="1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>
      <c r="A752" s="2"/>
      <c r="B752" s="2"/>
      <c r="C752" s="2"/>
      <c r="D752" s="2"/>
      <c r="E752" s="18"/>
      <c r="F752" s="18"/>
      <c r="G752" s="18"/>
      <c r="H752" s="18"/>
      <c r="I752" s="1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>
      <c r="A753" s="2"/>
      <c r="B753" s="2"/>
      <c r="C753" s="2"/>
      <c r="D753" s="2"/>
      <c r="E753" s="18"/>
      <c r="F753" s="18"/>
      <c r="G753" s="18"/>
      <c r="H753" s="18"/>
      <c r="I753" s="1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>
      <c r="A754" s="2"/>
      <c r="B754" s="2"/>
      <c r="C754" s="2"/>
      <c r="D754" s="2"/>
      <c r="E754" s="18"/>
      <c r="F754" s="18"/>
      <c r="G754" s="18"/>
      <c r="H754" s="18"/>
      <c r="I754" s="1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>
      <c r="A755" s="2"/>
      <c r="B755" s="2"/>
      <c r="C755" s="2"/>
      <c r="D755" s="2"/>
      <c r="E755" s="18"/>
      <c r="F755" s="18"/>
      <c r="G755" s="18"/>
      <c r="H755" s="18"/>
      <c r="I755" s="1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>
      <c r="A756" s="2"/>
      <c r="B756" s="2"/>
      <c r="C756" s="2"/>
      <c r="D756" s="2"/>
      <c r="E756" s="18"/>
      <c r="F756" s="18"/>
      <c r="G756" s="18"/>
      <c r="H756" s="18"/>
      <c r="I756" s="1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>
      <c r="A757" s="2"/>
      <c r="B757" s="2"/>
      <c r="C757" s="2"/>
      <c r="D757" s="2"/>
      <c r="E757" s="18"/>
      <c r="F757" s="18"/>
      <c r="G757" s="18"/>
      <c r="H757" s="18"/>
      <c r="I757" s="1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>
      <c r="A758" s="2"/>
      <c r="B758" s="2"/>
      <c r="C758" s="2"/>
      <c r="D758" s="2"/>
      <c r="E758" s="18"/>
      <c r="F758" s="18"/>
      <c r="G758" s="18"/>
      <c r="H758" s="18"/>
      <c r="I758" s="1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>
      <c r="A759" s="2"/>
      <c r="B759" s="2"/>
      <c r="C759" s="2"/>
      <c r="D759" s="2"/>
      <c r="E759" s="18"/>
      <c r="F759" s="18"/>
      <c r="G759" s="18"/>
      <c r="H759" s="18"/>
      <c r="I759" s="1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>
      <c r="A760" s="2"/>
      <c r="B760" s="2"/>
      <c r="C760" s="2"/>
      <c r="D760" s="2"/>
      <c r="E760" s="18"/>
      <c r="F760" s="18"/>
      <c r="G760" s="18"/>
      <c r="H760" s="18"/>
      <c r="I760" s="1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>
      <c r="A761" s="2"/>
      <c r="B761" s="2"/>
      <c r="C761" s="2"/>
      <c r="D761" s="2"/>
      <c r="E761" s="18"/>
      <c r="F761" s="18"/>
      <c r="G761" s="18"/>
      <c r="H761" s="18"/>
      <c r="I761" s="1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>
      <c r="A762" s="2"/>
      <c r="B762" s="2"/>
      <c r="C762" s="2"/>
      <c r="D762" s="2"/>
      <c r="E762" s="18"/>
      <c r="F762" s="18"/>
      <c r="G762" s="18"/>
      <c r="H762" s="18"/>
      <c r="I762" s="1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>
      <c r="A763" s="2"/>
      <c r="B763" s="2"/>
      <c r="C763" s="2"/>
      <c r="D763" s="2"/>
      <c r="E763" s="18"/>
      <c r="F763" s="18"/>
      <c r="G763" s="18"/>
      <c r="H763" s="18"/>
      <c r="I763" s="1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>
      <c r="A764" s="2"/>
      <c r="B764" s="2"/>
      <c r="C764" s="2"/>
      <c r="D764" s="2"/>
      <c r="E764" s="18"/>
      <c r="F764" s="18"/>
      <c r="G764" s="18"/>
      <c r="H764" s="18"/>
      <c r="I764" s="1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>
      <c r="A765" s="2"/>
      <c r="B765" s="2"/>
      <c r="C765" s="2"/>
      <c r="D765" s="2"/>
      <c r="E765" s="18"/>
      <c r="F765" s="18"/>
      <c r="G765" s="18"/>
      <c r="H765" s="18"/>
      <c r="I765" s="1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>
      <c r="A766" s="2"/>
      <c r="B766" s="2"/>
      <c r="C766" s="2"/>
      <c r="D766" s="2"/>
      <c r="E766" s="18"/>
      <c r="F766" s="18"/>
      <c r="G766" s="18"/>
      <c r="H766" s="18"/>
      <c r="I766" s="1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>
      <c r="A767" s="2"/>
      <c r="B767" s="2"/>
      <c r="C767" s="2"/>
      <c r="D767" s="2"/>
      <c r="E767" s="18"/>
      <c r="F767" s="18"/>
      <c r="G767" s="18"/>
      <c r="H767" s="18"/>
      <c r="I767" s="1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>
      <c r="A768" s="2"/>
      <c r="B768" s="2"/>
      <c r="C768" s="2"/>
      <c r="D768" s="2"/>
      <c r="E768" s="18"/>
      <c r="F768" s="18"/>
      <c r="G768" s="18"/>
      <c r="H768" s="18"/>
      <c r="I768" s="1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>
      <c r="A769" s="2"/>
      <c r="B769" s="2"/>
      <c r="C769" s="2"/>
      <c r="D769" s="2"/>
      <c r="E769" s="18"/>
      <c r="F769" s="18"/>
      <c r="G769" s="18"/>
      <c r="H769" s="18"/>
      <c r="I769" s="1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>
      <c r="A770" s="2"/>
      <c r="B770" s="2"/>
      <c r="C770" s="2"/>
      <c r="D770" s="2"/>
      <c r="E770" s="18"/>
      <c r="F770" s="18"/>
      <c r="G770" s="18"/>
      <c r="H770" s="18"/>
      <c r="I770" s="1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>
      <c r="A771" s="2"/>
      <c r="B771" s="2"/>
      <c r="C771" s="2"/>
      <c r="D771" s="2"/>
      <c r="E771" s="18"/>
      <c r="F771" s="18"/>
      <c r="G771" s="18"/>
      <c r="H771" s="18"/>
      <c r="I771" s="1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>
      <c r="A772" s="2"/>
      <c r="B772" s="2"/>
      <c r="C772" s="2"/>
      <c r="D772" s="2"/>
      <c r="E772" s="18"/>
      <c r="F772" s="18"/>
      <c r="G772" s="18"/>
      <c r="H772" s="18"/>
      <c r="I772" s="1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>
      <c r="A773" s="2"/>
      <c r="B773" s="2"/>
      <c r="C773" s="2"/>
      <c r="D773" s="2"/>
      <c r="E773" s="18"/>
      <c r="F773" s="18"/>
      <c r="G773" s="18"/>
      <c r="H773" s="18"/>
      <c r="I773" s="1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>
      <c r="A774" s="2"/>
      <c r="B774" s="2"/>
      <c r="C774" s="2"/>
      <c r="D774" s="2"/>
      <c r="E774" s="18"/>
      <c r="F774" s="18"/>
      <c r="G774" s="18"/>
      <c r="H774" s="18"/>
      <c r="I774" s="1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>
      <c r="A775" s="2"/>
      <c r="B775" s="2"/>
      <c r="C775" s="2"/>
      <c r="D775" s="2"/>
      <c r="E775" s="18"/>
      <c r="F775" s="18"/>
      <c r="G775" s="18"/>
      <c r="H775" s="18"/>
      <c r="I775" s="1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>
      <c r="A776" s="2"/>
      <c r="B776" s="2"/>
      <c r="C776" s="2"/>
      <c r="D776" s="2"/>
      <c r="E776" s="18"/>
      <c r="F776" s="18"/>
      <c r="G776" s="18"/>
      <c r="H776" s="18"/>
      <c r="I776" s="1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>
      <c r="A777" s="2"/>
      <c r="B777" s="2"/>
      <c r="C777" s="2"/>
      <c r="D777" s="2"/>
      <c r="E777" s="18"/>
      <c r="F777" s="18"/>
      <c r="G777" s="18"/>
      <c r="H777" s="18"/>
      <c r="I777" s="1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>
      <c r="A778" s="2"/>
      <c r="B778" s="2"/>
      <c r="C778" s="2"/>
      <c r="D778" s="2"/>
      <c r="E778" s="18"/>
      <c r="F778" s="18"/>
      <c r="G778" s="18"/>
      <c r="H778" s="18"/>
      <c r="I778" s="1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>
      <c r="A779" s="2"/>
      <c r="B779" s="2"/>
      <c r="C779" s="2"/>
      <c r="D779" s="2"/>
      <c r="E779" s="18"/>
      <c r="F779" s="18"/>
      <c r="G779" s="18"/>
      <c r="H779" s="18"/>
      <c r="I779" s="1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>
      <c r="A780" s="2"/>
      <c r="B780" s="2"/>
      <c r="C780" s="2"/>
      <c r="D780" s="2"/>
      <c r="E780" s="18"/>
      <c r="F780" s="18"/>
      <c r="G780" s="18"/>
      <c r="H780" s="18"/>
      <c r="I780" s="1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>
      <c r="A781" s="2"/>
      <c r="B781" s="2"/>
      <c r="C781" s="2"/>
      <c r="D781" s="2"/>
      <c r="E781" s="18"/>
      <c r="F781" s="18"/>
      <c r="G781" s="18"/>
      <c r="H781" s="18"/>
      <c r="I781" s="1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>
      <c r="A782" s="2"/>
      <c r="B782" s="2"/>
      <c r="C782" s="2"/>
      <c r="D782" s="2"/>
      <c r="E782" s="18"/>
      <c r="F782" s="18"/>
      <c r="G782" s="18"/>
      <c r="H782" s="18"/>
      <c r="I782" s="1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>
      <c r="A783" s="2"/>
      <c r="B783" s="2"/>
      <c r="C783" s="2"/>
      <c r="D783" s="2"/>
      <c r="E783" s="18"/>
      <c r="F783" s="18"/>
      <c r="G783" s="18"/>
      <c r="H783" s="18"/>
      <c r="I783" s="1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>
      <c r="A784" s="2"/>
      <c r="B784" s="2"/>
      <c r="C784" s="2"/>
      <c r="D784" s="2"/>
      <c r="E784" s="18"/>
      <c r="F784" s="18"/>
      <c r="G784" s="18"/>
      <c r="H784" s="18"/>
      <c r="I784" s="1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>
      <c r="A785" s="2"/>
      <c r="B785" s="2"/>
      <c r="C785" s="2"/>
      <c r="D785" s="2"/>
      <c r="E785" s="18"/>
      <c r="F785" s="18"/>
      <c r="G785" s="18"/>
      <c r="H785" s="18"/>
      <c r="I785" s="1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>
      <c r="A786" s="2"/>
      <c r="B786" s="2"/>
      <c r="C786" s="2"/>
      <c r="D786" s="2"/>
      <c r="E786" s="18"/>
      <c r="F786" s="18"/>
      <c r="G786" s="18"/>
      <c r="H786" s="18"/>
      <c r="I786" s="1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>
      <c r="A787" s="2"/>
      <c r="B787" s="2"/>
      <c r="C787" s="2"/>
      <c r="D787" s="2"/>
      <c r="E787" s="18"/>
      <c r="F787" s="18"/>
      <c r="G787" s="18"/>
      <c r="H787" s="18"/>
      <c r="I787" s="1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>
      <c r="A788" s="2"/>
      <c r="B788" s="2"/>
      <c r="C788" s="2"/>
      <c r="D788" s="2"/>
      <c r="E788" s="18"/>
      <c r="F788" s="18"/>
      <c r="G788" s="18"/>
      <c r="H788" s="18"/>
      <c r="I788" s="1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>
      <c r="A789" s="2"/>
      <c r="B789" s="2"/>
      <c r="C789" s="2"/>
      <c r="D789" s="2"/>
      <c r="E789" s="18"/>
      <c r="F789" s="18"/>
      <c r="G789" s="18"/>
      <c r="H789" s="18"/>
      <c r="I789" s="1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>
      <c r="A790" s="2"/>
      <c r="B790" s="2"/>
      <c r="C790" s="2"/>
      <c r="D790" s="2"/>
      <c r="E790" s="18"/>
      <c r="F790" s="18"/>
      <c r="G790" s="18"/>
      <c r="H790" s="18"/>
      <c r="I790" s="1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>
      <c r="A791" s="2"/>
      <c r="B791" s="2"/>
      <c r="C791" s="2"/>
      <c r="D791" s="2"/>
      <c r="E791" s="18"/>
      <c r="F791" s="18"/>
      <c r="G791" s="18"/>
      <c r="H791" s="18"/>
      <c r="I791" s="1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>
      <c r="A792" s="2"/>
      <c r="B792" s="2"/>
      <c r="C792" s="2"/>
      <c r="D792" s="2"/>
      <c r="E792" s="18"/>
      <c r="F792" s="18"/>
      <c r="G792" s="18"/>
      <c r="H792" s="18"/>
      <c r="I792" s="1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>
      <c r="A793" s="2"/>
      <c r="B793" s="2"/>
      <c r="C793" s="2"/>
      <c r="D793" s="2"/>
      <c r="E793" s="18"/>
      <c r="F793" s="18"/>
      <c r="G793" s="18"/>
      <c r="H793" s="18"/>
      <c r="I793" s="1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>
      <c r="A794" s="2"/>
      <c r="B794" s="2"/>
      <c r="C794" s="2"/>
      <c r="D794" s="2"/>
      <c r="E794" s="18"/>
      <c r="F794" s="18"/>
      <c r="G794" s="18"/>
      <c r="H794" s="18"/>
      <c r="I794" s="1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>
      <c r="A795" s="2"/>
      <c r="B795" s="2"/>
      <c r="C795" s="2"/>
      <c r="D795" s="2"/>
      <c r="E795" s="18"/>
      <c r="F795" s="18"/>
      <c r="G795" s="18"/>
      <c r="H795" s="18"/>
      <c r="I795" s="1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>
      <c r="A796" s="2"/>
      <c r="B796" s="2"/>
      <c r="C796" s="2"/>
      <c r="D796" s="2"/>
      <c r="E796" s="18"/>
      <c r="F796" s="18"/>
      <c r="G796" s="18"/>
      <c r="H796" s="18"/>
      <c r="I796" s="1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>
      <c r="A797" s="2"/>
      <c r="B797" s="2"/>
      <c r="C797" s="2"/>
      <c r="D797" s="2"/>
      <c r="E797" s="18"/>
      <c r="F797" s="18"/>
      <c r="G797" s="18"/>
      <c r="H797" s="18"/>
      <c r="I797" s="1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>
      <c r="A798" s="2"/>
      <c r="B798" s="2"/>
      <c r="C798" s="2"/>
      <c r="D798" s="2"/>
      <c r="E798" s="18"/>
      <c r="F798" s="18"/>
      <c r="G798" s="18"/>
      <c r="H798" s="18"/>
      <c r="I798" s="1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>
      <c r="A799" s="2"/>
      <c r="B799" s="2"/>
      <c r="C799" s="2"/>
      <c r="D799" s="2"/>
      <c r="E799" s="18"/>
      <c r="F799" s="18"/>
      <c r="G799" s="18"/>
      <c r="H799" s="18"/>
      <c r="I799" s="1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2"/>
      <c r="B800" s="2"/>
      <c r="C800" s="2"/>
      <c r="D800" s="2"/>
      <c r="E800" s="18"/>
      <c r="F800" s="18"/>
      <c r="G800" s="18"/>
      <c r="H800" s="18"/>
      <c r="I800" s="1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>
      <c r="A801" s="2"/>
      <c r="B801" s="2"/>
      <c r="C801" s="2"/>
      <c r="D801" s="2"/>
      <c r="E801" s="18"/>
      <c r="F801" s="18"/>
      <c r="G801" s="18"/>
      <c r="H801" s="18"/>
      <c r="I801" s="1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>
      <c r="A802" s="2"/>
      <c r="B802" s="2"/>
      <c r="C802" s="2"/>
      <c r="D802" s="2"/>
      <c r="E802" s="18"/>
      <c r="F802" s="18"/>
      <c r="G802" s="18"/>
      <c r="H802" s="18"/>
      <c r="I802" s="1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>
      <c r="A803" s="2"/>
      <c r="B803" s="2"/>
      <c r="C803" s="2"/>
      <c r="D803" s="2"/>
      <c r="E803" s="18"/>
      <c r="F803" s="18"/>
      <c r="G803" s="18"/>
      <c r="H803" s="18"/>
      <c r="I803" s="1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>
      <c r="A804" s="2"/>
      <c r="B804" s="2"/>
      <c r="C804" s="2"/>
      <c r="D804" s="2"/>
      <c r="E804" s="18"/>
      <c r="F804" s="18"/>
      <c r="G804" s="18"/>
      <c r="H804" s="18"/>
      <c r="I804" s="1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>
      <c r="A805" s="2"/>
      <c r="B805" s="2"/>
      <c r="C805" s="2"/>
      <c r="D805" s="2"/>
      <c r="E805" s="18"/>
      <c r="F805" s="18"/>
      <c r="G805" s="18"/>
      <c r="H805" s="18"/>
      <c r="I805" s="1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>
      <c r="A806" s="2"/>
      <c r="B806" s="2"/>
      <c r="C806" s="2"/>
      <c r="D806" s="2"/>
      <c r="E806" s="18"/>
      <c r="F806" s="18"/>
      <c r="G806" s="18"/>
      <c r="H806" s="18"/>
      <c r="I806" s="1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>
      <c r="A807" s="2"/>
      <c r="B807" s="2"/>
      <c r="C807" s="2"/>
      <c r="D807" s="2"/>
      <c r="E807" s="18"/>
      <c r="F807" s="18"/>
      <c r="G807" s="18"/>
      <c r="H807" s="18"/>
      <c r="I807" s="1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>
      <c r="A808" s="2"/>
      <c r="B808" s="2"/>
      <c r="C808" s="2"/>
      <c r="D808" s="2"/>
      <c r="E808" s="18"/>
      <c r="F808" s="18"/>
      <c r="G808" s="18"/>
      <c r="H808" s="18"/>
      <c r="I808" s="1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>
      <c r="A809" s="2"/>
      <c r="B809" s="2"/>
      <c r="C809" s="2"/>
      <c r="D809" s="2"/>
      <c r="E809" s="18"/>
      <c r="F809" s="18"/>
      <c r="G809" s="18"/>
      <c r="H809" s="18"/>
      <c r="I809" s="1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>
      <c r="A810" s="2"/>
      <c r="B810" s="2"/>
      <c r="C810" s="2"/>
      <c r="D810" s="2"/>
      <c r="E810" s="18"/>
      <c r="F810" s="18"/>
      <c r="G810" s="18"/>
      <c r="H810" s="18"/>
      <c r="I810" s="1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>
      <c r="A811" s="2"/>
      <c r="B811" s="2"/>
      <c r="C811" s="2"/>
      <c r="D811" s="2"/>
      <c r="E811" s="18"/>
      <c r="F811" s="18"/>
      <c r="G811" s="18"/>
      <c r="H811" s="18"/>
      <c r="I811" s="1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>
      <c r="A812" s="2"/>
      <c r="B812" s="2"/>
      <c r="C812" s="2"/>
      <c r="D812" s="2"/>
      <c r="E812" s="18"/>
      <c r="F812" s="18"/>
      <c r="G812" s="18"/>
      <c r="H812" s="18"/>
      <c r="I812" s="1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>
      <c r="A813" s="2"/>
      <c r="B813" s="2"/>
      <c r="C813" s="2"/>
      <c r="D813" s="2"/>
      <c r="E813" s="18"/>
      <c r="F813" s="18"/>
      <c r="G813" s="18"/>
      <c r="H813" s="18"/>
      <c r="I813" s="1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>
      <c r="A814" s="2"/>
      <c r="B814" s="2"/>
      <c r="C814" s="2"/>
      <c r="D814" s="2"/>
      <c r="E814" s="18"/>
      <c r="F814" s="18"/>
      <c r="G814" s="18"/>
      <c r="H814" s="18"/>
      <c r="I814" s="1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>
      <c r="A815" s="2"/>
      <c r="B815" s="2"/>
      <c r="C815" s="2"/>
      <c r="D815" s="2"/>
      <c r="E815" s="18"/>
      <c r="F815" s="18"/>
      <c r="G815" s="18"/>
      <c r="H815" s="18"/>
      <c r="I815" s="1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>
      <c r="A816" s="2"/>
      <c r="B816" s="2"/>
      <c r="C816" s="2"/>
      <c r="D816" s="2"/>
      <c r="E816" s="18"/>
      <c r="F816" s="18"/>
      <c r="G816" s="18"/>
      <c r="H816" s="18"/>
      <c r="I816" s="1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>
      <c r="A817" s="2"/>
      <c r="B817" s="2"/>
      <c r="C817" s="2"/>
      <c r="D817" s="2"/>
      <c r="E817" s="18"/>
      <c r="F817" s="18"/>
      <c r="G817" s="18"/>
      <c r="H817" s="18"/>
      <c r="I817" s="1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>
      <c r="A818" s="2"/>
      <c r="B818" s="2"/>
      <c r="C818" s="2"/>
      <c r="D818" s="2"/>
      <c r="E818" s="18"/>
      <c r="F818" s="18"/>
      <c r="G818" s="18"/>
      <c r="H818" s="18"/>
      <c r="I818" s="1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>
      <c r="A819" s="2"/>
      <c r="B819" s="2"/>
      <c r="C819" s="2"/>
      <c r="D819" s="2"/>
      <c r="E819" s="18"/>
      <c r="F819" s="18"/>
      <c r="G819" s="18"/>
      <c r="H819" s="18"/>
      <c r="I819" s="1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>
      <c r="A820" s="2"/>
      <c r="B820" s="2"/>
      <c r="C820" s="2"/>
      <c r="D820" s="2"/>
      <c r="E820" s="18"/>
      <c r="F820" s="18"/>
      <c r="G820" s="18"/>
      <c r="H820" s="18"/>
      <c r="I820" s="1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>
      <c r="A821" s="2"/>
      <c r="B821" s="2"/>
      <c r="C821" s="2"/>
      <c r="D821" s="2"/>
      <c r="E821" s="18"/>
      <c r="F821" s="18"/>
      <c r="G821" s="18"/>
      <c r="H821" s="18"/>
      <c r="I821" s="1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>
      <c r="A822" s="2"/>
      <c r="B822" s="2"/>
      <c r="C822" s="2"/>
      <c r="D822" s="2"/>
      <c r="E822" s="18"/>
      <c r="F822" s="18"/>
      <c r="G822" s="18"/>
      <c r="H822" s="18"/>
      <c r="I822" s="1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>
      <c r="A823" s="2"/>
      <c r="B823" s="2"/>
      <c r="C823" s="2"/>
      <c r="D823" s="2"/>
      <c r="E823" s="18"/>
      <c r="F823" s="18"/>
      <c r="G823" s="18"/>
      <c r="H823" s="18"/>
      <c r="I823" s="1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>
      <c r="A824" s="2"/>
      <c r="B824" s="2"/>
      <c r="C824" s="2"/>
      <c r="D824" s="2"/>
      <c r="E824" s="18"/>
      <c r="F824" s="18"/>
      <c r="G824" s="18"/>
      <c r="H824" s="18"/>
      <c r="I824" s="1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>
      <c r="A825" s="2"/>
      <c r="B825" s="2"/>
      <c r="C825" s="2"/>
      <c r="D825" s="2"/>
      <c r="E825" s="18"/>
      <c r="F825" s="18"/>
      <c r="G825" s="18"/>
      <c r="H825" s="18"/>
      <c r="I825" s="1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>
      <c r="A826" s="2"/>
      <c r="B826" s="2"/>
      <c r="C826" s="2"/>
      <c r="D826" s="2"/>
      <c r="E826" s="18"/>
      <c r="F826" s="18"/>
      <c r="G826" s="18"/>
      <c r="H826" s="18"/>
      <c r="I826" s="1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>
      <c r="A827" s="2"/>
      <c r="B827" s="2"/>
      <c r="C827" s="2"/>
      <c r="D827" s="2"/>
      <c r="E827" s="18"/>
      <c r="F827" s="18"/>
      <c r="G827" s="18"/>
      <c r="H827" s="18"/>
      <c r="I827" s="1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>
      <c r="A828" s="2"/>
      <c r="B828" s="2"/>
      <c r="C828" s="2"/>
      <c r="D828" s="2"/>
      <c r="E828" s="18"/>
      <c r="F828" s="18"/>
      <c r="G828" s="18"/>
      <c r="H828" s="18"/>
      <c r="I828" s="1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>
      <c r="A829" s="2"/>
      <c r="B829" s="2"/>
      <c r="C829" s="2"/>
      <c r="D829" s="2"/>
      <c r="E829" s="18"/>
      <c r="F829" s="18"/>
      <c r="G829" s="18"/>
      <c r="H829" s="18"/>
      <c r="I829" s="1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>
      <c r="A830" s="2"/>
      <c r="B830" s="2"/>
      <c r="C830" s="2"/>
      <c r="D830" s="2"/>
      <c r="E830" s="18"/>
      <c r="F830" s="18"/>
      <c r="G830" s="18"/>
      <c r="H830" s="18"/>
      <c r="I830" s="1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>
      <c r="A831" s="2"/>
      <c r="B831" s="2"/>
      <c r="C831" s="2"/>
      <c r="D831" s="2"/>
      <c r="E831" s="18"/>
      <c r="F831" s="18"/>
      <c r="G831" s="18"/>
      <c r="H831" s="18"/>
      <c r="I831" s="1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>
      <c r="A832" s="2"/>
      <c r="B832" s="2"/>
      <c r="C832" s="2"/>
      <c r="D832" s="2"/>
      <c r="E832" s="18"/>
      <c r="F832" s="18"/>
      <c r="G832" s="18"/>
      <c r="H832" s="18"/>
      <c r="I832" s="1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>
      <c r="A833" s="2"/>
      <c r="B833" s="2"/>
      <c r="C833" s="2"/>
      <c r="D833" s="2"/>
      <c r="E833" s="18"/>
      <c r="F833" s="18"/>
      <c r="G833" s="18"/>
      <c r="H833" s="18"/>
      <c r="I833" s="1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>
      <c r="A834" s="2"/>
      <c r="B834" s="2"/>
      <c r="C834" s="2"/>
      <c r="D834" s="2"/>
      <c r="E834" s="18"/>
      <c r="F834" s="18"/>
      <c r="G834" s="18"/>
      <c r="H834" s="18"/>
      <c r="I834" s="1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>
      <c r="A835" s="2"/>
      <c r="B835" s="2"/>
      <c r="C835" s="2"/>
      <c r="D835" s="2"/>
      <c r="E835" s="18"/>
      <c r="F835" s="18"/>
      <c r="G835" s="18"/>
      <c r="H835" s="18"/>
      <c r="I835" s="1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>
      <c r="A836" s="2"/>
      <c r="B836" s="2"/>
      <c r="C836" s="2"/>
      <c r="D836" s="2"/>
      <c r="E836" s="18"/>
      <c r="F836" s="18"/>
      <c r="G836" s="18"/>
      <c r="H836" s="18"/>
      <c r="I836" s="1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>
      <c r="A837" s="2"/>
      <c r="B837" s="2"/>
      <c r="C837" s="2"/>
      <c r="D837" s="2"/>
      <c r="E837" s="18"/>
      <c r="F837" s="18"/>
      <c r="G837" s="18"/>
      <c r="H837" s="18"/>
      <c r="I837" s="1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>
      <c r="A838" s="2"/>
      <c r="B838" s="2"/>
      <c r="C838" s="2"/>
      <c r="D838" s="2"/>
      <c r="E838" s="18"/>
      <c r="F838" s="18"/>
      <c r="G838" s="18"/>
      <c r="H838" s="18"/>
      <c r="I838" s="1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>
      <c r="A839" s="2"/>
      <c r="B839" s="2"/>
      <c r="C839" s="2"/>
      <c r="D839" s="2"/>
      <c r="E839" s="18"/>
      <c r="F839" s="18"/>
      <c r="G839" s="18"/>
      <c r="H839" s="18"/>
      <c r="I839" s="1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>
      <c r="A840" s="2"/>
      <c r="B840" s="2"/>
      <c r="C840" s="2"/>
      <c r="D840" s="2"/>
      <c r="E840" s="18"/>
      <c r="F840" s="18"/>
      <c r="G840" s="18"/>
      <c r="H840" s="18"/>
      <c r="I840" s="1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>
      <c r="A841" s="2"/>
      <c r="B841" s="2"/>
      <c r="C841" s="2"/>
      <c r="D841" s="2"/>
      <c r="E841" s="18"/>
      <c r="F841" s="18"/>
      <c r="G841" s="18"/>
      <c r="H841" s="18"/>
      <c r="I841" s="1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>
      <c r="A842" s="2"/>
      <c r="B842" s="2"/>
      <c r="C842" s="2"/>
      <c r="D842" s="2"/>
      <c r="E842" s="18"/>
      <c r="F842" s="18"/>
      <c r="G842" s="18"/>
      <c r="H842" s="18"/>
      <c r="I842" s="1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>
      <c r="A843" s="2"/>
      <c r="B843" s="2"/>
      <c r="C843" s="2"/>
      <c r="D843" s="2"/>
      <c r="E843" s="18"/>
      <c r="F843" s="18"/>
      <c r="G843" s="18"/>
      <c r="H843" s="18"/>
      <c r="I843" s="1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>
      <c r="A844" s="2"/>
      <c r="B844" s="2"/>
      <c r="C844" s="2"/>
      <c r="D844" s="2"/>
      <c r="E844" s="18"/>
      <c r="F844" s="18"/>
      <c r="G844" s="18"/>
      <c r="H844" s="18"/>
      <c r="I844" s="1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>
      <c r="A845" s="2"/>
      <c r="B845" s="2"/>
      <c r="C845" s="2"/>
      <c r="D845" s="2"/>
      <c r="E845" s="18"/>
      <c r="F845" s="18"/>
      <c r="G845" s="18"/>
      <c r="H845" s="18"/>
      <c r="I845" s="1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>
      <c r="A846" s="2"/>
      <c r="B846" s="2"/>
      <c r="C846" s="2"/>
      <c r="D846" s="2"/>
      <c r="E846" s="18"/>
      <c r="F846" s="18"/>
      <c r="G846" s="18"/>
      <c r="H846" s="18"/>
      <c r="I846" s="1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>
      <c r="A847" s="2"/>
      <c r="B847" s="2"/>
      <c r="C847" s="2"/>
      <c r="D847" s="2"/>
      <c r="E847" s="18"/>
      <c r="F847" s="18"/>
      <c r="G847" s="18"/>
      <c r="H847" s="18"/>
      <c r="I847" s="1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>
      <c r="A848" s="2"/>
      <c r="B848" s="2"/>
      <c r="C848" s="2"/>
      <c r="D848" s="2"/>
      <c r="E848" s="18"/>
      <c r="F848" s="18"/>
      <c r="G848" s="18"/>
      <c r="H848" s="18"/>
      <c r="I848" s="1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>
      <c r="A849" s="2"/>
      <c r="B849" s="2"/>
      <c r="C849" s="2"/>
      <c r="D849" s="2"/>
      <c r="E849" s="18"/>
      <c r="F849" s="18"/>
      <c r="G849" s="18"/>
      <c r="H849" s="18"/>
      <c r="I849" s="1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>
      <c r="A850" s="2"/>
      <c r="B850" s="2"/>
      <c r="C850" s="2"/>
      <c r="D850" s="2"/>
      <c r="E850" s="18"/>
      <c r="F850" s="18"/>
      <c r="G850" s="18"/>
      <c r="H850" s="18"/>
      <c r="I850" s="1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>
      <c r="A851" s="2"/>
      <c r="B851" s="2"/>
      <c r="C851" s="2"/>
      <c r="D851" s="2"/>
      <c r="E851" s="18"/>
      <c r="F851" s="18"/>
      <c r="G851" s="18"/>
      <c r="H851" s="18"/>
      <c r="I851" s="1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>
      <c r="A852" s="2"/>
      <c r="B852" s="2"/>
      <c r="C852" s="2"/>
      <c r="D852" s="2"/>
      <c r="E852" s="18"/>
      <c r="F852" s="18"/>
      <c r="G852" s="18"/>
      <c r="H852" s="18"/>
      <c r="I852" s="1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>
      <c r="A853" s="2"/>
      <c r="B853" s="2"/>
      <c r="C853" s="2"/>
      <c r="D853" s="2"/>
      <c r="E853" s="18"/>
      <c r="F853" s="18"/>
      <c r="G853" s="18"/>
      <c r="H853" s="18"/>
      <c r="I853" s="1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>
      <c r="A854" s="2"/>
      <c r="B854" s="2"/>
      <c r="C854" s="2"/>
      <c r="D854" s="2"/>
      <c r="E854" s="18"/>
      <c r="F854" s="18"/>
      <c r="G854" s="18"/>
      <c r="H854" s="18"/>
      <c r="I854" s="1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>
      <c r="A855" s="2"/>
      <c r="B855" s="2"/>
      <c r="C855" s="2"/>
      <c r="D855" s="2"/>
      <c r="E855" s="18"/>
      <c r="F855" s="18"/>
      <c r="G855" s="18"/>
      <c r="H855" s="18"/>
      <c r="I855" s="1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>
      <c r="A856" s="2"/>
      <c r="B856" s="2"/>
      <c r="C856" s="2"/>
      <c r="D856" s="2"/>
      <c r="E856" s="18"/>
      <c r="F856" s="18"/>
      <c r="G856" s="18"/>
      <c r="H856" s="18"/>
      <c r="I856" s="1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>
      <c r="A857" s="2"/>
      <c r="B857" s="2"/>
      <c r="C857" s="2"/>
      <c r="D857" s="2"/>
      <c r="E857" s="18"/>
      <c r="F857" s="18"/>
      <c r="G857" s="18"/>
      <c r="H857" s="18"/>
      <c r="I857" s="1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>
      <c r="A858" s="2"/>
      <c r="B858" s="2"/>
      <c r="C858" s="2"/>
      <c r="D858" s="2"/>
      <c r="E858" s="18"/>
      <c r="F858" s="18"/>
      <c r="G858" s="18"/>
      <c r="H858" s="18"/>
      <c r="I858" s="1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>
      <c r="A859" s="2"/>
      <c r="B859" s="2"/>
      <c r="C859" s="2"/>
      <c r="D859" s="2"/>
      <c r="E859" s="18"/>
      <c r="F859" s="18"/>
      <c r="G859" s="18"/>
      <c r="H859" s="18"/>
      <c r="I859" s="1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>
      <c r="A860" s="2"/>
      <c r="B860" s="2"/>
      <c r="C860" s="2"/>
      <c r="D860" s="2"/>
      <c r="E860" s="18"/>
      <c r="F860" s="18"/>
      <c r="G860" s="18"/>
      <c r="H860" s="18"/>
      <c r="I860" s="1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>
      <c r="A861" s="2"/>
      <c r="B861" s="2"/>
      <c r="C861" s="2"/>
      <c r="D861" s="2"/>
      <c r="E861" s="18"/>
      <c r="F861" s="18"/>
      <c r="G861" s="18"/>
      <c r="H861" s="18"/>
      <c r="I861" s="1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>
      <c r="A862" s="2"/>
      <c r="B862" s="2"/>
      <c r="C862" s="2"/>
      <c r="D862" s="2"/>
      <c r="E862" s="18"/>
      <c r="F862" s="18"/>
      <c r="G862" s="18"/>
      <c r="H862" s="18"/>
      <c r="I862" s="1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>
      <c r="A863" s="2"/>
      <c r="B863" s="2"/>
      <c r="C863" s="2"/>
      <c r="D863" s="2"/>
      <c r="E863" s="18"/>
      <c r="F863" s="18"/>
      <c r="G863" s="18"/>
      <c r="H863" s="18"/>
      <c r="I863" s="1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>
      <c r="A864" s="2"/>
      <c r="B864" s="2"/>
      <c r="C864" s="2"/>
      <c r="D864" s="2"/>
      <c r="E864" s="18"/>
      <c r="F864" s="18"/>
      <c r="G864" s="18"/>
      <c r="H864" s="18"/>
      <c r="I864" s="1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>
      <c r="A865" s="2"/>
      <c r="B865" s="2"/>
      <c r="C865" s="2"/>
      <c r="D865" s="2"/>
      <c r="E865" s="18"/>
      <c r="F865" s="18"/>
      <c r="G865" s="18"/>
      <c r="H865" s="18"/>
      <c r="I865" s="1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>
      <c r="A866" s="2"/>
      <c r="B866" s="2"/>
      <c r="C866" s="2"/>
      <c r="D866" s="2"/>
      <c r="E866" s="18"/>
      <c r="F866" s="18"/>
      <c r="G866" s="18"/>
      <c r="H866" s="18"/>
      <c r="I866" s="1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>
      <c r="A867" s="2"/>
      <c r="B867" s="2"/>
      <c r="C867" s="2"/>
      <c r="D867" s="2"/>
      <c r="E867" s="18"/>
      <c r="F867" s="18"/>
      <c r="G867" s="18"/>
      <c r="H867" s="18"/>
      <c r="I867" s="1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>
      <c r="A868" s="2"/>
      <c r="B868" s="2"/>
      <c r="C868" s="2"/>
      <c r="D868" s="2"/>
      <c r="E868" s="18"/>
      <c r="F868" s="18"/>
      <c r="G868" s="18"/>
      <c r="H868" s="18"/>
      <c r="I868" s="1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>
      <c r="A869" s="2"/>
      <c r="B869" s="2"/>
      <c r="C869" s="2"/>
      <c r="D869" s="2"/>
      <c r="E869" s="18"/>
      <c r="F869" s="18"/>
      <c r="G869" s="18"/>
      <c r="H869" s="18"/>
      <c r="I869" s="1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>
      <c r="A870" s="2"/>
      <c r="B870" s="2"/>
      <c r="C870" s="2"/>
      <c r="D870" s="2"/>
      <c r="E870" s="18"/>
      <c r="F870" s="18"/>
      <c r="G870" s="18"/>
      <c r="H870" s="18"/>
      <c r="I870" s="1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>
      <c r="A871" s="2"/>
      <c r="B871" s="2"/>
      <c r="C871" s="2"/>
      <c r="D871" s="2"/>
      <c r="E871" s="18"/>
      <c r="F871" s="18"/>
      <c r="G871" s="18"/>
      <c r="H871" s="18"/>
      <c r="I871" s="1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>
      <c r="A872" s="2"/>
      <c r="B872" s="2"/>
      <c r="C872" s="2"/>
      <c r="D872" s="2"/>
      <c r="E872" s="18"/>
      <c r="F872" s="18"/>
      <c r="G872" s="18"/>
      <c r="H872" s="18"/>
      <c r="I872" s="1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>
      <c r="A873" s="2"/>
      <c r="B873" s="2"/>
      <c r="C873" s="2"/>
      <c r="D873" s="2"/>
      <c r="E873" s="18"/>
      <c r="F873" s="18"/>
      <c r="G873" s="18"/>
      <c r="H873" s="18"/>
      <c r="I873" s="1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>
      <c r="A874" s="2"/>
      <c r="B874" s="2"/>
      <c r="C874" s="2"/>
      <c r="D874" s="2"/>
      <c r="E874" s="18"/>
      <c r="F874" s="18"/>
      <c r="G874" s="18"/>
      <c r="H874" s="18"/>
      <c r="I874" s="1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>
      <c r="A875" s="2"/>
      <c r="B875" s="2"/>
      <c r="C875" s="2"/>
      <c r="D875" s="2"/>
      <c r="E875" s="18"/>
      <c r="F875" s="18"/>
      <c r="G875" s="18"/>
      <c r="H875" s="18"/>
      <c r="I875" s="1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>
      <c r="A876" s="2"/>
      <c r="B876" s="2"/>
      <c r="C876" s="2"/>
      <c r="D876" s="2"/>
      <c r="E876" s="18"/>
      <c r="F876" s="18"/>
      <c r="G876" s="18"/>
      <c r="H876" s="18"/>
      <c r="I876" s="1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>
      <c r="A877" s="2"/>
      <c r="B877" s="2"/>
      <c r="C877" s="2"/>
      <c r="D877" s="2"/>
      <c r="E877" s="18"/>
      <c r="F877" s="18"/>
      <c r="G877" s="18"/>
      <c r="H877" s="18"/>
      <c r="I877" s="1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>
      <c r="A878" s="2"/>
      <c r="B878" s="2"/>
      <c r="C878" s="2"/>
      <c r="D878" s="2"/>
      <c r="E878" s="18"/>
      <c r="F878" s="18"/>
      <c r="G878" s="18"/>
      <c r="H878" s="18"/>
      <c r="I878" s="1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>
      <c r="A879" s="2"/>
      <c r="B879" s="2"/>
      <c r="C879" s="2"/>
      <c r="D879" s="2"/>
      <c r="E879" s="18"/>
      <c r="F879" s="18"/>
      <c r="G879" s="18"/>
      <c r="H879" s="18"/>
      <c r="I879" s="1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>
      <c r="A880" s="2"/>
      <c r="B880" s="2"/>
      <c r="C880" s="2"/>
      <c r="D880" s="2"/>
      <c r="E880" s="18"/>
      <c r="F880" s="18"/>
      <c r="G880" s="18"/>
      <c r="H880" s="18"/>
      <c r="I880" s="1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>
      <c r="A881" s="2"/>
      <c r="B881" s="2"/>
      <c r="C881" s="2"/>
      <c r="D881" s="2"/>
      <c r="E881" s="18"/>
      <c r="F881" s="18"/>
      <c r="G881" s="18"/>
      <c r="H881" s="18"/>
      <c r="I881" s="1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>
      <c r="A882" s="2"/>
      <c r="B882" s="2"/>
      <c r="C882" s="2"/>
      <c r="D882" s="2"/>
      <c r="E882" s="18"/>
      <c r="F882" s="18"/>
      <c r="G882" s="18"/>
      <c r="H882" s="18"/>
      <c r="I882" s="1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>
      <c r="A883" s="2"/>
      <c r="B883" s="2"/>
      <c r="C883" s="2"/>
      <c r="D883" s="2"/>
      <c r="E883" s="18"/>
      <c r="F883" s="18"/>
      <c r="G883" s="18"/>
      <c r="H883" s="18"/>
      <c r="I883" s="1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>
      <c r="A884" s="2"/>
      <c r="B884" s="2"/>
      <c r="C884" s="2"/>
      <c r="D884" s="2"/>
      <c r="E884" s="18"/>
      <c r="F884" s="18"/>
      <c r="G884" s="18"/>
      <c r="H884" s="18"/>
      <c r="I884" s="1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>
      <c r="A885" s="2"/>
      <c r="B885" s="2"/>
      <c r="C885" s="2"/>
      <c r="D885" s="2"/>
      <c r="E885" s="18"/>
      <c r="F885" s="18"/>
      <c r="G885" s="18"/>
      <c r="H885" s="18"/>
      <c r="I885" s="1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>
      <c r="A886" s="2"/>
      <c r="B886" s="2"/>
      <c r="C886" s="2"/>
      <c r="D886" s="2"/>
      <c r="E886" s="18"/>
      <c r="F886" s="18"/>
      <c r="G886" s="18"/>
      <c r="H886" s="18"/>
      <c r="I886" s="1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>
      <c r="A887" s="2"/>
      <c r="B887" s="2"/>
      <c r="C887" s="2"/>
      <c r="D887" s="2"/>
      <c r="E887" s="18"/>
      <c r="F887" s="18"/>
      <c r="G887" s="18"/>
      <c r="H887" s="18"/>
      <c r="I887" s="1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>
      <c r="A888" s="2"/>
      <c r="B888" s="2"/>
      <c r="C888" s="2"/>
      <c r="D888" s="2"/>
      <c r="E888" s="18"/>
      <c r="F888" s="18"/>
      <c r="G888" s="18"/>
      <c r="H888" s="18"/>
      <c r="I888" s="1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>
      <c r="A889" s="2"/>
      <c r="B889" s="2"/>
      <c r="C889" s="2"/>
      <c r="D889" s="2"/>
      <c r="E889" s="18"/>
      <c r="F889" s="18"/>
      <c r="G889" s="18"/>
      <c r="H889" s="18"/>
      <c r="I889" s="1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>
      <c r="A890" s="2"/>
      <c r="B890" s="2"/>
      <c r="C890" s="2"/>
      <c r="D890" s="2"/>
      <c r="E890" s="18"/>
      <c r="F890" s="18"/>
      <c r="G890" s="18"/>
      <c r="H890" s="18"/>
      <c r="I890" s="1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>
      <c r="A891" s="2"/>
      <c r="B891" s="2"/>
      <c r="C891" s="2"/>
      <c r="D891" s="2"/>
      <c r="E891" s="18"/>
      <c r="F891" s="18"/>
      <c r="G891" s="18"/>
      <c r="H891" s="18"/>
      <c r="I891" s="1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>
      <c r="A892" s="2"/>
      <c r="B892" s="2"/>
      <c r="C892" s="2"/>
      <c r="D892" s="2"/>
      <c r="E892" s="18"/>
      <c r="F892" s="18"/>
      <c r="G892" s="18"/>
      <c r="H892" s="18"/>
      <c r="I892" s="1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>
      <c r="A893" s="2"/>
      <c r="B893" s="2"/>
      <c r="C893" s="2"/>
      <c r="D893" s="2"/>
      <c r="E893" s="18"/>
      <c r="F893" s="18"/>
      <c r="G893" s="18"/>
      <c r="H893" s="18"/>
      <c r="I893" s="1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>
      <c r="A894" s="2"/>
      <c r="B894" s="2"/>
      <c r="C894" s="2"/>
      <c r="D894" s="2"/>
      <c r="E894" s="18"/>
      <c r="F894" s="18"/>
      <c r="G894" s="18"/>
      <c r="H894" s="18"/>
      <c r="I894" s="1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>
      <c r="A895" s="2"/>
      <c r="B895" s="2"/>
      <c r="C895" s="2"/>
      <c r="D895" s="2"/>
      <c r="E895" s="18"/>
      <c r="F895" s="18"/>
      <c r="G895" s="18"/>
      <c r="H895" s="18"/>
      <c r="I895" s="1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>
      <c r="A896" s="2"/>
      <c r="B896" s="2"/>
      <c r="C896" s="2"/>
      <c r="D896" s="2"/>
      <c r="E896" s="18"/>
      <c r="F896" s="18"/>
      <c r="G896" s="18"/>
      <c r="H896" s="18"/>
      <c r="I896" s="1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>
      <c r="A897" s="2"/>
      <c r="B897" s="2"/>
      <c r="C897" s="2"/>
      <c r="D897" s="2"/>
      <c r="E897" s="18"/>
      <c r="F897" s="18"/>
      <c r="G897" s="18"/>
      <c r="H897" s="18"/>
      <c r="I897" s="1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>
      <c r="A898" s="2"/>
      <c r="B898" s="2"/>
      <c r="C898" s="2"/>
      <c r="D898" s="2"/>
      <c r="E898" s="18"/>
      <c r="F898" s="18"/>
      <c r="G898" s="18"/>
      <c r="H898" s="18"/>
      <c r="I898" s="1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>
      <c r="A899" s="2"/>
      <c r="B899" s="2"/>
      <c r="C899" s="2"/>
      <c r="D899" s="2"/>
      <c r="E899" s="18"/>
      <c r="F899" s="18"/>
      <c r="G899" s="18"/>
      <c r="H899" s="18"/>
      <c r="I899" s="1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>
      <c r="A900" s="2"/>
      <c r="B900" s="2"/>
      <c r="C900" s="2"/>
      <c r="D900" s="2"/>
      <c r="E900" s="18"/>
      <c r="F900" s="18"/>
      <c r="G900" s="18"/>
      <c r="H900" s="18"/>
      <c r="I900" s="1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>
      <c r="A901" s="2"/>
      <c r="B901" s="2"/>
      <c r="C901" s="2"/>
      <c r="D901" s="2"/>
      <c r="E901" s="18"/>
      <c r="F901" s="18"/>
      <c r="G901" s="18"/>
      <c r="H901" s="18"/>
      <c r="I901" s="1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>
      <c r="A902" s="2"/>
      <c r="B902" s="2"/>
      <c r="C902" s="2"/>
      <c r="D902" s="2"/>
      <c r="E902" s="18"/>
      <c r="F902" s="18"/>
      <c r="G902" s="18"/>
      <c r="H902" s="18"/>
      <c r="I902" s="1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>
      <c r="A903" s="2"/>
      <c r="B903" s="2"/>
      <c r="C903" s="2"/>
      <c r="D903" s="2"/>
      <c r="E903" s="18"/>
      <c r="F903" s="18"/>
      <c r="G903" s="18"/>
      <c r="H903" s="18"/>
      <c r="I903" s="1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>
      <c r="A904" s="2"/>
      <c r="B904" s="2"/>
      <c r="C904" s="2"/>
      <c r="D904" s="2"/>
      <c r="E904" s="18"/>
      <c r="F904" s="18"/>
      <c r="G904" s="18"/>
      <c r="H904" s="18"/>
      <c r="I904" s="1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>
      <c r="A905" s="2"/>
      <c r="B905" s="2"/>
      <c r="C905" s="2"/>
      <c r="D905" s="2"/>
      <c r="E905" s="18"/>
      <c r="F905" s="18"/>
      <c r="G905" s="18"/>
      <c r="H905" s="18"/>
      <c r="I905" s="1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>
      <c r="A906" s="2"/>
      <c r="B906" s="2"/>
      <c r="C906" s="2"/>
      <c r="D906" s="2"/>
      <c r="E906" s="18"/>
      <c r="F906" s="18"/>
      <c r="G906" s="18"/>
      <c r="H906" s="18"/>
      <c r="I906" s="1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>
      <c r="A907" s="2"/>
      <c r="B907" s="2"/>
      <c r="C907" s="2"/>
      <c r="D907" s="2"/>
      <c r="E907" s="18"/>
      <c r="F907" s="18"/>
      <c r="G907" s="18"/>
      <c r="H907" s="18"/>
      <c r="I907" s="1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>
      <c r="A908" s="2"/>
      <c r="B908" s="2"/>
      <c r="C908" s="2"/>
      <c r="D908" s="2"/>
      <c r="E908" s="18"/>
      <c r="F908" s="18"/>
      <c r="G908" s="18"/>
      <c r="H908" s="18"/>
      <c r="I908" s="1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>
      <c r="A909" s="2"/>
      <c r="B909" s="2"/>
      <c r="C909" s="2"/>
      <c r="D909" s="2"/>
      <c r="E909" s="18"/>
      <c r="F909" s="18"/>
      <c r="G909" s="18"/>
      <c r="H909" s="18"/>
      <c r="I909" s="1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>
      <c r="A910" s="2"/>
      <c r="B910" s="2"/>
      <c r="C910" s="2"/>
      <c r="D910" s="2"/>
      <c r="E910" s="18"/>
      <c r="F910" s="18"/>
      <c r="G910" s="18"/>
      <c r="H910" s="18"/>
      <c r="I910" s="1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>
      <c r="A911" s="2"/>
      <c r="B911" s="2"/>
      <c r="C911" s="2"/>
      <c r="D911" s="2"/>
      <c r="E911" s="18"/>
      <c r="F911" s="18"/>
      <c r="G911" s="18"/>
      <c r="H911" s="18"/>
      <c r="I911" s="1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>
      <c r="A912" s="2"/>
      <c r="B912" s="2"/>
      <c r="C912" s="2"/>
      <c r="D912" s="2"/>
      <c r="E912" s="18"/>
      <c r="F912" s="18"/>
      <c r="G912" s="18"/>
      <c r="H912" s="18"/>
      <c r="I912" s="1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>
      <c r="A913" s="2"/>
      <c r="B913" s="2"/>
      <c r="C913" s="2"/>
      <c r="D913" s="2"/>
      <c r="E913" s="18"/>
      <c r="F913" s="18"/>
      <c r="G913" s="18"/>
      <c r="H913" s="18"/>
      <c r="I913" s="1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>
      <c r="A914" s="2"/>
      <c r="B914" s="2"/>
      <c r="C914" s="2"/>
      <c r="D914" s="2"/>
      <c r="E914" s="18"/>
      <c r="F914" s="18"/>
      <c r="G914" s="18"/>
      <c r="H914" s="18"/>
      <c r="I914" s="1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>
      <c r="A915" s="2"/>
      <c r="B915" s="2"/>
      <c r="C915" s="2"/>
      <c r="D915" s="2"/>
      <c r="E915" s="18"/>
      <c r="F915" s="18"/>
      <c r="G915" s="18"/>
      <c r="H915" s="18"/>
      <c r="I915" s="1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>
      <c r="A916" s="2"/>
      <c r="B916" s="2"/>
      <c r="C916" s="2"/>
      <c r="D916" s="2"/>
      <c r="E916" s="18"/>
      <c r="F916" s="18"/>
      <c r="G916" s="18"/>
      <c r="H916" s="18"/>
      <c r="I916" s="1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>
      <c r="A917" s="2"/>
      <c r="B917" s="2"/>
      <c r="C917" s="2"/>
      <c r="D917" s="2"/>
      <c r="E917" s="18"/>
      <c r="F917" s="18"/>
      <c r="G917" s="18"/>
      <c r="H917" s="18"/>
      <c r="I917" s="1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>
      <c r="A918" s="2"/>
      <c r="B918" s="2"/>
      <c r="C918" s="2"/>
      <c r="D918" s="2"/>
      <c r="E918" s="18"/>
      <c r="F918" s="18"/>
      <c r="G918" s="18"/>
      <c r="H918" s="18"/>
      <c r="I918" s="1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>
      <c r="A919" s="2"/>
      <c r="B919" s="2"/>
      <c r="C919" s="2"/>
      <c r="D919" s="2"/>
      <c r="E919" s="18"/>
      <c r="F919" s="18"/>
      <c r="G919" s="18"/>
      <c r="H919" s="18"/>
      <c r="I919" s="1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>
      <c r="A920" s="2"/>
      <c r="B920" s="2"/>
      <c r="C920" s="2"/>
      <c r="D920" s="2"/>
      <c r="E920" s="18"/>
      <c r="F920" s="18"/>
      <c r="G920" s="18"/>
      <c r="H920" s="18"/>
      <c r="I920" s="1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>
      <c r="A921" s="2"/>
      <c r="B921" s="2"/>
      <c r="C921" s="2"/>
      <c r="D921" s="2"/>
      <c r="E921" s="18"/>
      <c r="F921" s="18"/>
      <c r="G921" s="18"/>
      <c r="H921" s="18"/>
      <c r="I921" s="1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>
      <c r="A922" s="2"/>
      <c r="B922" s="2"/>
      <c r="C922" s="2"/>
      <c r="D922" s="2"/>
      <c r="E922" s="18"/>
      <c r="F922" s="18"/>
      <c r="G922" s="18"/>
      <c r="H922" s="18"/>
      <c r="I922" s="1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>
      <c r="A923" s="2"/>
      <c r="B923" s="2"/>
      <c r="C923" s="2"/>
      <c r="D923" s="2"/>
      <c r="E923" s="18"/>
      <c r="F923" s="18"/>
      <c r="G923" s="18"/>
      <c r="H923" s="18"/>
      <c r="I923" s="1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>
      <c r="A924" s="2"/>
      <c r="B924" s="2"/>
      <c r="C924" s="2"/>
      <c r="D924" s="2"/>
      <c r="E924" s="18"/>
      <c r="F924" s="18"/>
      <c r="G924" s="18"/>
      <c r="H924" s="18"/>
      <c r="I924" s="1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>
      <c r="A925" s="2"/>
      <c r="B925" s="2"/>
      <c r="C925" s="2"/>
      <c r="D925" s="2"/>
      <c r="E925" s="18"/>
      <c r="F925" s="18"/>
      <c r="G925" s="18"/>
      <c r="H925" s="18"/>
      <c r="I925" s="1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>
      <c r="A926" s="2"/>
      <c r="B926" s="2"/>
      <c r="C926" s="2"/>
      <c r="D926" s="2"/>
      <c r="E926" s="18"/>
      <c r="F926" s="18"/>
      <c r="G926" s="18"/>
      <c r="H926" s="18"/>
      <c r="I926" s="1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>
      <c r="A927" s="2"/>
      <c r="B927" s="2"/>
      <c r="C927" s="2"/>
      <c r="D927" s="2"/>
      <c r="E927" s="18"/>
      <c r="F927" s="18"/>
      <c r="G927" s="18"/>
      <c r="H927" s="18"/>
      <c r="I927" s="1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>
      <c r="A928" s="2"/>
      <c r="B928" s="2"/>
      <c r="C928" s="2"/>
      <c r="D928" s="2"/>
      <c r="E928" s="18"/>
      <c r="F928" s="18"/>
      <c r="G928" s="18"/>
      <c r="H928" s="18"/>
      <c r="I928" s="1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>
      <c r="A929" s="2"/>
      <c r="B929" s="2"/>
      <c r="C929" s="2"/>
      <c r="D929" s="2"/>
      <c r="E929" s="18"/>
      <c r="F929" s="18"/>
      <c r="G929" s="18"/>
      <c r="H929" s="18"/>
      <c r="I929" s="1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>
      <c r="A930" s="2"/>
      <c r="B930" s="2"/>
      <c r="C930" s="2"/>
      <c r="D930" s="2"/>
      <c r="E930" s="18"/>
      <c r="F930" s="18"/>
      <c r="G930" s="18"/>
      <c r="H930" s="18"/>
      <c r="I930" s="1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>
      <c r="A931" s="2"/>
      <c r="B931" s="2"/>
      <c r="C931" s="2"/>
      <c r="D931" s="2"/>
      <c r="E931" s="18"/>
      <c r="F931" s="18"/>
      <c r="G931" s="18"/>
      <c r="H931" s="18"/>
      <c r="I931" s="1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>
      <c r="A932" s="2"/>
      <c r="B932" s="2"/>
      <c r="C932" s="2"/>
      <c r="D932" s="2"/>
      <c r="E932" s="18"/>
      <c r="F932" s="18"/>
      <c r="G932" s="18"/>
      <c r="H932" s="18"/>
      <c r="I932" s="1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>
      <c r="A933" s="2"/>
      <c r="B933" s="2"/>
      <c r="C933" s="2"/>
      <c r="D933" s="2"/>
      <c r="E933" s="18"/>
      <c r="F933" s="18"/>
      <c r="G933" s="18"/>
      <c r="H933" s="18"/>
      <c r="I933" s="1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>
      <c r="A934" s="2"/>
      <c r="B934" s="2"/>
      <c r="C934" s="2"/>
      <c r="D934" s="2"/>
      <c r="E934" s="18"/>
      <c r="F934" s="18"/>
      <c r="G934" s="18"/>
      <c r="H934" s="18"/>
      <c r="I934" s="1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>
      <c r="A935" s="2"/>
      <c r="B935" s="2"/>
      <c r="C935" s="2"/>
      <c r="D935" s="2"/>
      <c r="E935" s="18"/>
      <c r="F935" s="18"/>
      <c r="G935" s="18"/>
      <c r="H935" s="18"/>
      <c r="I935" s="1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>
      <c r="A936" s="2"/>
      <c r="B936" s="2"/>
      <c r="C936" s="2"/>
      <c r="D936" s="2"/>
      <c r="E936" s="18"/>
      <c r="F936" s="18"/>
      <c r="G936" s="18"/>
      <c r="H936" s="18"/>
      <c r="I936" s="1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>
      <c r="A937" s="2"/>
      <c r="B937" s="2"/>
      <c r="C937" s="2"/>
      <c r="D937" s="2"/>
      <c r="E937" s="18"/>
      <c r="F937" s="18"/>
      <c r="G937" s="18"/>
      <c r="H937" s="18"/>
      <c r="I937" s="1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>
      <c r="A938" s="2"/>
      <c r="B938" s="2"/>
      <c r="C938" s="2"/>
      <c r="D938" s="2"/>
      <c r="E938" s="18"/>
      <c r="F938" s="18"/>
      <c r="G938" s="18"/>
      <c r="H938" s="18"/>
      <c r="I938" s="1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>
      <c r="A939" s="2"/>
      <c r="B939" s="2"/>
      <c r="C939" s="2"/>
      <c r="D939" s="2"/>
      <c r="E939" s="18"/>
      <c r="F939" s="18"/>
      <c r="G939" s="18"/>
      <c r="H939" s="18"/>
      <c r="I939" s="1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>
      <c r="A940" s="2"/>
      <c r="B940" s="2"/>
      <c r="C940" s="2"/>
      <c r="D940" s="2"/>
      <c r="E940" s="18"/>
      <c r="F940" s="18"/>
      <c r="G940" s="18"/>
      <c r="H940" s="18"/>
      <c r="I940" s="1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>
      <c r="A941" s="2"/>
      <c r="B941" s="2"/>
      <c r="C941" s="2"/>
      <c r="D941" s="2"/>
      <c r="E941" s="18"/>
      <c r="F941" s="18"/>
      <c r="G941" s="18"/>
      <c r="H941" s="18"/>
      <c r="I941" s="1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>
      <c r="A942" s="2"/>
      <c r="B942" s="2"/>
      <c r="C942" s="2"/>
      <c r="D942" s="2"/>
      <c r="E942" s="18"/>
      <c r="F942" s="18"/>
      <c r="G942" s="18"/>
      <c r="H942" s="18"/>
      <c r="I942" s="1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>
      <c r="A943" s="2"/>
      <c r="B943" s="2"/>
      <c r="C943" s="2"/>
      <c r="D943" s="2"/>
      <c r="E943" s="18"/>
      <c r="F943" s="18"/>
      <c r="G943" s="18"/>
      <c r="H943" s="18"/>
      <c r="I943" s="1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>
      <c r="A944" s="2"/>
      <c r="B944" s="2"/>
      <c r="C944" s="2"/>
      <c r="D944" s="2"/>
      <c r="E944" s="18"/>
      <c r="F944" s="18"/>
      <c r="G944" s="18"/>
      <c r="H944" s="18"/>
      <c r="I944" s="1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>
      <c r="A945" s="2"/>
      <c r="B945" s="2"/>
      <c r="C945" s="2"/>
      <c r="D945" s="2"/>
      <c r="E945" s="18"/>
      <c r="F945" s="18"/>
      <c r="G945" s="18"/>
      <c r="H945" s="18"/>
      <c r="I945" s="1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>
      <c r="A946" s="2"/>
      <c r="B946" s="2"/>
      <c r="C946" s="2"/>
      <c r="D946" s="2"/>
      <c r="E946" s="18"/>
      <c r="F946" s="18"/>
      <c r="G946" s="18"/>
      <c r="H946" s="18"/>
      <c r="I946" s="1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>
      <c r="A947" s="2"/>
      <c r="B947" s="2"/>
      <c r="C947" s="2"/>
      <c r="D947" s="2"/>
      <c r="E947" s="18"/>
      <c r="F947" s="18"/>
      <c r="G947" s="18"/>
      <c r="H947" s="18"/>
      <c r="I947" s="1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>
      <c r="A948" s="2"/>
      <c r="B948" s="2"/>
      <c r="C948" s="2"/>
      <c r="D948" s="2"/>
      <c r="E948" s="18"/>
      <c r="F948" s="18"/>
      <c r="G948" s="18"/>
      <c r="H948" s="18"/>
      <c r="I948" s="1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>
      <c r="A949" s="2"/>
      <c r="B949" s="2"/>
      <c r="C949" s="2"/>
      <c r="D949" s="2"/>
      <c r="E949" s="18"/>
      <c r="F949" s="18"/>
      <c r="G949" s="18"/>
      <c r="H949" s="18"/>
      <c r="I949" s="1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>
      <c r="A950" s="2"/>
      <c r="B950" s="2"/>
      <c r="C950" s="2"/>
      <c r="D950" s="2"/>
      <c r="E950" s="18"/>
      <c r="F950" s="18"/>
      <c r="G950" s="18"/>
      <c r="H950" s="18"/>
      <c r="I950" s="1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>
      <c r="A951" s="2"/>
      <c r="B951" s="2"/>
      <c r="C951" s="2"/>
      <c r="D951" s="2"/>
      <c r="E951" s="18"/>
      <c r="F951" s="18"/>
      <c r="G951" s="18"/>
      <c r="H951" s="18"/>
      <c r="I951" s="1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>
      <c r="A952" s="2"/>
      <c r="B952" s="2"/>
      <c r="C952" s="2"/>
      <c r="D952" s="2"/>
      <c r="E952" s="18"/>
      <c r="F952" s="18"/>
      <c r="G952" s="18"/>
      <c r="H952" s="18"/>
      <c r="I952" s="1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>
      <c r="A953" s="2"/>
      <c r="B953" s="2"/>
      <c r="C953" s="2"/>
      <c r="D953" s="2"/>
      <c r="E953" s="18"/>
      <c r="F953" s="18"/>
      <c r="G953" s="18"/>
      <c r="H953" s="18"/>
      <c r="I953" s="1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>
      <c r="A954" s="2"/>
      <c r="B954" s="2"/>
      <c r="C954" s="2"/>
      <c r="D954" s="2"/>
      <c r="E954" s="18"/>
      <c r="F954" s="18"/>
      <c r="G954" s="18"/>
      <c r="H954" s="18"/>
      <c r="I954" s="1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>
      <c r="A955" s="2"/>
      <c r="B955" s="2"/>
      <c r="C955" s="2"/>
      <c r="D955" s="2"/>
      <c r="E955" s="18"/>
      <c r="F955" s="18"/>
      <c r="G955" s="18"/>
      <c r="H955" s="18"/>
      <c r="I955" s="1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>
      <c r="A956" s="2"/>
      <c r="B956" s="2"/>
      <c r="C956" s="2"/>
      <c r="D956" s="2"/>
      <c r="E956" s="18"/>
      <c r="F956" s="18"/>
      <c r="G956" s="18"/>
      <c r="H956" s="18"/>
      <c r="I956" s="1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>
      <c r="A957" s="2"/>
      <c r="B957" s="2"/>
      <c r="C957" s="2"/>
      <c r="D957" s="2"/>
      <c r="E957" s="18"/>
      <c r="F957" s="18"/>
      <c r="G957" s="18"/>
      <c r="H957" s="18"/>
      <c r="I957" s="1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>
      <c r="A958" s="2"/>
      <c r="B958" s="2"/>
      <c r="C958" s="2"/>
      <c r="D958" s="2"/>
      <c r="E958" s="18"/>
      <c r="F958" s="18"/>
      <c r="G958" s="18"/>
      <c r="H958" s="18"/>
      <c r="I958" s="1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>
      <c r="A959" s="2"/>
      <c r="B959" s="2"/>
      <c r="C959" s="2"/>
      <c r="D959" s="2"/>
      <c r="E959" s="18"/>
      <c r="F959" s="18"/>
      <c r="G959" s="18"/>
      <c r="H959" s="18"/>
      <c r="I959" s="1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>
      <c r="A960" s="2"/>
      <c r="B960" s="2"/>
      <c r="C960" s="2"/>
      <c r="D960" s="2"/>
      <c r="E960" s="18"/>
      <c r="F960" s="18"/>
      <c r="G960" s="18"/>
      <c r="H960" s="18"/>
      <c r="I960" s="1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>
      <c r="A961" s="2"/>
      <c r="B961" s="2"/>
      <c r="C961" s="2"/>
      <c r="D961" s="2"/>
      <c r="E961" s="18"/>
      <c r="F961" s="18"/>
      <c r="G961" s="18"/>
      <c r="H961" s="18"/>
      <c r="I961" s="1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>
      <c r="A962" s="2"/>
      <c r="B962" s="2"/>
      <c r="C962" s="2"/>
      <c r="D962" s="2"/>
      <c r="E962" s="18"/>
      <c r="F962" s="18"/>
      <c r="G962" s="18"/>
      <c r="H962" s="18"/>
      <c r="I962" s="1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>
      <c r="A963" s="2"/>
      <c r="B963" s="2"/>
      <c r="C963" s="2"/>
      <c r="D963" s="2"/>
      <c r="E963" s="18"/>
      <c r="F963" s="18"/>
      <c r="G963" s="18"/>
      <c r="H963" s="18"/>
      <c r="I963" s="1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>
      <c r="A964" s="2"/>
      <c r="B964" s="2"/>
      <c r="C964" s="2"/>
      <c r="D964" s="2"/>
      <c r="E964" s="18"/>
      <c r="F964" s="18"/>
      <c r="G964" s="18"/>
      <c r="H964" s="18"/>
      <c r="I964" s="1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>
      <c r="A965" s="2"/>
      <c r="B965" s="2"/>
      <c r="C965" s="2"/>
      <c r="D965" s="2"/>
      <c r="E965" s="18"/>
      <c r="F965" s="18"/>
      <c r="G965" s="18"/>
      <c r="H965" s="18"/>
      <c r="I965" s="1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>
      <c r="A966" s="2"/>
      <c r="B966" s="2"/>
      <c r="C966" s="2"/>
      <c r="D966" s="2"/>
      <c r="E966" s="18"/>
      <c r="F966" s="18"/>
      <c r="G966" s="18"/>
      <c r="H966" s="18"/>
      <c r="I966" s="1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>
      <c r="A967" s="2"/>
      <c r="B967" s="2"/>
      <c r="C967" s="2"/>
      <c r="D967" s="2"/>
      <c r="E967" s="18"/>
      <c r="F967" s="18"/>
      <c r="G967" s="18"/>
      <c r="H967" s="18"/>
      <c r="I967" s="1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>
      <c r="A968" s="2"/>
      <c r="B968" s="2"/>
      <c r="C968" s="2"/>
      <c r="D968" s="2"/>
      <c r="E968" s="18"/>
      <c r="F968" s="18"/>
      <c r="G968" s="18"/>
      <c r="H968" s="18"/>
      <c r="I968" s="1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>
      <c r="A969" s="2"/>
      <c r="B969" s="2"/>
      <c r="C969" s="2"/>
      <c r="D969" s="2"/>
      <c r="E969" s="18"/>
      <c r="F969" s="18"/>
      <c r="G969" s="18"/>
      <c r="H969" s="18"/>
      <c r="I969" s="1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>
      <c r="A970" s="2"/>
      <c r="B970" s="2"/>
      <c r="C970" s="2"/>
      <c r="D970" s="2"/>
      <c r="E970" s="18"/>
      <c r="F970" s="18"/>
      <c r="G970" s="18"/>
      <c r="H970" s="18"/>
      <c r="I970" s="1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>
      <c r="A971" s="2"/>
      <c r="B971" s="2"/>
      <c r="C971" s="2"/>
      <c r="D971" s="2"/>
      <c r="E971" s="18"/>
      <c r="F971" s="18"/>
      <c r="G971" s="18"/>
      <c r="H971" s="18"/>
      <c r="I971" s="1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>
      <c r="A972" s="2"/>
      <c r="B972" s="2"/>
      <c r="C972" s="2"/>
      <c r="D972" s="2"/>
      <c r="E972" s="18"/>
      <c r="F972" s="18"/>
      <c r="G972" s="18"/>
      <c r="H972" s="18"/>
      <c r="I972" s="1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>
      <c r="A973" s="2"/>
      <c r="B973" s="2"/>
      <c r="C973" s="2"/>
      <c r="D973" s="2"/>
      <c r="E973" s="18"/>
      <c r="F973" s="18"/>
      <c r="G973" s="18"/>
      <c r="H973" s="18"/>
      <c r="I973" s="1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>
      <c r="A974" s="2"/>
      <c r="B974" s="2"/>
      <c r="C974" s="2"/>
      <c r="D974" s="2"/>
      <c r="E974" s="18"/>
      <c r="F974" s="18"/>
      <c r="G974" s="18"/>
      <c r="H974" s="18"/>
      <c r="I974" s="1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>
      <c r="A975" s="2"/>
      <c r="B975" s="2"/>
      <c r="C975" s="2"/>
      <c r="D975" s="2"/>
      <c r="E975" s="18"/>
      <c r="F975" s="18"/>
      <c r="G975" s="18"/>
      <c r="H975" s="18"/>
      <c r="I975" s="1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>
      <c r="A976" s="2"/>
      <c r="B976" s="2"/>
      <c r="C976" s="2"/>
      <c r="D976" s="2"/>
      <c r="E976" s="18"/>
      <c r="F976" s="18"/>
      <c r="G976" s="18"/>
      <c r="H976" s="18"/>
      <c r="I976" s="1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>
      <c r="A977" s="2"/>
      <c r="B977" s="2"/>
      <c r="C977" s="2"/>
      <c r="D977" s="2"/>
      <c r="E977" s="18"/>
      <c r="F977" s="18"/>
      <c r="G977" s="18"/>
      <c r="H977" s="18"/>
      <c r="I977" s="1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>
      <c r="A978" s="2"/>
      <c r="B978" s="2"/>
      <c r="C978" s="2"/>
      <c r="D978" s="2"/>
      <c r="E978" s="18"/>
      <c r="F978" s="18"/>
      <c r="G978" s="18"/>
      <c r="H978" s="18"/>
      <c r="I978" s="1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>
      <c r="A979" s="2"/>
      <c r="B979" s="2"/>
      <c r="C979" s="2"/>
      <c r="D979" s="2"/>
      <c r="E979" s="18"/>
      <c r="F979" s="18"/>
      <c r="G979" s="18"/>
      <c r="H979" s="18"/>
      <c r="I979" s="1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>
      <c r="A980" s="2"/>
      <c r="B980" s="2"/>
      <c r="C980" s="2"/>
      <c r="D980" s="2"/>
      <c r="E980" s="18"/>
      <c r="F980" s="18"/>
      <c r="G980" s="18"/>
      <c r="H980" s="18"/>
      <c r="I980" s="1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>
      <c r="A981" s="2"/>
      <c r="B981" s="2"/>
      <c r="C981" s="2"/>
      <c r="D981" s="2"/>
      <c r="E981" s="18"/>
      <c r="F981" s="18"/>
      <c r="G981" s="18"/>
      <c r="H981" s="18"/>
      <c r="I981" s="1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>
      <c r="A982" s="2"/>
      <c r="B982" s="2"/>
      <c r="C982" s="2"/>
      <c r="D982" s="2"/>
      <c r="E982" s="18"/>
      <c r="F982" s="18"/>
      <c r="G982" s="18"/>
      <c r="H982" s="18"/>
      <c r="I982" s="1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>
      <c r="A983" s="2"/>
      <c r="B983" s="2"/>
      <c r="C983" s="2"/>
      <c r="D983" s="2"/>
      <c r="E983" s="18"/>
      <c r="F983" s="18"/>
      <c r="G983" s="18"/>
      <c r="H983" s="18"/>
      <c r="I983" s="1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>
      <c r="A984" s="2"/>
      <c r="B984" s="2"/>
      <c r="C984" s="2"/>
      <c r="D984" s="2"/>
      <c r="E984" s="18"/>
      <c r="F984" s="18"/>
      <c r="G984" s="18"/>
      <c r="H984" s="18"/>
      <c r="I984" s="1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>
      <c r="A985" s="2"/>
      <c r="B985" s="2"/>
      <c r="C985" s="2"/>
      <c r="D985" s="2"/>
      <c r="E985" s="18"/>
      <c r="F985" s="18"/>
      <c r="G985" s="18"/>
      <c r="H985" s="18"/>
      <c r="I985" s="1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>
      <c r="A986" s="2"/>
      <c r="B986" s="2"/>
      <c r="C986" s="2"/>
      <c r="D986" s="2"/>
      <c r="E986" s="18"/>
      <c r="F986" s="18"/>
      <c r="G986" s="18"/>
      <c r="H986" s="18"/>
      <c r="I986" s="1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>
      <c r="A987" s="2"/>
      <c r="B987" s="2"/>
      <c r="C987" s="2"/>
      <c r="D987" s="2"/>
      <c r="E987" s="18"/>
      <c r="F987" s="18"/>
      <c r="G987" s="18"/>
      <c r="H987" s="18"/>
      <c r="I987" s="1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>
      <c r="A988" s="2"/>
      <c r="B988" s="2"/>
      <c r="C988" s="2"/>
      <c r="D988" s="2"/>
      <c r="E988" s="18"/>
      <c r="F988" s="18"/>
      <c r="G988" s="18"/>
      <c r="H988" s="18"/>
      <c r="I988" s="1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>
      <c r="A989" s="2"/>
      <c r="B989" s="2"/>
      <c r="C989" s="2"/>
      <c r="D989" s="2"/>
      <c r="E989" s="18"/>
      <c r="F989" s="18"/>
      <c r="G989" s="18"/>
      <c r="H989" s="18"/>
      <c r="I989" s="18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>
      <c r="A990" s="2"/>
      <c r="B990" s="2"/>
      <c r="C990" s="2"/>
      <c r="D990" s="2"/>
      <c r="E990" s="18"/>
      <c r="F990" s="18"/>
      <c r="G990" s="18"/>
      <c r="H990" s="18"/>
      <c r="I990" s="18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>
      <c r="A991" s="2"/>
      <c r="B991" s="2"/>
      <c r="C991" s="2"/>
      <c r="D991" s="2"/>
      <c r="E991" s="18"/>
      <c r="F991" s="18"/>
      <c r="G991" s="18"/>
      <c r="H991" s="18"/>
      <c r="I991" s="18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>
      <c r="A992" s="2"/>
      <c r="B992" s="2"/>
      <c r="C992" s="2"/>
      <c r="D992" s="2"/>
      <c r="E992" s="18"/>
      <c r="F992" s="18"/>
      <c r="G992" s="18"/>
      <c r="H992" s="18"/>
      <c r="I992" s="18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>
      <c r="A993" s="2"/>
      <c r="B993" s="2"/>
      <c r="C993" s="2"/>
      <c r="D993" s="2"/>
      <c r="E993" s="18"/>
      <c r="F993" s="18"/>
      <c r="G993" s="18"/>
      <c r="H993" s="18"/>
      <c r="I993" s="18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>
      <c r="A994" s="2"/>
      <c r="B994" s="2"/>
      <c r="C994" s="2"/>
      <c r="D994" s="2"/>
      <c r="E994" s="18"/>
      <c r="F994" s="18"/>
      <c r="G994" s="18"/>
      <c r="H994" s="18"/>
      <c r="I994" s="18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>
      <c r="A995" s="2"/>
      <c r="B995" s="2"/>
      <c r="C995" s="2"/>
      <c r="D995" s="2"/>
      <c r="E995" s="18"/>
      <c r="F995" s="18"/>
      <c r="G995" s="18"/>
      <c r="H995" s="18"/>
      <c r="I995" s="18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>
      <c r="A996" s="2"/>
      <c r="B996" s="2"/>
      <c r="C996" s="2"/>
      <c r="D996" s="2"/>
      <c r="E996" s="18"/>
      <c r="F996" s="18"/>
      <c r="G996" s="18"/>
      <c r="H996" s="18"/>
      <c r="I996" s="18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>
      <c r="A997" s="2"/>
      <c r="B997" s="2"/>
      <c r="C997" s="2"/>
      <c r="D997" s="2"/>
      <c r="E997" s="18"/>
      <c r="F997" s="18"/>
      <c r="G997" s="18"/>
      <c r="H997" s="18"/>
      <c r="I997" s="18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>
      <c r="A998" s="2"/>
      <c r="B998" s="2"/>
      <c r="C998" s="2"/>
      <c r="D998" s="2"/>
      <c r="E998" s="18"/>
      <c r="F998" s="18"/>
      <c r="G998" s="18"/>
      <c r="H998" s="18"/>
      <c r="I998" s="18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>
      <c r="A999" s="2"/>
      <c r="B999" s="2"/>
      <c r="C999" s="2"/>
      <c r="D999" s="2"/>
      <c r="E999" s="18"/>
      <c r="F999" s="18"/>
      <c r="G999" s="18"/>
      <c r="H999" s="18"/>
      <c r="I999" s="18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>
      <c r="A1000" s="2"/>
      <c r="B1000" s="2"/>
      <c r="C1000" s="2"/>
      <c r="D1000" s="2"/>
      <c r="E1000" s="18"/>
      <c r="F1000" s="18"/>
      <c r="G1000" s="18"/>
      <c r="H1000" s="18"/>
      <c r="I1000" s="18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12">
    <mergeCell ref="U1:U2"/>
    <mergeCell ref="P1:T1"/>
    <mergeCell ref="A1:A2"/>
    <mergeCell ref="B1:B2"/>
    <mergeCell ref="A54:C54"/>
    <mergeCell ref="M1:N1"/>
    <mergeCell ref="O1:O2"/>
    <mergeCell ref="K1:L1"/>
    <mergeCell ref="E1:F1"/>
    <mergeCell ref="I1:J1"/>
    <mergeCell ref="G1:H1"/>
    <mergeCell ref="C1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pane xSplit="3" topLeftCell="D1" activePane="topRight" state="frozen"/>
      <selection pane="topRight" activeCell="AA3" sqref="AA3"/>
    </sheetView>
  </sheetViews>
  <sheetFormatPr defaultColWidth="12.5703125" defaultRowHeight="15" customHeight="1"/>
  <cols>
    <col min="1" max="1" width="6.42578125" customWidth="1"/>
    <col min="2" max="2" width="18.7109375" customWidth="1"/>
    <col min="3" max="3" width="7" customWidth="1"/>
    <col min="4" max="4" width="7.140625" bestFit="1" customWidth="1"/>
    <col min="5" max="5" width="8.42578125" customWidth="1"/>
    <col min="6" max="6" width="6.5703125" customWidth="1"/>
    <col min="7" max="7" width="8.42578125" customWidth="1"/>
    <col min="8" max="8" width="6.5703125" customWidth="1"/>
    <col min="9" max="9" width="7.42578125" customWidth="1"/>
    <col min="10" max="10" width="6.5703125" customWidth="1"/>
    <col min="11" max="11" width="8.140625" bestFit="1" customWidth="1"/>
    <col min="12" max="12" width="7.42578125" customWidth="1"/>
    <col min="13" max="13" width="7.140625" customWidth="1"/>
    <col min="14" max="14" width="6.28515625" customWidth="1"/>
    <col min="15" max="15" width="7.140625" customWidth="1"/>
    <col min="16" max="18" width="6.28515625" customWidth="1"/>
    <col min="19" max="19" width="7.140625" customWidth="1"/>
    <col min="20" max="20" width="6.28515625" customWidth="1"/>
    <col min="21" max="21" width="11.140625" customWidth="1"/>
    <col min="22" max="22" width="6.5703125" customWidth="1"/>
    <col min="23" max="23" width="6.85546875" customWidth="1"/>
    <col min="24" max="24" width="14.42578125" customWidth="1"/>
    <col min="25" max="26" width="13.28515625" customWidth="1"/>
    <col min="27" max="27" width="35.7109375" bestFit="1" customWidth="1"/>
    <col min="28" max="37" width="13.28515625" customWidth="1"/>
  </cols>
  <sheetData>
    <row r="1" spans="1:37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12</v>
      </c>
      <c r="P1" s="96"/>
      <c r="Q1" s="98" t="s">
        <v>28</v>
      </c>
      <c r="R1" s="96"/>
      <c r="S1" s="95" t="s">
        <v>14</v>
      </c>
      <c r="T1" s="96"/>
      <c r="U1" s="95" t="s">
        <v>13</v>
      </c>
      <c r="V1" s="98" t="s">
        <v>15</v>
      </c>
      <c r="W1" s="96"/>
      <c r="X1" s="96"/>
      <c r="Y1" s="96"/>
      <c r="Z1" s="96"/>
      <c r="AA1" s="99" t="s">
        <v>16</v>
      </c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102" t="s">
        <v>17</v>
      </c>
      <c r="R2" s="102" t="s">
        <v>18</v>
      </c>
      <c r="S2" s="101" t="s">
        <v>17</v>
      </c>
      <c r="T2" s="101" t="s">
        <v>18</v>
      </c>
      <c r="U2" s="96"/>
      <c r="V2" s="102" t="s">
        <v>18</v>
      </c>
      <c r="W2" s="102" t="s">
        <v>19</v>
      </c>
      <c r="X2" s="103" t="s">
        <v>20</v>
      </c>
      <c r="Y2" s="102" t="s">
        <v>21</v>
      </c>
      <c r="Z2" s="102" t="s">
        <v>22</v>
      </c>
      <c r="AA2" s="96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104" t="s">
        <v>2001</v>
      </c>
      <c r="B3" s="104" t="s">
        <v>2002</v>
      </c>
      <c r="C3" s="105">
        <v>140101</v>
      </c>
      <c r="D3" s="106">
        <v>5</v>
      </c>
      <c r="E3" s="107">
        <v>3779</v>
      </c>
      <c r="F3" s="107">
        <v>6</v>
      </c>
      <c r="G3" s="107">
        <v>3401</v>
      </c>
      <c r="H3" s="107">
        <v>5</v>
      </c>
      <c r="I3" s="107">
        <v>117</v>
      </c>
      <c r="J3" s="107">
        <v>0</v>
      </c>
      <c r="K3" s="107">
        <v>149</v>
      </c>
      <c r="L3" s="107">
        <v>0</v>
      </c>
      <c r="M3" s="106"/>
      <c r="N3" s="106"/>
      <c r="O3" s="107">
        <v>208</v>
      </c>
      <c r="P3" s="106">
        <v>0</v>
      </c>
      <c r="Q3" s="106"/>
      <c r="R3" s="106"/>
      <c r="S3" s="106"/>
      <c r="T3" s="106"/>
      <c r="U3" s="107">
        <f t="shared" ref="U3:V3" si="0">SUM(E3+G3+I3+K3+M3+O3+Q3+S3)</f>
        <v>7654</v>
      </c>
      <c r="V3" s="107">
        <f t="shared" si="0"/>
        <v>11</v>
      </c>
      <c r="W3" s="106">
        <v>2</v>
      </c>
      <c r="X3" s="106" t="s">
        <v>30</v>
      </c>
      <c r="Y3" s="106" t="s">
        <v>30</v>
      </c>
      <c r="Z3" s="106" t="s">
        <v>29</v>
      </c>
      <c r="AA3" s="108" t="s">
        <v>31</v>
      </c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104" t="s">
        <v>2008</v>
      </c>
      <c r="B4" s="104" t="s">
        <v>2009</v>
      </c>
      <c r="C4" s="105">
        <v>140102</v>
      </c>
      <c r="D4" s="106">
        <v>5</v>
      </c>
      <c r="E4" s="107">
        <v>2797</v>
      </c>
      <c r="F4" s="107">
        <v>5</v>
      </c>
      <c r="G4" s="107">
        <v>1649</v>
      </c>
      <c r="H4" s="107">
        <v>2</v>
      </c>
      <c r="I4" s="107">
        <v>61</v>
      </c>
      <c r="J4" s="107">
        <v>0</v>
      </c>
      <c r="K4" s="107">
        <v>85</v>
      </c>
      <c r="L4" s="107">
        <v>0</v>
      </c>
      <c r="M4" s="106"/>
      <c r="N4" s="106"/>
      <c r="O4" s="107">
        <v>131</v>
      </c>
      <c r="P4" s="107">
        <v>0</v>
      </c>
      <c r="Q4" s="106"/>
      <c r="R4" s="106"/>
      <c r="S4" s="106"/>
      <c r="T4" s="106"/>
      <c r="U4" s="107">
        <f t="shared" ref="U4:V4" si="1">SUM(E4+G4+I4+K4+M4+O4+Q4+S4)</f>
        <v>4723</v>
      </c>
      <c r="V4" s="107">
        <f t="shared" si="1"/>
        <v>7</v>
      </c>
      <c r="W4" s="106">
        <v>1</v>
      </c>
      <c r="X4" s="106" t="s">
        <v>30</v>
      </c>
      <c r="Y4" s="106" t="s">
        <v>30</v>
      </c>
      <c r="Z4" s="106" t="s">
        <v>29</v>
      </c>
      <c r="AA4" s="108" t="s">
        <v>31</v>
      </c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104" t="s">
        <v>2010</v>
      </c>
      <c r="B5" s="104" t="s">
        <v>2011</v>
      </c>
      <c r="C5" s="105">
        <v>140103</v>
      </c>
      <c r="D5" s="106">
        <v>5</v>
      </c>
      <c r="E5" s="107">
        <v>2874</v>
      </c>
      <c r="F5" s="107">
        <v>4</v>
      </c>
      <c r="G5" s="107">
        <v>2168</v>
      </c>
      <c r="H5" s="107">
        <v>3</v>
      </c>
      <c r="I5" s="107">
        <v>26</v>
      </c>
      <c r="J5" s="107">
        <v>0</v>
      </c>
      <c r="K5" s="107">
        <v>126</v>
      </c>
      <c r="L5" s="107">
        <v>0</v>
      </c>
      <c r="M5" s="107">
        <v>49</v>
      </c>
      <c r="N5" s="107">
        <v>0</v>
      </c>
      <c r="O5" s="106"/>
      <c r="P5" s="106"/>
      <c r="Q5" s="106"/>
      <c r="R5" s="106"/>
      <c r="S5" s="106"/>
      <c r="T5" s="106"/>
      <c r="U5" s="107">
        <f t="shared" ref="U5:V5" si="2">SUM(E5+G5+I5+K5+M5+O5+Q5+S5)</f>
        <v>5243</v>
      </c>
      <c r="V5" s="107">
        <f t="shared" si="2"/>
        <v>7</v>
      </c>
      <c r="W5" s="106">
        <v>1</v>
      </c>
      <c r="X5" s="106" t="s">
        <v>30</v>
      </c>
      <c r="Y5" s="106" t="s">
        <v>30</v>
      </c>
      <c r="Z5" s="106" t="s">
        <v>29</v>
      </c>
      <c r="AA5" s="108" t="s">
        <v>31</v>
      </c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104" t="s">
        <v>2012</v>
      </c>
      <c r="B6" s="104" t="s">
        <v>2013</v>
      </c>
      <c r="C6" s="105">
        <v>140104</v>
      </c>
      <c r="D6" s="106">
        <v>4</v>
      </c>
      <c r="E6" s="107">
        <v>2396</v>
      </c>
      <c r="F6" s="107">
        <v>4</v>
      </c>
      <c r="G6" s="107">
        <v>1945</v>
      </c>
      <c r="H6" s="107">
        <v>3</v>
      </c>
      <c r="I6" s="107"/>
      <c r="J6" s="107"/>
      <c r="K6" s="107">
        <v>138</v>
      </c>
      <c r="L6" s="107">
        <v>0</v>
      </c>
      <c r="M6" s="106"/>
      <c r="N6" s="106"/>
      <c r="O6" s="106">
        <v>94</v>
      </c>
      <c r="P6" s="106">
        <v>0</v>
      </c>
      <c r="Q6" s="106"/>
      <c r="R6" s="106"/>
      <c r="S6" s="106"/>
      <c r="T6" s="106"/>
      <c r="U6" s="107">
        <f t="shared" ref="U6:V6" si="3">SUM(E6+G6+I6+K6+M6+O6+Q6+S6)</f>
        <v>4573</v>
      </c>
      <c r="V6" s="107">
        <f t="shared" si="3"/>
        <v>7</v>
      </c>
      <c r="W6" s="106">
        <v>1</v>
      </c>
      <c r="X6" s="106" t="s">
        <v>30</v>
      </c>
      <c r="Y6" s="106" t="s">
        <v>30</v>
      </c>
      <c r="Z6" s="106" t="s">
        <v>29</v>
      </c>
      <c r="AA6" s="108" t="s">
        <v>31</v>
      </c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104" t="s">
        <v>2014</v>
      </c>
      <c r="B7" s="104" t="s">
        <v>2015</v>
      </c>
      <c r="C7" s="105">
        <v>140105</v>
      </c>
      <c r="D7" s="106">
        <v>5</v>
      </c>
      <c r="E7" s="107">
        <v>2950</v>
      </c>
      <c r="F7" s="107">
        <v>4</v>
      </c>
      <c r="G7" s="107">
        <v>2151</v>
      </c>
      <c r="H7" s="107">
        <v>3</v>
      </c>
      <c r="I7" s="107">
        <v>67</v>
      </c>
      <c r="J7" s="107">
        <v>0</v>
      </c>
      <c r="K7" s="107">
        <v>143</v>
      </c>
      <c r="L7" s="107">
        <v>0</v>
      </c>
      <c r="M7" s="107">
        <v>90</v>
      </c>
      <c r="N7" s="107">
        <v>0</v>
      </c>
      <c r="O7" s="106"/>
      <c r="P7" s="106"/>
      <c r="Q7" s="106"/>
      <c r="R7" s="106"/>
      <c r="S7" s="106"/>
      <c r="T7" s="106"/>
      <c r="U7" s="107">
        <f t="shared" ref="U7:V7" si="4">SUM(E7+G7+I7+K7+M7+O7+Q7+S7)</f>
        <v>5401</v>
      </c>
      <c r="V7" s="107">
        <f t="shared" si="4"/>
        <v>7</v>
      </c>
      <c r="W7" s="106">
        <v>2</v>
      </c>
      <c r="X7" s="106" t="s">
        <v>30</v>
      </c>
      <c r="Y7" s="106" t="s">
        <v>30</v>
      </c>
      <c r="Z7" s="106" t="s">
        <v>29</v>
      </c>
      <c r="AA7" s="108" t="s">
        <v>31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104" t="s">
        <v>2016</v>
      </c>
      <c r="B8" s="104" t="s">
        <v>2017</v>
      </c>
      <c r="C8" s="105">
        <v>140106</v>
      </c>
      <c r="D8" s="106">
        <v>4</v>
      </c>
      <c r="E8" s="107">
        <v>2516</v>
      </c>
      <c r="F8" s="107">
        <v>4</v>
      </c>
      <c r="G8" s="107">
        <v>2560</v>
      </c>
      <c r="H8" s="107">
        <v>5</v>
      </c>
      <c r="I8" s="107"/>
      <c r="J8" s="107"/>
      <c r="K8" s="107">
        <v>152</v>
      </c>
      <c r="L8" s="107">
        <v>0</v>
      </c>
      <c r="M8" s="107">
        <v>50</v>
      </c>
      <c r="N8" s="107">
        <v>0</v>
      </c>
      <c r="O8" s="106"/>
      <c r="P8" s="106"/>
      <c r="Q8" s="106"/>
      <c r="R8" s="106"/>
      <c r="S8" s="106"/>
      <c r="T8" s="106"/>
      <c r="U8" s="107">
        <f t="shared" ref="U8:V8" si="5">SUM(E8+G8+I8+K8+M8+O8+Q8+S8)</f>
        <v>5278</v>
      </c>
      <c r="V8" s="107">
        <f t="shared" si="5"/>
        <v>9</v>
      </c>
      <c r="W8" s="106">
        <v>2</v>
      </c>
      <c r="X8" s="106" t="s">
        <v>29</v>
      </c>
      <c r="Y8" s="106" t="s">
        <v>29</v>
      </c>
      <c r="Z8" s="106" t="s">
        <v>30</v>
      </c>
      <c r="AA8" s="108" t="s">
        <v>31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104" t="s">
        <v>2018</v>
      </c>
      <c r="B9" s="104" t="s">
        <v>2019</v>
      </c>
      <c r="C9" s="105">
        <v>140107</v>
      </c>
      <c r="D9" s="106">
        <v>7</v>
      </c>
      <c r="E9" s="107">
        <v>3137</v>
      </c>
      <c r="F9" s="107">
        <v>5</v>
      </c>
      <c r="G9" s="107">
        <v>1824</v>
      </c>
      <c r="H9" s="107">
        <v>2</v>
      </c>
      <c r="I9" s="107">
        <v>23</v>
      </c>
      <c r="J9" s="107">
        <v>0</v>
      </c>
      <c r="K9" s="107">
        <v>100</v>
      </c>
      <c r="L9" s="107">
        <v>0</v>
      </c>
      <c r="M9" s="107">
        <v>19</v>
      </c>
      <c r="N9" s="107">
        <v>0</v>
      </c>
      <c r="O9" s="107">
        <v>119</v>
      </c>
      <c r="P9" s="107">
        <v>0</v>
      </c>
      <c r="Q9" s="106"/>
      <c r="R9" s="106"/>
      <c r="S9" s="107">
        <v>157</v>
      </c>
      <c r="T9" s="107">
        <v>0</v>
      </c>
      <c r="U9" s="107">
        <f t="shared" ref="U9:V9" si="6">SUM(E9+G9+I9+K9+M9+O9+Q9+S9)</f>
        <v>5379</v>
      </c>
      <c r="V9" s="107">
        <f t="shared" si="6"/>
        <v>7</v>
      </c>
      <c r="W9" s="106">
        <v>1</v>
      </c>
      <c r="X9" s="106" t="s">
        <v>30</v>
      </c>
      <c r="Y9" s="106" t="s">
        <v>30</v>
      </c>
      <c r="Z9" s="106" t="s">
        <v>29</v>
      </c>
      <c r="AA9" s="108" t="s">
        <v>31</v>
      </c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104" t="s">
        <v>2020</v>
      </c>
      <c r="B10" s="104" t="s">
        <v>2021</v>
      </c>
      <c r="C10" s="105">
        <v>140108</v>
      </c>
      <c r="D10" s="106">
        <v>4</v>
      </c>
      <c r="E10" s="107">
        <v>2191</v>
      </c>
      <c r="F10" s="107">
        <v>4</v>
      </c>
      <c r="G10" s="107">
        <v>1795</v>
      </c>
      <c r="H10" s="107">
        <v>3</v>
      </c>
      <c r="I10" s="107">
        <v>56</v>
      </c>
      <c r="J10" s="107">
        <v>0</v>
      </c>
      <c r="K10" s="107">
        <v>103</v>
      </c>
      <c r="L10" s="107">
        <v>0</v>
      </c>
      <c r="M10" s="106"/>
      <c r="N10" s="106"/>
      <c r="O10" s="106"/>
      <c r="P10" s="106"/>
      <c r="Q10" s="106"/>
      <c r="R10" s="106"/>
      <c r="S10" s="106"/>
      <c r="T10" s="106"/>
      <c r="U10" s="107">
        <f t="shared" ref="U10:V10" si="7">SUM(E10+G10+I10+K10+M10+O10+Q10+S10)</f>
        <v>4145</v>
      </c>
      <c r="V10" s="107">
        <f t="shared" si="7"/>
        <v>7</v>
      </c>
      <c r="W10" s="106">
        <v>1</v>
      </c>
      <c r="X10" s="106" t="s">
        <v>30</v>
      </c>
      <c r="Y10" s="106" t="s">
        <v>30</v>
      </c>
      <c r="Z10" s="106" t="s">
        <v>29</v>
      </c>
      <c r="AA10" s="108" t="s">
        <v>31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104" t="s">
        <v>2022</v>
      </c>
      <c r="B11" s="104" t="s">
        <v>2023</v>
      </c>
      <c r="C11" s="105">
        <v>140109</v>
      </c>
      <c r="D11" s="106">
        <v>5</v>
      </c>
      <c r="E11" s="107">
        <v>2607</v>
      </c>
      <c r="F11" s="107">
        <v>4</v>
      </c>
      <c r="G11" s="107">
        <v>3130</v>
      </c>
      <c r="H11" s="107">
        <v>5</v>
      </c>
      <c r="I11" s="107">
        <v>99</v>
      </c>
      <c r="J11" s="107">
        <v>0</v>
      </c>
      <c r="K11" s="107">
        <v>82</v>
      </c>
      <c r="L11" s="107">
        <v>0</v>
      </c>
      <c r="M11" s="106"/>
      <c r="N11" s="106"/>
      <c r="O11" s="106"/>
      <c r="P11" s="106"/>
      <c r="Q11" s="106">
        <v>73</v>
      </c>
      <c r="R11" s="106">
        <v>0</v>
      </c>
      <c r="S11" s="106"/>
      <c r="T11" s="106"/>
      <c r="U11" s="107">
        <f t="shared" ref="U11:V11" si="8">SUM(E11+G11+I11+K11+M11+O11+Q11+S11)</f>
        <v>5991</v>
      </c>
      <c r="V11" s="107">
        <f t="shared" si="8"/>
        <v>9</v>
      </c>
      <c r="W11" s="106">
        <v>1</v>
      </c>
      <c r="X11" s="106" t="s">
        <v>29</v>
      </c>
      <c r="Y11" s="106" t="s">
        <v>29</v>
      </c>
      <c r="Z11" s="106" t="s">
        <v>30</v>
      </c>
      <c r="AA11" s="108" t="s">
        <v>31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104" t="s">
        <v>2024</v>
      </c>
      <c r="B12" s="104" t="s">
        <v>2025</v>
      </c>
      <c r="C12" s="105">
        <v>140201</v>
      </c>
      <c r="D12" s="106">
        <v>4</v>
      </c>
      <c r="E12" s="107">
        <v>5225</v>
      </c>
      <c r="F12" s="107">
        <v>8</v>
      </c>
      <c r="G12" s="107">
        <v>1277</v>
      </c>
      <c r="H12" s="107">
        <v>1</v>
      </c>
      <c r="I12" s="107"/>
      <c r="J12" s="107"/>
      <c r="K12" s="107">
        <v>143</v>
      </c>
      <c r="L12" s="107">
        <v>0</v>
      </c>
      <c r="M12" s="106"/>
      <c r="N12" s="106"/>
      <c r="O12" s="106">
        <v>96</v>
      </c>
      <c r="P12" s="106">
        <v>0</v>
      </c>
      <c r="Q12" s="106"/>
      <c r="R12" s="106"/>
      <c r="S12" s="106"/>
      <c r="T12" s="106"/>
      <c r="U12" s="107">
        <f t="shared" ref="U12:V12" si="9">SUM(E12+G12+I12+K12+M12+O12+Q12+S12)</f>
        <v>6741</v>
      </c>
      <c r="V12" s="107">
        <f t="shared" si="9"/>
        <v>9</v>
      </c>
      <c r="W12" s="106">
        <v>2</v>
      </c>
      <c r="X12" s="106" t="s">
        <v>30</v>
      </c>
      <c r="Y12" s="106" t="s">
        <v>30</v>
      </c>
      <c r="Z12" s="106" t="s">
        <v>29</v>
      </c>
      <c r="AA12" s="108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104" t="s">
        <v>2026</v>
      </c>
      <c r="B13" s="104" t="s">
        <v>2027</v>
      </c>
      <c r="C13" s="105">
        <v>140202</v>
      </c>
      <c r="D13" s="106">
        <v>5</v>
      </c>
      <c r="E13" s="107">
        <v>2038</v>
      </c>
      <c r="F13" s="107">
        <v>5</v>
      </c>
      <c r="G13" s="107">
        <v>835</v>
      </c>
      <c r="H13" s="107">
        <v>2</v>
      </c>
      <c r="I13" s="107">
        <v>62</v>
      </c>
      <c r="J13" s="107">
        <v>0</v>
      </c>
      <c r="K13" s="107"/>
      <c r="L13" s="106"/>
      <c r="M13" s="107">
        <v>58</v>
      </c>
      <c r="N13" s="106">
        <v>0</v>
      </c>
      <c r="O13" s="106">
        <v>171</v>
      </c>
      <c r="P13" s="106">
        <v>0</v>
      </c>
      <c r="Q13" s="106"/>
      <c r="R13" s="106"/>
      <c r="S13" s="106"/>
      <c r="T13" s="106"/>
      <c r="U13" s="107">
        <f t="shared" ref="U13:V13" si="10">SUM(E13+G13+I13+K13+M13+O13+Q13+S13)</f>
        <v>3164</v>
      </c>
      <c r="V13" s="107">
        <f t="shared" si="10"/>
        <v>7</v>
      </c>
      <c r="W13" s="106">
        <v>1</v>
      </c>
      <c r="X13" s="106" t="s">
        <v>30</v>
      </c>
      <c r="Y13" s="106" t="s">
        <v>30</v>
      </c>
      <c r="Z13" s="106" t="s">
        <v>29</v>
      </c>
      <c r="AA13" s="108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104" t="s">
        <v>2028</v>
      </c>
      <c r="B14" s="104" t="s">
        <v>2029</v>
      </c>
      <c r="C14" s="105">
        <v>140203</v>
      </c>
      <c r="D14" s="106">
        <v>4</v>
      </c>
      <c r="E14" s="107">
        <v>3921</v>
      </c>
      <c r="F14" s="107">
        <v>7</v>
      </c>
      <c r="G14" s="107">
        <v>1495</v>
      </c>
      <c r="H14" s="107">
        <v>2</v>
      </c>
      <c r="I14" s="107"/>
      <c r="J14" s="107"/>
      <c r="K14" s="107">
        <v>182</v>
      </c>
      <c r="L14" s="107">
        <v>0</v>
      </c>
      <c r="M14" s="106"/>
      <c r="N14" s="106"/>
      <c r="O14" s="106">
        <v>113</v>
      </c>
      <c r="P14" s="106">
        <v>0</v>
      </c>
      <c r="Q14" s="106"/>
      <c r="R14" s="106"/>
      <c r="S14" s="106"/>
      <c r="T14" s="106"/>
      <c r="U14" s="107">
        <f t="shared" ref="U14:V14" si="11">SUM(E14+G14+I14+K14+M14+O14+Q14+S14)</f>
        <v>5711</v>
      </c>
      <c r="V14" s="107">
        <f t="shared" si="11"/>
        <v>9</v>
      </c>
      <c r="W14" s="106">
        <v>2</v>
      </c>
      <c r="X14" s="106" t="s">
        <v>30</v>
      </c>
      <c r="Y14" s="106" t="s">
        <v>30</v>
      </c>
      <c r="Z14" s="106" t="s">
        <v>29</v>
      </c>
      <c r="AA14" s="108" t="s">
        <v>31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104" t="s">
        <v>2030</v>
      </c>
      <c r="B15" s="104" t="s">
        <v>2031</v>
      </c>
      <c r="C15" s="105">
        <v>140204</v>
      </c>
      <c r="D15" s="106">
        <v>3</v>
      </c>
      <c r="E15" s="107">
        <v>3629</v>
      </c>
      <c r="F15" s="107">
        <v>6</v>
      </c>
      <c r="G15" s="107">
        <v>765</v>
      </c>
      <c r="H15" s="107">
        <v>1</v>
      </c>
      <c r="I15" s="107"/>
      <c r="J15" s="107"/>
      <c r="K15" s="107"/>
      <c r="L15" s="106"/>
      <c r="M15" s="106"/>
      <c r="N15" s="106"/>
      <c r="O15" s="106">
        <v>94</v>
      </c>
      <c r="P15" s="106">
        <v>0</v>
      </c>
      <c r="Q15" s="106"/>
      <c r="R15" s="106"/>
      <c r="S15" s="106"/>
      <c r="T15" s="106"/>
      <c r="U15" s="107">
        <f t="shared" ref="U15:V15" si="12">SUM(E15+G15+I15+K15+M15+O15+Q15+S15)</f>
        <v>4488</v>
      </c>
      <c r="V15" s="107">
        <f t="shared" si="12"/>
        <v>7</v>
      </c>
      <c r="W15" s="106">
        <v>3</v>
      </c>
      <c r="X15" s="106" t="s">
        <v>30</v>
      </c>
      <c r="Y15" s="106" t="s">
        <v>30</v>
      </c>
      <c r="Z15" s="106" t="s">
        <v>29</v>
      </c>
      <c r="AA15" s="108" t="s">
        <v>31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104" t="s">
        <v>2032</v>
      </c>
      <c r="B16" s="104" t="s">
        <v>2033</v>
      </c>
      <c r="C16" s="105">
        <v>140205</v>
      </c>
      <c r="D16" s="106">
        <v>5</v>
      </c>
      <c r="E16" s="107">
        <v>2593</v>
      </c>
      <c r="F16" s="107">
        <v>4</v>
      </c>
      <c r="G16" s="107">
        <v>2137</v>
      </c>
      <c r="H16" s="107">
        <v>3</v>
      </c>
      <c r="I16" s="107">
        <v>145</v>
      </c>
      <c r="J16" s="107">
        <v>0</v>
      </c>
      <c r="K16" s="107"/>
      <c r="L16" s="106"/>
      <c r="M16" s="106"/>
      <c r="N16" s="106"/>
      <c r="O16" s="106">
        <v>227</v>
      </c>
      <c r="P16" s="106">
        <v>0</v>
      </c>
      <c r="Q16" s="106">
        <v>21</v>
      </c>
      <c r="R16" s="106">
        <v>0</v>
      </c>
      <c r="S16" s="106"/>
      <c r="T16" s="106"/>
      <c r="U16" s="107">
        <f t="shared" ref="U16:V16" si="13">SUM(E16+G16+I16+K16+M16+O16+Q16+S16)</f>
        <v>5123</v>
      </c>
      <c r="V16" s="107">
        <f t="shared" si="13"/>
        <v>7</v>
      </c>
      <c r="W16" s="106">
        <v>0</v>
      </c>
      <c r="X16" s="106" t="s">
        <v>30</v>
      </c>
      <c r="Y16" s="106" t="s">
        <v>30</v>
      </c>
      <c r="Z16" s="106" t="s">
        <v>29</v>
      </c>
      <c r="AA16" s="108" t="s">
        <v>31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104" t="s">
        <v>2034</v>
      </c>
      <c r="B17" s="104" t="s">
        <v>2035</v>
      </c>
      <c r="C17" s="105">
        <v>140206</v>
      </c>
      <c r="D17" s="106">
        <v>4</v>
      </c>
      <c r="E17" s="107">
        <v>4234</v>
      </c>
      <c r="F17" s="107">
        <v>8</v>
      </c>
      <c r="G17" s="107">
        <v>1981</v>
      </c>
      <c r="H17" s="107">
        <v>3</v>
      </c>
      <c r="I17" s="107"/>
      <c r="J17" s="107"/>
      <c r="K17" s="107">
        <v>197</v>
      </c>
      <c r="L17" s="106">
        <v>0</v>
      </c>
      <c r="M17" s="106"/>
      <c r="N17" s="106"/>
      <c r="O17" s="106">
        <v>338</v>
      </c>
      <c r="P17" s="106">
        <v>0</v>
      </c>
      <c r="Q17" s="106"/>
      <c r="R17" s="106"/>
      <c r="S17" s="106"/>
      <c r="T17" s="106"/>
      <c r="U17" s="107">
        <f t="shared" ref="U17:V17" si="14">SUM(E17+G17+I17+K17+M17+O17+Q17+S17)</f>
        <v>6750</v>
      </c>
      <c r="V17" s="107">
        <f t="shared" si="14"/>
        <v>11</v>
      </c>
      <c r="W17" s="106">
        <v>2</v>
      </c>
      <c r="X17" s="106" t="s">
        <v>30</v>
      </c>
      <c r="Y17" s="106" t="s">
        <v>30</v>
      </c>
      <c r="Z17" s="106" t="s">
        <v>29</v>
      </c>
      <c r="AA17" s="108" t="s">
        <v>31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104" t="s">
        <v>2036</v>
      </c>
      <c r="B18" s="104" t="s">
        <v>2037</v>
      </c>
      <c r="C18" s="105">
        <v>140207</v>
      </c>
      <c r="D18" s="106">
        <v>2</v>
      </c>
      <c r="E18" s="107">
        <v>3085</v>
      </c>
      <c r="F18" s="107">
        <v>6</v>
      </c>
      <c r="G18" s="107">
        <v>1517</v>
      </c>
      <c r="H18" s="107">
        <v>3</v>
      </c>
      <c r="I18" s="107"/>
      <c r="J18" s="107"/>
      <c r="K18" s="107"/>
      <c r="L18" s="106"/>
      <c r="M18" s="106"/>
      <c r="N18" s="106"/>
      <c r="O18" s="106"/>
      <c r="P18" s="106"/>
      <c r="Q18" s="106"/>
      <c r="R18" s="106"/>
      <c r="S18" s="106"/>
      <c r="T18" s="106"/>
      <c r="U18" s="107">
        <f t="shared" ref="U18:V18" si="15">SUM(E18+G18+I18+K18+M18+O18+Q18+S18)</f>
        <v>4602</v>
      </c>
      <c r="V18" s="107">
        <f t="shared" si="15"/>
        <v>9</v>
      </c>
      <c r="W18" s="106">
        <v>1</v>
      </c>
      <c r="X18" s="106" t="s">
        <v>30</v>
      </c>
      <c r="Y18" s="106" t="s">
        <v>30</v>
      </c>
      <c r="Z18" s="106" t="s">
        <v>29</v>
      </c>
      <c r="AA18" s="108" t="s">
        <v>31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104" t="s">
        <v>2038</v>
      </c>
      <c r="B19" s="104" t="s">
        <v>2039</v>
      </c>
      <c r="C19" s="105">
        <v>140208</v>
      </c>
      <c r="D19" s="106">
        <v>4</v>
      </c>
      <c r="E19" s="107">
        <v>1545</v>
      </c>
      <c r="F19" s="107">
        <v>4</v>
      </c>
      <c r="G19" s="107">
        <v>574</v>
      </c>
      <c r="H19" s="107">
        <v>1</v>
      </c>
      <c r="I19" s="107">
        <v>97</v>
      </c>
      <c r="J19" s="107">
        <v>0</v>
      </c>
      <c r="K19" s="107"/>
      <c r="L19" s="106"/>
      <c r="M19" s="106"/>
      <c r="N19" s="106"/>
      <c r="O19" s="106">
        <v>75</v>
      </c>
      <c r="P19" s="106">
        <v>0</v>
      </c>
      <c r="Q19" s="106"/>
      <c r="R19" s="106"/>
      <c r="S19" s="106"/>
      <c r="T19" s="106"/>
      <c r="U19" s="107">
        <f t="shared" ref="U19:V19" si="16">SUM(E19+G19+I19+K19+M19+O19+Q19+S19)</f>
        <v>2291</v>
      </c>
      <c r="V19" s="107">
        <f t="shared" si="16"/>
        <v>5</v>
      </c>
      <c r="W19" s="106">
        <v>1</v>
      </c>
      <c r="X19" s="106" t="s">
        <v>30</v>
      </c>
      <c r="Y19" s="106" t="s">
        <v>30</v>
      </c>
      <c r="Z19" s="106" t="s">
        <v>29</v>
      </c>
      <c r="AA19" s="108" t="s">
        <v>31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104" t="s">
        <v>2040</v>
      </c>
      <c r="B20" s="104" t="s">
        <v>2041</v>
      </c>
      <c r="C20" s="105">
        <v>140301</v>
      </c>
      <c r="D20" s="106">
        <v>4</v>
      </c>
      <c r="E20" s="107">
        <v>1639</v>
      </c>
      <c r="F20" s="107">
        <v>3</v>
      </c>
      <c r="G20" s="107">
        <v>1799</v>
      </c>
      <c r="H20" s="107">
        <v>4</v>
      </c>
      <c r="I20" s="107">
        <v>158</v>
      </c>
      <c r="J20" s="107">
        <v>0</v>
      </c>
      <c r="K20" s="107"/>
      <c r="L20" s="106"/>
      <c r="M20" s="106"/>
      <c r="N20" s="106"/>
      <c r="O20" s="106">
        <v>117</v>
      </c>
      <c r="P20" s="106">
        <v>0</v>
      </c>
      <c r="Q20" s="106"/>
      <c r="R20" s="106"/>
      <c r="S20" s="106"/>
      <c r="T20" s="106"/>
      <c r="U20" s="107">
        <f t="shared" ref="U20:V20" si="17">SUM(E20+G20+I20+K20+M20+O20+Q20+S20)</f>
        <v>3713</v>
      </c>
      <c r="V20" s="107">
        <f t="shared" si="17"/>
        <v>7</v>
      </c>
      <c r="W20" s="106">
        <v>0</v>
      </c>
      <c r="X20" s="106" t="s">
        <v>29</v>
      </c>
      <c r="Y20" s="106" t="s">
        <v>29</v>
      </c>
      <c r="Z20" s="106" t="s">
        <v>30</v>
      </c>
      <c r="AA20" s="108" t="s">
        <v>31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104" t="s">
        <v>2042</v>
      </c>
      <c r="B21" s="104" t="s">
        <v>2043</v>
      </c>
      <c r="C21" s="105">
        <v>140302</v>
      </c>
      <c r="D21" s="106">
        <v>5</v>
      </c>
      <c r="E21" s="107">
        <v>2858</v>
      </c>
      <c r="F21" s="107">
        <v>5</v>
      </c>
      <c r="G21" s="107">
        <v>2444</v>
      </c>
      <c r="H21" s="107">
        <v>4</v>
      </c>
      <c r="I21" s="107">
        <v>154</v>
      </c>
      <c r="J21" s="107">
        <v>0</v>
      </c>
      <c r="K21" s="107">
        <v>151</v>
      </c>
      <c r="L21" s="107">
        <v>0</v>
      </c>
      <c r="M21" s="106"/>
      <c r="N21" s="106"/>
      <c r="O21" s="107">
        <v>160</v>
      </c>
      <c r="P21" s="107">
        <v>0</v>
      </c>
      <c r="Q21" s="106"/>
      <c r="R21" s="106"/>
      <c r="S21" s="106"/>
      <c r="T21" s="106"/>
      <c r="U21" s="107">
        <f t="shared" ref="U21:V21" si="18">SUM(E21+G21+I21+K21+M21+O21+Q21+S21)</f>
        <v>5767</v>
      </c>
      <c r="V21" s="107">
        <f t="shared" si="18"/>
        <v>9</v>
      </c>
      <c r="W21" s="106">
        <v>1</v>
      </c>
      <c r="X21" s="106" t="s">
        <v>30</v>
      </c>
      <c r="Y21" s="106" t="s">
        <v>30</v>
      </c>
      <c r="Z21" s="106" t="s">
        <v>29</v>
      </c>
      <c r="AA21" s="108" t="s">
        <v>31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104" t="s">
        <v>2044</v>
      </c>
      <c r="B22" s="104" t="s">
        <v>2045</v>
      </c>
      <c r="C22" s="105">
        <v>140303</v>
      </c>
      <c r="D22" s="106">
        <v>3</v>
      </c>
      <c r="E22" s="107">
        <v>2737</v>
      </c>
      <c r="F22" s="107">
        <v>5</v>
      </c>
      <c r="G22" s="107">
        <v>1967</v>
      </c>
      <c r="H22" s="107">
        <v>4</v>
      </c>
      <c r="I22" s="107">
        <v>150</v>
      </c>
      <c r="J22" s="107">
        <v>0</v>
      </c>
      <c r="K22" s="107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f t="shared" ref="U22:V22" si="19">SUM(E22+G22+I22+K22+M22+O22+Q22+S22)</f>
        <v>4854</v>
      </c>
      <c r="V22" s="107">
        <f t="shared" si="19"/>
        <v>9</v>
      </c>
      <c r="W22" s="106">
        <v>1</v>
      </c>
      <c r="X22" s="106" t="s">
        <v>30</v>
      </c>
      <c r="Y22" s="106" t="s">
        <v>30</v>
      </c>
      <c r="Z22" s="106" t="s">
        <v>29</v>
      </c>
      <c r="AA22" s="108" t="s">
        <v>31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104" t="s">
        <v>2046</v>
      </c>
      <c r="B23" s="104" t="s">
        <v>95</v>
      </c>
      <c r="C23" s="105">
        <v>140304</v>
      </c>
      <c r="D23" s="106">
        <v>4</v>
      </c>
      <c r="E23" s="107">
        <v>1816</v>
      </c>
      <c r="F23" s="107">
        <v>4</v>
      </c>
      <c r="G23" s="107">
        <v>1722</v>
      </c>
      <c r="H23" s="107">
        <v>3</v>
      </c>
      <c r="I23" s="107">
        <v>133</v>
      </c>
      <c r="J23" s="107">
        <v>0</v>
      </c>
      <c r="K23" s="107"/>
      <c r="L23" s="106"/>
      <c r="M23" s="106"/>
      <c r="N23" s="106"/>
      <c r="O23" s="106">
        <v>84</v>
      </c>
      <c r="P23" s="106">
        <v>0</v>
      </c>
      <c r="Q23" s="106"/>
      <c r="R23" s="106"/>
      <c r="S23" s="106"/>
      <c r="T23" s="106"/>
      <c r="U23" s="107">
        <f t="shared" ref="U23:V23" si="20">SUM(E23+G23+I23+K23+M23+O23+Q23+S23)</f>
        <v>3755</v>
      </c>
      <c r="V23" s="107">
        <f t="shared" si="20"/>
        <v>7</v>
      </c>
      <c r="W23" s="106">
        <v>0</v>
      </c>
      <c r="X23" s="106" t="s">
        <v>30</v>
      </c>
      <c r="Y23" s="106" t="s">
        <v>30</v>
      </c>
      <c r="Z23" s="106" t="s">
        <v>29</v>
      </c>
      <c r="AA23" s="108" t="s">
        <v>31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104" t="s">
        <v>2047</v>
      </c>
      <c r="B24" s="104" t="s">
        <v>2048</v>
      </c>
      <c r="C24" s="105">
        <v>140305</v>
      </c>
      <c r="D24" s="106">
        <v>3</v>
      </c>
      <c r="E24" s="107">
        <v>2533</v>
      </c>
      <c r="F24" s="107">
        <v>5</v>
      </c>
      <c r="G24" s="107">
        <v>2119</v>
      </c>
      <c r="H24" s="107">
        <v>4</v>
      </c>
      <c r="I24" s="107"/>
      <c r="J24" s="107"/>
      <c r="K24" s="107"/>
      <c r="L24" s="106"/>
      <c r="M24" s="106"/>
      <c r="N24" s="106"/>
      <c r="O24" s="106">
        <v>384</v>
      </c>
      <c r="P24" s="106">
        <v>0</v>
      </c>
      <c r="Q24" s="106"/>
      <c r="R24" s="106"/>
      <c r="S24" s="106"/>
      <c r="T24" s="106"/>
      <c r="U24" s="107">
        <f t="shared" ref="U24:V24" si="21">SUM(E24+G24+I24+K24+M24+O24+Q24+S24)</f>
        <v>5036</v>
      </c>
      <c r="V24" s="107">
        <f t="shared" si="21"/>
        <v>9</v>
      </c>
      <c r="W24" s="106">
        <v>2</v>
      </c>
      <c r="X24" s="106" t="s">
        <v>30</v>
      </c>
      <c r="Y24" s="106" t="s">
        <v>30</v>
      </c>
      <c r="Z24" s="106" t="s">
        <v>29</v>
      </c>
      <c r="AA24" s="108" t="s">
        <v>31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104" t="s">
        <v>2049</v>
      </c>
      <c r="B25" s="104" t="s">
        <v>2050</v>
      </c>
      <c r="C25" s="105">
        <v>140306</v>
      </c>
      <c r="D25" s="106">
        <v>5</v>
      </c>
      <c r="E25" s="107">
        <v>3986</v>
      </c>
      <c r="F25" s="107">
        <v>6</v>
      </c>
      <c r="G25" s="107">
        <v>3081</v>
      </c>
      <c r="H25" s="107">
        <v>5</v>
      </c>
      <c r="I25" s="107"/>
      <c r="J25" s="107"/>
      <c r="K25" s="107">
        <v>119</v>
      </c>
      <c r="L25" s="107">
        <v>0</v>
      </c>
      <c r="M25" s="106"/>
      <c r="N25" s="106"/>
      <c r="O25" s="106">
        <v>134</v>
      </c>
      <c r="P25" s="106">
        <v>0</v>
      </c>
      <c r="Q25" s="106"/>
      <c r="R25" s="106"/>
      <c r="S25" s="106">
        <v>185</v>
      </c>
      <c r="T25" s="106">
        <v>0</v>
      </c>
      <c r="U25" s="107">
        <f t="shared" ref="U25:V25" si="22">SUM(E25+G25+I25+K25+M25+O25+Q25+S25)</f>
        <v>7505</v>
      </c>
      <c r="V25" s="107">
        <f t="shared" si="22"/>
        <v>11</v>
      </c>
      <c r="W25" s="106">
        <v>2</v>
      </c>
      <c r="X25" s="106" t="s">
        <v>30</v>
      </c>
      <c r="Y25" s="106" t="s">
        <v>30</v>
      </c>
      <c r="Z25" s="106" t="s">
        <v>29</v>
      </c>
      <c r="AA25" s="108" t="s">
        <v>31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104" t="s">
        <v>2051</v>
      </c>
      <c r="B26" s="104" t="s">
        <v>2052</v>
      </c>
      <c r="C26" s="105">
        <v>140307</v>
      </c>
      <c r="D26" s="106">
        <v>3</v>
      </c>
      <c r="E26" s="107">
        <v>2341</v>
      </c>
      <c r="F26" s="107">
        <v>4</v>
      </c>
      <c r="G26" s="107">
        <v>2013</v>
      </c>
      <c r="H26" s="107">
        <v>3</v>
      </c>
      <c r="I26" s="107"/>
      <c r="J26" s="107"/>
      <c r="K26" s="107">
        <v>113</v>
      </c>
      <c r="L26" s="106">
        <v>0</v>
      </c>
      <c r="M26" s="106"/>
      <c r="N26" s="106"/>
      <c r="O26" s="106"/>
      <c r="P26" s="106"/>
      <c r="Q26" s="106"/>
      <c r="R26" s="106"/>
      <c r="S26" s="106"/>
      <c r="T26" s="106"/>
      <c r="U26" s="107">
        <f t="shared" ref="U26:V26" si="23">SUM(E26+G26+I26+K26+M26+O26+Q26+S26)</f>
        <v>4467</v>
      </c>
      <c r="V26" s="107">
        <f t="shared" si="23"/>
        <v>7</v>
      </c>
      <c r="W26" s="106">
        <v>2</v>
      </c>
      <c r="X26" s="106" t="s">
        <v>30</v>
      </c>
      <c r="Y26" s="106" t="s">
        <v>30</v>
      </c>
      <c r="Z26" s="106" t="s">
        <v>29</v>
      </c>
      <c r="AA26" s="108" t="s">
        <v>31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104" t="s">
        <v>2053</v>
      </c>
      <c r="B27" s="104" t="s">
        <v>2054</v>
      </c>
      <c r="C27" s="105">
        <v>140308</v>
      </c>
      <c r="D27" s="106">
        <v>5</v>
      </c>
      <c r="E27" s="107">
        <v>3200</v>
      </c>
      <c r="F27" s="107">
        <v>6</v>
      </c>
      <c r="G27" s="107">
        <v>1608</v>
      </c>
      <c r="H27" s="107">
        <v>3</v>
      </c>
      <c r="I27" s="107">
        <v>49</v>
      </c>
      <c r="J27" s="107">
        <v>0</v>
      </c>
      <c r="K27" s="107">
        <v>102</v>
      </c>
      <c r="L27" s="107">
        <v>0</v>
      </c>
      <c r="M27" s="106"/>
      <c r="N27" s="106"/>
      <c r="O27" s="107">
        <v>145</v>
      </c>
      <c r="P27" s="106">
        <v>0</v>
      </c>
      <c r="Q27" s="106"/>
      <c r="R27" s="106"/>
      <c r="S27" s="106"/>
      <c r="T27" s="106"/>
      <c r="U27" s="107">
        <f t="shared" ref="U27:V27" si="24">SUM(E27+G27+I27+K27+M27+O27+Q27+S27)</f>
        <v>5104</v>
      </c>
      <c r="V27" s="107">
        <f t="shared" si="24"/>
        <v>9</v>
      </c>
      <c r="W27" s="106">
        <v>2</v>
      </c>
      <c r="X27" s="106" t="s">
        <v>30</v>
      </c>
      <c r="Y27" s="106" t="s">
        <v>30</v>
      </c>
      <c r="Z27" s="106" t="s">
        <v>29</v>
      </c>
      <c r="AA27" s="108" t="s">
        <v>31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104" t="s">
        <v>2055</v>
      </c>
      <c r="B28" s="104" t="s">
        <v>153</v>
      </c>
      <c r="C28" s="105">
        <v>140309</v>
      </c>
      <c r="D28" s="106">
        <v>5</v>
      </c>
      <c r="E28" s="107">
        <v>3242</v>
      </c>
      <c r="F28" s="107">
        <v>5</v>
      </c>
      <c r="G28" s="107">
        <v>2696</v>
      </c>
      <c r="H28" s="107">
        <v>4</v>
      </c>
      <c r="I28" s="107">
        <v>177</v>
      </c>
      <c r="J28" s="107">
        <v>0</v>
      </c>
      <c r="K28" s="107">
        <v>150</v>
      </c>
      <c r="L28" s="107">
        <v>0</v>
      </c>
      <c r="M28" s="106"/>
      <c r="N28" s="106"/>
      <c r="O28" s="107">
        <v>175</v>
      </c>
      <c r="P28" s="107">
        <v>0</v>
      </c>
      <c r="Q28" s="106"/>
      <c r="R28" s="106"/>
      <c r="S28" s="106"/>
      <c r="T28" s="106"/>
      <c r="U28" s="107">
        <f t="shared" ref="U28:V28" si="25">SUM(E28+G28+I28+K28+M28+O28+Q28+S28)</f>
        <v>6440</v>
      </c>
      <c r="V28" s="107">
        <f t="shared" si="25"/>
        <v>9</v>
      </c>
      <c r="W28" s="106">
        <v>1</v>
      </c>
      <c r="X28" s="106" t="s">
        <v>30</v>
      </c>
      <c r="Y28" s="106" t="s">
        <v>30</v>
      </c>
      <c r="Z28" s="106" t="s">
        <v>29</v>
      </c>
      <c r="AA28" s="108" t="s">
        <v>31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104" t="s">
        <v>2056</v>
      </c>
      <c r="B29" s="104" t="s">
        <v>2057</v>
      </c>
      <c r="C29" s="105">
        <v>140310</v>
      </c>
      <c r="D29" s="106">
        <v>4</v>
      </c>
      <c r="E29" s="107">
        <v>2525</v>
      </c>
      <c r="F29" s="107">
        <v>4</v>
      </c>
      <c r="G29" s="107">
        <v>2562</v>
      </c>
      <c r="H29" s="107">
        <v>5</v>
      </c>
      <c r="I29" s="107">
        <v>134</v>
      </c>
      <c r="J29" s="107">
        <v>0</v>
      </c>
      <c r="K29" s="107"/>
      <c r="L29" s="106"/>
      <c r="M29" s="106"/>
      <c r="N29" s="106"/>
      <c r="O29" s="106">
        <v>113</v>
      </c>
      <c r="P29" s="106">
        <v>0</v>
      </c>
      <c r="Q29" s="106"/>
      <c r="R29" s="106"/>
      <c r="S29" s="106"/>
      <c r="T29" s="106"/>
      <c r="U29" s="107">
        <f t="shared" ref="U29:V29" si="26">SUM(E29+G29+I29+K29+M29+O29+Q29+S29)</f>
        <v>5334</v>
      </c>
      <c r="V29" s="107">
        <f t="shared" si="26"/>
        <v>9</v>
      </c>
      <c r="W29" s="106">
        <v>2</v>
      </c>
      <c r="X29" s="106" t="s">
        <v>29</v>
      </c>
      <c r="Y29" s="106" t="s">
        <v>29</v>
      </c>
      <c r="Z29" s="106" t="s">
        <v>30</v>
      </c>
      <c r="AA29" s="108" t="s">
        <v>31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104" t="s">
        <v>2058</v>
      </c>
      <c r="B30" s="104" t="s">
        <v>580</v>
      </c>
      <c r="C30" s="105">
        <v>140311</v>
      </c>
      <c r="D30" s="106">
        <v>4</v>
      </c>
      <c r="E30" s="107">
        <v>1775</v>
      </c>
      <c r="F30" s="107">
        <v>4</v>
      </c>
      <c r="G30" s="107">
        <v>1701</v>
      </c>
      <c r="H30" s="107">
        <v>3</v>
      </c>
      <c r="I30" s="107"/>
      <c r="J30" s="107"/>
      <c r="K30" s="107">
        <v>79</v>
      </c>
      <c r="L30" s="107">
        <v>0</v>
      </c>
      <c r="M30" s="107">
        <v>98</v>
      </c>
      <c r="N30" s="107">
        <v>0</v>
      </c>
      <c r="O30" s="106"/>
      <c r="P30" s="106"/>
      <c r="Q30" s="106"/>
      <c r="R30" s="106"/>
      <c r="S30" s="106"/>
      <c r="T30" s="106"/>
      <c r="U30" s="107">
        <f t="shared" ref="U30:V30" si="27">SUM(E30+G30+I30+K30+M30+O30+Q30+S30)</f>
        <v>3653</v>
      </c>
      <c r="V30" s="107">
        <f t="shared" si="27"/>
        <v>7</v>
      </c>
      <c r="W30" s="106">
        <v>1</v>
      </c>
      <c r="X30" s="106" t="s">
        <v>30</v>
      </c>
      <c r="Y30" s="106" t="s">
        <v>30</v>
      </c>
      <c r="Z30" s="106" t="s">
        <v>29</v>
      </c>
      <c r="AA30" s="108" t="s">
        <v>31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104" t="s">
        <v>2059</v>
      </c>
      <c r="B31" s="104" t="s">
        <v>2060</v>
      </c>
      <c r="C31" s="105">
        <v>140312</v>
      </c>
      <c r="D31" s="106">
        <v>5</v>
      </c>
      <c r="E31" s="107">
        <v>2053</v>
      </c>
      <c r="F31" s="107">
        <v>4</v>
      </c>
      <c r="G31" s="107">
        <v>1748</v>
      </c>
      <c r="H31" s="107">
        <v>3</v>
      </c>
      <c r="I31" s="107">
        <v>99</v>
      </c>
      <c r="J31" s="107">
        <v>0</v>
      </c>
      <c r="K31" s="107">
        <v>88</v>
      </c>
      <c r="L31" s="107">
        <v>0</v>
      </c>
      <c r="M31" s="106"/>
      <c r="N31" s="106"/>
      <c r="O31" s="107">
        <v>99</v>
      </c>
      <c r="P31" s="107">
        <v>0</v>
      </c>
      <c r="Q31" s="106"/>
      <c r="R31" s="106"/>
      <c r="S31" s="106"/>
      <c r="T31" s="106"/>
      <c r="U31" s="107">
        <f t="shared" ref="U31:V31" si="28">SUM(E31+G31+I31+K31+M31+O31+Q31+S31)</f>
        <v>4087</v>
      </c>
      <c r="V31" s="107">
        <f t="shared" si="28"/>
        <v>7</v>
      </c>
      <c r="W31" s="106">
        <v>1</v>
      </c>
      <c r="X31" s="106" t="s">
        <v>30</v>
      </c>
      <c r="Y31" s="106" t="s">
        <v>30</v>
      </c>
      <c r="Z31" s="106" t="s">
        <v>29</v>
      </c>
      <c r="AA31" s="108" t="s">
        <v>31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104" t="s">
        <v>2061</v>
      </c>
      <c r="B32" s="104" t="s">
        <v>2062</v>
      </c>
      <c r="C32" s="105">
        <v>140313</v>
      </c>
      <c r="D32" s="106">
        <v>4</v>
      </c>
      <c r="E32" s="107">
        <v>2330</v>
      </c>
      <c r="F32" s="107">
        <v>4</v>
      </c>
      <c r="G32" s="107">
        <v>1541</v>
      </c>
      <c r="H32" s="107">
        <v>3</v>
      </c>
      <c r="I32" s="107"/>
      <c r="J32" s="107"/>
      <c r="K32" s="107">
        <v>68</v>
      </c>
      <c r="L32" s="107">
        <v>0</v>
      </c>
      <c r="M32" s="106"/>
      <c r="N32" s="106"/>
      <c r="O32" s="106">
        <v>63</v>
      </c>
      <c r="P32" s="106">
        <v>0</v>
      </c>
      <c r="Q32" s="106"/>
      <c r="R32" s="106"/>
      <c r="S32" s="106"/>
      <c r="T32" s="106"/>
      <c r="U32" s="107">
        <f t="shared" ref="U32:V32" si="29">SUM(E32+G32+I32+K32+M32+O32+Q32+S32)</f>
        <v>4002</v>
      </c>
      <c r="V32" s="107">
        <f t="shared" si="29"/>
        <v>7</v>
      </c>
      <c r="W32" s="106">
        <v>1</v>
      </c>
      <c r="X32" s="106" t="s">
        <v>30</v>
      </c>
      <c r="Y32" s="106" t="s">
        <v>30</v>
      </c>
      <c r="Z32" s="106" t="s">
        <v>29</v>
      </c>
      <c r="AA32" s="108" t="s">
        <v>31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104" t="s">
        <v>2063</v>
      </c>
      <c r="B33" s="104" t="s">
        <v>2064</v>
      </c>
      <c r="C33" s="105">
        <v>140401</v>
      </c>
      <c r="D33" s="106">
        <v>6</v>
      </c>
      <c r="E33" s="107">
        <v>1701</v>
      </c>
      <c r="F33" s="107">
        <v>3</v>
      </c>
      <c r="G33" s="107">
        <v>2323</v>
      </c>
      <c r="H33" s="107">
        <v>4</v>
      </c>
      <c r="I33" s="107">
        <v>114</v>
      </c>
      <c r="J33" s="107">
        <v>0</v>
      </c>
      <c r="K33" s="107">
        <v>111</v>
      </c>
      <c r="L33" s="107">
        <v>0</v>
      </c>
      <c r="M33" s="106"/>
      <c r="N33" s="106"/>
      <c r="O33" s="107">
        <v>146</v>
      </c>
      <c r="P33" s="107">
        <v>0</v>
      </c>
      <c r="Q33" s="107">
        <v>16</v>
      </c>
      <c r="R33" s="106">
        <v>0</v>
      </c>
      <c r="S33" s="106"/>
      <c r="T33" s="106"/>
      <c r="U33" s="107">
        <f t="shared" ref="U33:V33" si="30">SUM(E33+G33+I33+K33+M33+O33+Q33+S33)</f>
        <v>4411</v>
      </c>
      <c r="V33" s="107">
        <f t="shared" si="30"/>
        <v>7</v>
      </c>
      <c r="W33" s="106">
        <v>0</v>
      </c>
      <c r="X33" s="106" t="s">
        <v>29</v>
      </c>
      <c r="Y33" s="106" t="s">
        <v>29</v>
      </c>
      <c r="Z33" s="106" t="s">
        <v>30</v>
      </c>
      <c r="AA33" s="108" t="s">
        <v>31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104" t="s">
        <v>2065</v>
      </c>
      <c r="B34" s="104" t="s">
        <v>2066</v>
      </c>
      <c r="C34" s="105">
        <v>140402</v>
      </c>
      <c r="D34" s="106">
        <v>4</v>
      </c>
      <c r="E34" s="107">
        <v>2074</v>
      </c>
      <c r="F34" s="107">
        <v>4</v>
      </c>
      <c r="G34" s="107">
        <v>1427</v>
      </c>
      <c r="H34" s="107">
        <v>3</v>
      </c>
      <c r="I34" s="107">
        <v>70</v>
      </c>
      <c r="J34" s="107">
        <v>0</v>
      </c>
      <c r="K34" s="107"/>
      <c r="L34" s="106"/>
      <c r="M34" s="106"/>
      <c r="N34" s="106"/>
      <c r="O34" s="106"/>
      <c r="P34" s="106"/>
      <c r="Q34" s="106">
        <v>32</v>
      </c>
      <c r="R34" s="106">
        <v>0</v>
      </c>
      <c r="S34" s="106"/>
      <c r="T34" s="106"/>
      <c r="U34" s="107">
        <f t="shared" ref="U34:V34" si="31">SUM(E34+G34+I34+K34+M34+O34+Q34+S34)</f>
        <v>3603</v>
      </c>
      <c r="V34" s="107">
        <f t="shared" si="31"/>
        <v>7</v>
      </c>
      <c r="W34" s="106">
        <v>1</v>
      </c>
      <c r="X34" s="106" t="s">
        <v>30</v>
      </c>
      <c r="Y34" s="106" t="s">
        <v>30</v>
      </c>
      <c r="Z34" s="106" t="s">
        <v>29</v>
      </c>
      <c r="AA34" s="108" t="s">
        <v>31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104" t="s">
        <v>2067</v>
      </c>
      <c r="B35" s="104" t="s">
        <v>2068</v>
      </c>
      <c r="C35" s="105">
        <v>140403</v>
      </c>
      <c r="D35" s="106">
        <v>6</v>
      </c>
      <c r="E35" s="107">
        <v>2582</v>
      </c>
      <c r="F35" s="107">
        <v>4</v>
      </c>
      <c r="G35" s="107">
        <v>3458</v>
      </c>
      <c r="H35" s="107">
        <v>5</v>
      </c>
      <c r="I35" s="107">
        <v>161</v>
      </c>
      <c r="J35" s="107">
        <v>0</v>
      </c>
      <c r="K35" s="107">
        <v>111</v>
      </c>
      <c r="L35" s="107">
        <v>0</v>
      </c>
      <c r="M35" s="106"/>
      <c r="N35" s="106"/>
      <c r="O35" s="107">
        <v>141</v>
      </c>
      <c r="P35" s="106">
        <v>0</v>
      </c>
      <c r="Q35" s="106">
        <v>78</v>
      </c>
      <c r="R35" s="106">
        <v>0</v>
      </c>
      <c r="S35" s="106"/>
      <c r="T35" s="106"/>
      <c r="U35" s="107">
        <f t="shared" ref="U35:V35" si="32">SUM(E35+G35+I35+K35+M35+O35+Q35+S35)</f>
        <v>6531</v>
      </c>
      <c r="V35" s="107">
        <f t="shared" si="32"/>
        <v>9</v>
      </c>
      <c r="W35" s="106">
        <v>1</v>
      </c>
      <c r="X35" s="106" t="s">
        <v>29</v>
      </c>
      <c r="Y35" s="106" t="s">
        <v>29</v>
      </c>
      <c r="Z35" s="106" t="s">
        <v>30</v>
      </c>
      <c r="AA35" s="108" t="s">
        <v>31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104" t="s">
        <v>2069</v>
      </c>
      <c r="B36" s="104" t="s">
        <v>2070</v>
      </c>
      <c r="C36" s="105">
        <v>140404</v>
      </c>
      <c r="D36" s="106">
        <v>4</v>
      </c>
      <c r="E36" s="107">
        <v>1759</v>
      </c>
      <c r="F36" s="107">
        <v>3</v>
      </c>
      <c r="G36" s="107">
        <v>970</v>
      </c>
      <c r="H36" s="107">
        <v>2</v>
      </c>
      <c r="I36" s="107">
        <v>47</v>
      </c>
      <c r="J36" s="107">
        <v>0</v>
      </c>
      <c r="K36" s="107"/>
      <c r="L36" s="106"/>
      <c r="M36" s="107">
        <v>94</v>
      </c>
      <c r="N36" s="107">
        <v>0</v>
      </c>
      <c r="O36" s="106"/>
      <c r="P36" s="106"/>
      <c r="Q36" s="106"/>
      <c r="R36" s="106"/>
      <c r="S36" s="106"/>
      <c r="T36" s="106"/>
      <c r="U36" s="107">
        <f t="shared" ref="U36:V36" si="33">SUM(E36+G36+I36+K36+M36+O36+Q36+S36)</f>
        <v>2870</v>
      </c>
      <c r="V36" s="107">
        <f t="shared" si="33"/>
        <v>5</v>
      </c>
      <c r="W36" s="106">
        <v>1</v>
      </c>
      <c r="X36" s="106" t="s">
        <v>30</v>
      </c>
      <c r="Y36" s="106" t="s">
        <v>30</v>
      </c>
      <c r="Z36" s="106" t="s">
        <v>29</v>
      </c>
      <c r="AA36" s="108" t="s">
        <v>31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104" t="s">
        <v>2071</v>
      </c>
      <c r="B37" s="104" t="s">
        <v>2072</v>
      </c>
      <c r="C37" s="105">
        <v>140405</v>
      </c>
      <c r="D37" s="106">
        <v>5</v>
      </c>
      <c r="E37" s="107">
        <v>1764</v>
      </c>
      <c r="F37" s="107">
        <v>4</v>
      </c>
      <c r="G37" s="107">
        <v>1617</v>
      </c>
      <c r="H37" s="107">
        <v>3</v>
      </c>
      <c r="I37" s="107"/>
      <c r="J37" s="107"/>
      <c r="K37" s="107">
        <v>71</v>
      </c>
      <c r="L37" s="107">
        <v>0</v>
      </c>
      <c r="M37" s="107">
        <v>75</v>
      </c>
      <c r="N37" s="107">
        <v>0</v>
      </c>
      <c r="O37" s="106"/>
      <c r="P37" s="106"/>
      <c r="Q37" s="107">
        <v>31</v>
      </c>
      <c r="R37" s="107">
        <v>0</v>
      </c>
      <c r="S37" s="106"/>
      <c r="T37" s="106"/>
      <c r="U37" s="107">
        <f t="shared" ref="U37:V37" si="34">SUM(E37+G37+I37+K37+M37+O37+Q37+S37)</f>
        <v>3558</v>
      </c>
      <c r="V37" s="107">
        <f t="shared" si="34"/>
        <v>7</v>
      </c>
      <c r="W37" s="106">
        <v>2</v>
      </c>
      <c r="X37" s="106" t="s">
        <v>30</v>
      </c>
      <c r="Y37" s="106" t="s">
        <v>30</v>
      </c>
      <c r="Z37" s="106" t="s">
        <v>29</v>
      </c>
      <c r="AA37" s="108" t="s">
        <v>31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104" t="s">
        <v>2073</v>
      </c>
      <c r="B38" s="104" t="s">
        <v>2074</v>
      </c>
      <c r="C38" s="105">
        <v>140406</v>
      </c>
      <c r="D38" s="106">
        <v>4</v>
      </c>
      <c r="E38" s="107">
        <v>2280</v>
      </c>
      <c r="F38" s="107">
        <v>6</v>
      </c>
      <c r="G38" s="107">
        <v>1162</v>
      </c>
      <c r="H38" s="107">
        <v>3</v>
      </c>
      <c r="I38" s="107"/>
      <c r="J38" s="107"/>
      <c r="K38" s="107">
        <v>116</v>
      </c>
      <c r="L38" s="107">
        <v>0</v>
      </c>
      <c r="M38" s="107"/>
      <c r="N38" s="106"/>
      <c r="O38" s="106">
        <v>161</v>
      </c>
      <c r="P38" s="107">
        <v>0</v>
      </c>
      <c r="Q38" s="106"/>
      <c r="R38" s="106"/>
      <c r="S38" s="106"/>
      <c r="T38" s="106"/>
      <c r="U38" s="107">
        <f t="shared" ref="U38:V38" si="35">SUM(E38+G38+I38+K38+M38+O38+Q38+S38)</f>
        <v>3719</v>
      </c>
      <c r="V38" s="107">
        <f t="shared" si="35"/>
        <v>9</v>
      </c>
      <c r="W38" s="106">
        <v>1</v>
      </c>
      <c r="X38" s="106" t="s">
        <v>30</v>
      </c>
      <c r="Y38" s="106" t="s">
        <v>30</v>
      </c>
      <c r="Z38" s="106" t="s">
        <v>29</v>
      </c>
      <c r="AA38" s="108" t="s">
        <v>31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104" t="s">
        <v>2075</v>
      </c>
      <c r="B39" s="104" t="s">
        <v>587</v>
      </c>
      <c r="C39" s="105">
        <v>140407</v>
      </c>
      <c r="D39" s="106">
        <v>3</v>
      </c>
      <c r="E39" s="107">
        <v>1726</v>
      </c>
      <c r="F39" s="107">
        <v>3</v>
      </c>
      <c r="G39" s="107">
        <v>2609</v>
      </c>
      <c r="H39" s="107">
        <v>4</v>
      </c>
      <c r="I39" s="107"/>
      <c r="J39" s="107"/>
      <c r="K39" s="107">
        <v>161</v>
      </c>
      <c r="L39" s="107">
        <v>0</v>
      </c>
      <c r="M39" s="106"/>
      <c r="N39" s="106"/>
      <c r="O39" s="106"/>
      <c r="P39" s="106"/>
      <c r="Q39" s="106"/>
      <c r="R39" s="106"/>
      <c r="S39" s="106"/>
      <c r="T39" s="106"/>
      <c r="U39" s="107">
        <f t="shared" ref="U39:V39" si="36">SUM(E39+G39+I39+K39+M39+O39+Q39+S39)</f>
        <v>4496</v>
      </c>
      <c r="V39" s="107">
        <f t="shared" si="36"/>
        <v>7</v>
      </c>
      <c r="W39" s="106">
        <v>0</v>
      </c>
      <c r="X39" s="106" t="s">
        <v>29</v>
      </c>
      <c r="Y39" s="106" t="s">
        <v>29</v>
      </c>
      <c r="Z39" s="106" t="s">
        <v>30</v>
      </c>
      <c r="AA39" s="108" t="s">
        <v>31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104" t="s">
        <v>2076</v>
      </c>
      <c r="B40" s="104" t="s">
        <v>2077</v>
      </c>
      <c r="C40" s="105">
        <v>140408</v>
      </c>
      <c r="D40" s="106">
        <v>3</v>
      </c>
      <c r="E40" s="107">
        <v>1342</v>
      </c>
      <c r="F40" s="107">
        <v>2</v>
      </c>
      <c r="G40" s="107">
        <v>1446</v>
      </c>
      <c r="H40" s="107">
        <v>3</v>
      </c>
      <c r="I40" s="107"/>
      <c r="J40" s="107"/>
      <c r="K40" s="107">
        <v>86</v>
      </c>
      <c r="L40" s="107">
        <v>0</v>
      </c>
      <c r="M40" s="106"/>
      <c r="N40" s="106"/>
      <c r="O40" s="106"/>
      <c r="P40" s="106"/>
      <c r="Q40" s="106"/>
      <c r="R40" s="106"/>
      <c r="S40" s="106"/>
      <c r="T40" s="106"/>
      <c r="U40" s="107">
        <f t="shared" ref="U40:V40" si="37">SUM(E40+G40+I40+K40+M40+O40+Q40+S40)</f>
        <v>2874</v>
      </c>
      <c r="V40" s="107">
        <f t="shared" si="37"/>
        <v>5</v>
      </c>
      <c r="W40" s="106">
        <v>1</v>
      </c>
      <c r="X40" s="106" t="s">
        <v>29</v>
      </c>
      <c r="Y40" s="106" t="s">
        <v>29</v>
      </c>
      <c r="Z40" s="106" t="s">
        <v>30</v>
      </c>
      <c r="AA40" s="108" t="s">
        <v>31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104" t="s">
        <v>2078</v>
      </c>
      <c r="B41" s="104" t="s">
        <v>2079</v>
      </c>
      <c r="C41" s="105">
        <v>140501</v>
      </c>
      <c r="D41" s="106">
        <v>4</v>
      </c>
      <c r="E41" s="107">
        <v>2452</v>
      </c>
      <c r="F41" s="107">
        <v>4</v>
      </c>
      <c r="G41" s="107">
        <v>2698</v>
      </c>
      <c r="H41" s="107">
        <v>5</v>
      </c>
      <c r="I41" s="107">
        <v>98</v>
      </c>
      <c r="J41" s="107">
        <v>0</v>
      </c>
      <c r="K41" s="107"/>
      <c r="L41" s="107"/>
      <c r="M41" s="106"/>
      <c r="N41" s="106"/>
      <c r="O41" s="106">
        <v>137</v>
      </c>
      <c r="P41" s="106">
        <v>0</v>
      </c>
      <c r="Q41" s="106"/>
      <c r="R41" s="106"/>
      <c r="S41" s="106"/>
      <c r="T41" s="106"/>
      <c r="U41" s="107">
        <f t="shared" ref="U41:V41" si="38">SUM(E41+G41+I41+K41+M41+O41+Q41+S41)</f>
        <v>5385</v>
      </c>
      <c r="V41" s="107">
        <f t="shared" si="38"/>
        <v>9</v>
      </c>
      <c r="W41" s="106">
        <v>1</v>
      </c>
      <c r="X41" s="106" t="s">
        <v>29</v>
      </c>
      <c r="Y41" s="106" t="s">
        <v>29</v>
      </c>
      <c r="Z41" s="106" t="s">
        <v>30</v>
      </c>
      <c r="AA41" s="108" t="s">
        <v>31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104" t="s">
        <v>2080</v>
      </c>
      <c r="B42" s="104" t="s">
        <v>704</v>
      </c>
      <c r="C42" s="105">
        <v>140502</v>
      </c>
      <c r="D42" s="106">
        <v>5</v>
      </c>
      <c r="E42" s="107">
        <v>3453</v>
      </c>
      <c r="F42" s="107">
        <v>5</v>
      </c>
      <c r="G42" s="107">
        <v>3461</v>
      </c>
      <c r="H42" s="107">
        <v>6</v>
      </c>
      <c r="I42" s="107">
        <v>128</v>
      </c>
      <c r="J42" s="107">
        <v>0</v>
      </c>
      <c r="K42" s="107"/>
      <c r="L42" s="107"/>
      <c r="M42" s="107">
        <v>107</v>
      </c>
      <c r="N42" s="107">
        <v>0</v>
      </c>
      <c r="O42" s="106"/>
      <c r="P42" s="106"/>
      <c r="Q42" s="106">
        <v>46</v>
      </c>
      <c r="R42" s="106">
        <v>0</v>
      </c>
      <c r="S42" s="106"/>
      <c r="T42" s="106"/>
      <c r="U42" s="107">
        <f t="shared" ref="U42:V42" si="39">SUM(E42+G42+I42+K42+M42+O42+Q42+S42)</f>
        <v>7195</v>
      </c>
      <c r="V42" s="107">
        <f t="shared" si="39"/>
        <v>11</v>
      </c>
      <c r="W42" s="106">
        <v>1</v>
      </c>
      <c r="X42" s="106" t="s">
        <v>29</v>
      </c>
      <c r="Y42" s="106" t="s">
        <v>29</v>
      </c>
      <c r="Z42" s="106" t="s">
        <v>30</v>
      </c>
      <c r="AA42" s="108" t="s">
        <v>31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104" t="s">
        <v>2081</v>
      </c>
      <c r="B43" s="104" t="s">
        <v>2082</v>
      </c>
      <c r="C43" s="105">
        <v>140503</v>
      </c>
      <c r="D43" s="106">
        <v>5</v>
      </c>
      <c r="E43" s="107">
        <v>5724</v>
      </c>
      <c r="F43" s="107">
        <v>6</v>
      </c>
      <c r="G43" s="107">
        <v>4250</v>
      </c>
      <c r="H43" s="107">
        <v>5</v>
      </c>
      <c r="I43" s="107">
        <v>212</v>
      </c>
      <c r="J43" s="107">
        <v>0</v>
      </c>
      <c r="K43" s="107">
        <v>175</v>
      </c>
      <c r="L43" s="107">
        <v>0</v>
      </c>
      <c r="M43" s="106"/>
      <c r="N43" s="106"/>
      <c r="O43" s="107">
        <v>266</v>
      </c>
      <c r="P43" s="106">
        <v>0</v>
      </c>
      <c r="Q43" s="106"/>
      <c r="R43" s="106"/>
      <c r="S43" s="106"/>
      <c r="T43" s="106"/>
      <c r="U43" s="107">
        <f t="shared" ref="U43:V43" si="40">SUM(E43+G43+I43+K43+M43+O43+Q43+S43)</f>
        <v>10627</v>
      </c>
      <c r="V43" s="107">
        <f t="shared" si="40"/>
        <v>11</v>
      </c>
      <c r="W43" s="106">
        <v>1</v>
      </c>
      <c r="X43" s="106" t="s">
        <v>30</v>
      </c>
      <c r="Y43" s="106" t="s">
        <v>30</v>
      </c>
      <c r="Z43" s="106" t="s">
        <v>29</v>
      </c>
      <c r="AA43" s="108" t="s">
        <v>31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104" t="s">
        <v>2083</v>
      </c>
      <c r="B44" s="104" t="s">
        <v>2084</v>
      </c>
      <c r="C44" s="105">
        <v>140504</v>
      </c>
      <c r="D44" s="106">
        <v>5</v>
      </c>
      <c r="E44" s="107">
        <v>3813</v>
      </c>
      <c r="F44" s="107">
        <v>6</v>
      </c>
      <c r="G44" s="107">
        <v>3389</v>
      </c>
      <c r="H44" s="107">
        <v>5</v>
      </c>
      <c r="I44" s="107">
        <v>166</v>
      </c>
      <c r="J44" s="107">
        <v>0</v>
      </c>
      <c r="K44" s="107">
        <v>172</v>
      </c>
      <c r="L44" s="107">
        <v>0</v>
      </c>
      <c r="M44" s="106"/>
      <c r="N44" s="106"/>
      <c r="O44" s="107">
        <v>201</v>
      </c>
      <c r="P44" s="107">
        <v>0</v>
      </c>
      <c r="Q44" s="106"/>
      <c r="R44" s="106"/>
      <c r="S44" s="106"/>
      <c r="T44" s="106"/>
      <c r="U44" s="107">
        <f t="shared" ref="U44:V44" si="41">SUM(E44+G44+I44+K44+M44+O44+Q44+S44)</f>
        <v>7741</v>
      </c>
      <c r="V44" s="107">
        <f t="shared" si="41"/>
        <v>11</v>
      </c>
      <c r="W44" s="106">
        <v>2</v>
      </c>
      <c r="X44" s="106" t="s">
        <v>30</v>
      </c>
      <c r="Y44" s="106" t="s">
        <v>30</v>
      </c>
      <c r="Z44" s="106" t="s">
        <v>29</v>
      </c>
      <c r="AA44" s="108" t="s">
        <v>31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104" t="s">
        <v>2085</v>
      </c>
      <c r="B45" s="104" t="s">
        <v>2086</v>
      </c>
      <c r="C45" s="105">
        <v>140505</v>
      </c>
      <c r="D45" s="106">
        <v>5</v>
      </c>
      <c r="E45" s="107">
        <v>2889</v>
      </c>
      <c r="F45" s="107">
        <v>6</v>
      </c>
      <c r="G45" s="107">
        <v>1449</v>
      </c>
      <c r="H45" s="107">
        <v>3</v>
      </c>
      <c r="I45" s="107">
        <v>102</v>
      </c>
      <c r="J45" s="107">
        <v>0</v>
      </c>
      <c r="K45" s="107">
        <v>96</v>
      </c>
      <c r="L45" s="107">
        <v>0</v>
      </c>
      <c r="M45" s="106"/>
      <c r="N45" s="106"/>
      <c r="O45" s="106"/>
      <c r="P45" s="106"/>
      <c r="Q45" s="106">
        <v>43</v>
      </c>
      <c r="R45" s="106">
        <v>0</v>
      </c>
      <c r="S45" s="106"/>
      <c r="T45" s="106"/>
      <c r="U45" s="107">
        <f t="shared" ref="U45:V45" si="42">SUM(E45+G45+I45+K45+M45+O45+Q45+S45)</f>
        <v>4579</v>
      </c>
      <c r="V45" s="107">
        <f t="shared" si="42"/>
        <v>9</v>
      </c>
      <c r="W45" s="106">
        <v>1</v>
      </c>
      <c r="X45" s="106" t="s">
        <v>30</v>
      </c>
      <c r="Y45" s="106" t="s">
        <v>30</v>
      </c>
      <c r="Z45" s="106" t="s">
        <v>29</v>
      </c>
      <c r="AA45" s="108" t="s">
        <v>31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104" t="s">
        <v>2087</v>
      </c>
      <c r="B46" s="104" t="s">
        <v>2088</v>
      </c>
      <c r="C46" s="105">
        <v>140506</v>
      </c>
      <c r="D46" s="106">
        <v>4</v>
      </c>
      <c r="E46" s="107">
        <v>3212</v>
      </c>
      <c r="F46" s="107">
        <v>6</v>
      </c>
      <c r="G46" s="107">
        <v>2022</v>
      </c>
      <c r="H46" s="107">
        <v>3</v>
      </c>
      <c r="I46" s="107"/>
      <c r="J46" s="107"/>
      <c r="K46" s="107">
        <v>146</v>
      </c>
      <c r="L46" s="107">
        <v>0</v>
      </c>
      <c r="M46" s="107">
        <v>136</v>
      </c>
      <c r="N46" s="106">
        <v>0</v>
      </c>
      <c r="O46" s="106"/>
      <c r="P46" s="106"/>
      <c r="Q46" s="106"/>
      <c r="R46" s="106"/>
      <c r="S46" s="106"/>
      <c r="T46" s="106"/>
      <c r="U46" s="107">
        <f t="shared" ref="U46:V46" si="43">SUM(E46+G46+I46+K46+M46+O46+Q46+S46)</f>
        <v>5516</v>
      </c>
      <c r="V46" s="107">
        <f t="shared" si="43"/>
        <v>9</v>
      </c>
      <c r="W46" s="106">
        <v>1</v>
      </c>
      <c r="X46" s="106" t="s">
        <v>30</v>
      </c>
      <c r="Y46" s="106" t="s">
        <v>30</v>
      </c>
      <c r="Z46" s="106" t="s">
        <v>29</v>
      </c>
      <c r="AA46" s="108" t="s">
        <v>31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104" t="s">
        <v>2089</v>
      </c>
      <c r="B47" s="104" t="s">
        <v>769</v>
      </c>
      <c r="C47" s="105">
        <v>140507</v>
      </c>
      <c r="D47" s="106">
        <v>6</v>
      </c>
      <c r="E47" s="107">
        <v>3691</v>
      </c>
      <c r="F47" s="107">
        <v>6</v>
      </c>
      <c r="G47" s="107">
        <v>3381</v>
      </c>
      <c r="H47" s="107">
        <v>5</v>
      </c>
      <c r="I47" s="107">
        <v>99</v>
      </c>
      <c r="J47" s="107">
        <v>0</v>
      </c>
      <c r="K47" s="107">
        <v>184</v>
      </c>
      <c r="L47" s="107">
        <v>0</v>
      </c>
      <c r="M47" s="107">
        <v>34</v>
      </c>
      <c r="N47" s="107">
        <v>0</v>
      </c>
      <c r="O47" s="107">
        <v>82</v>
      </c>
      <c r="P47" s="107">
        <v>0</v>
      </c>
      <c r="Q47" s="106"/>
      <c r="R47" s="106"/>
      <c r="S47" s="106"/>
      <c r="T47" s="106"/>
      <c r="U47" s="107">
        <f t="shared" ref="U47:V47" si="44">SUM(E47+G47+I47+K47+M47+O47+Q47+S47)</f>
        <v>7471</v>
      </c>
      <c r="V47" s="107">
        <f t="shared" si="44"/>
        <v>11</v>
      </c>
      <c r="W47" s="106">
        <v>3</v>
      </c>
      <c r="X47" s="106" t="s">
        <v>30</v>
      </c>
      <c r="Y47" s="106" t="s">
        <v>30</v>
      </c>
      <c r="Z47" s="106" t="s">
        <v>29</v>
      </c>
      <c r="AA47" s="108" t="s">
        <v>31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104" t="s">
        <v>2090</v>
      </c>
      <c r="B48" s="104" t="s">
        <v>2091</v>
      </c>
      <c r="C48" s="105">
        <v>140508</v>
      </c>
      <c r="D48" s="106">
        <v>5</v>
      </c>
      <c r="E48" s="107">
        <v>4187</v>
      </c>
      <c r="F48" s="107">
        <v>7</v>
      </c>
      <c r="G48" s="107">
        <v>2451</v>
      </c>
      <c r="H48" s="107">
        <v>4</v>
      </c>
      <c r="I48" s="107">
        <v>166</v>
      </c>
      <c r="J48" s="107">
        <v>0</v>
      </c>
      <c r="K48" s="107">
        <v>227</v>
      </c>
      <c r="L48" s="107">
        <v>0</v>
      </c>
      <c r="M48" s="106"/>
      <c r="N48" s="106"/>
      <c r="O48" s="107">
        <v>112</v>
      </c>
      <c r="P48" s="107">
        <v>0</v>
      </c>
      <c r="Q48" s="106"/>
      <c r="R48" s="106"/>
      <c r="S48" s="106"/>
      <c r="T48" s="106"/>
      <c r="U48" s="107">
        <f t="shared" ref="U48:V48" si="45">SUM(E48+G48+I48+K48+M48+O48+Q48+S48)</f>
        <v>7143</v>
      </c>
      <c r="V48" s="107">
        <f t="shared" si="45"/>
        <v>11</v>
      </c>
      <c r="W48" s="106">
        <v>2</v>
      </c>
      <c r="X48" s="106" t="s">
        <v>30</v>
      </c>
      <c r="Y48" s="106" t="s">
        <v>30</v>
      </c>
      <c r="Z48" s="106" t="s">
        <v>29</v>
      </c>
      <c r="AA48" s="108" t="s">
        <v>31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104" t="s">
        <v>2092</v>
      </c>
      <c r="B49" s="104" t="s">
        <v>2093</v>
      </c>
      <c r="C49" s="105">
        <v>140601</v>
      </c>
      <c r="D49" s="106">
        <v>4</v>
      </c>
      <c r="E49" s="107">
        <v>1304</v>
      </c>
      <c r="F49" s="107">
        <v>3</v>
      </c>
      <c r="G49" s="107">
        <v>1055</v>
      </c>
      <c r="H49" s="107">
        <v>2</v>
      </c>
      <c r="I49" s="107"/>
      <c r="J49" s="107"/>
      <c r="K49" s="107"/>
      <c r="L49" s="106"/>
      <c r="M49" s="106">
        <v>42</v>
      </c>
      <c r="N49" s="106">
        <v>0</v>
      </c>
      <c r="O49" s="107">
        <v>51</v>
      </c>
      <c r="P49" s="107">
        <v>0</v>
      </c>
      <c r="Q49" s="106"/>
      <c r="R49" s="106"/>
      <c r="S49" s="106"/>
      <c r="T49" s="106"/>
      <c r="U49" s="107">
        <f t="shared" ref="U49:V49" si="46">SUM(E49+G49+I49+K49+M49+O49+Q49+S49)</f>
        <v>2452</v>
      </c>
      <c r="V49" s="107">
        <f t="shared" si="46"/>
        <v>5</v>
      </c>
      <c r="W49" s="106">
        <v>0</v>
      </c>
      <c r="X49" s="106" t="s">
        <v>30</v>
      </c>
      <c r="Y49" s="106" t="s">
        <v>30</v>
      </c>
      <c r="Z49" s="106" t="s">
        <v>29</v>
      </c>
      <c r="AA49" s="108" t="s">
        <v>31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104" t="s">
        <v>2094</v>
      </c>
      <c r="B50" s="104" t="s">
        <v>2095</v>
      </c>
      <c r="C50" s="105">
        <v>140602</v>
      </c>
      <c r="D50" s="106">
        <v>5</v>
      </c>
      <c r="E50" s="107">
        <v>806</v>
      </c>
      <c r="F50" s="107">
        <v>2</v>
      </c>
      <c r="G50" s="107">
        <v>1378</v>
      </c>
      <c r="H50" s="107">
        <v>3</v>
      </c>
      <c r="I50" s="107">
        <v>37</v>
      </c>
      <c r="J50" s="107">
        <v>0</v>
      </c>
      <c r="K50" s="107">
        <v>38</v>
      </c>
      <c r="L50" s="107">
        <v>0</v>
      </c>
      <c r="M50" s="106"/>
      <c r="N50" s="106"/>
      <c r="O50" s="107">
        <v>83</v>
      </c>
      <c r="P50" s="107">
        <v>0</v>
      </c>
      <c r="Q50" s="106"/>
      <c r="R50" s="106"/>
      <c r="S50" s="106"/>
      <c r="T50" s="106"/>
      <c r="U50" s="107">
        <f t="shared" ref="U50:V50" si="47">SUM(E50+G50+I50+K50+M50+O50+Q50+S50)</f>
        <v>2342</v>
      </c>
      <c r="V50" s="107">
        <f t="shared" si="47"/>
        <v>5</v>
      </c>
      <c r="W50" s="106">
        <v>0</v>
      </c>
      <c r="X50" s="106" t="s">
        <v>29</v>
      </c>
      <c r="Y50" s="106" t="s">
        <v>29</v>
      </c>
      <c r="Z50" s="106" t="s">
        <v>30</v>
      </c>
      <c r="AA50" s="108" t="s">
        <v>31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104" t="s">
        <v>2096</v>
      </c>
      <c r="B51" s="104" t="s">
        <v>2097</v>
      </c>
      <c r="C51" s="105">
        <v>140603</v>
      </c>
      <c r="D51" s="106">
        <v>3</v>
      </c>
      <c r="E51" s="107">
        <v>1731</v>
      </c>
      <c r="F51" s="107">
        <v>4</v>
      </c>
      <c r="G51" s="107">
        <v>1411</v>
      </c>
      <c r="H51" s="107">
        <v>3</v>
      </c>
      <c r="I51" s="107"/>
      <c r="J51" s="107"/>
      <c r="K51" s="107">
        <v>115</v>
      </c>
      <c r="L51" s="107">
        <v>0</v>
      </c>
      <c r="M51" s="106"/>
      <c r="N51" s="106"/>
      <c r="O51" s="106"/>
      <c r="P51" s="106"/>
      <c r="Q51" s="106"/>
      <c r="R51" s="106"/>
      <c r="S51" s="106"/>
      <c r="T51" s="106"/>
      <c r="U51" s="107">
        <f t="shared" ref="U51:V51" si="48">SUM(E51+G51+I51+K51+M51+O51+Q51+S51)</f>
        <v>3257</v>
      </c>
      <c r="V51" s="107">
        <f t="shared" si="48"/>
        <v>7</v>
      </c>
      <c r="W51" s="106">
        <v>3</v>
      </c>
      <c r="X51" s="106" t="s">
        <v>30</v>
      </c>
      <c r="Y51" s="106" t="s">
        <v>30</v>
      </c>
      <c r="Z51" s="106" t="s">
        <v>29</v>
      </c>
      <c r="AA51" s="108" t="s">
        <v>31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104" t="s">
        <v>2098</v>
      </c>
      <c r="B52" s="104" t="s">
        <v>440</v>
      </c>
      <c r="C52" s="105">
        <v>140604</v>
      </c>
      <c r="D52" s="106">
        <v>2</v>
      </c>
      <c r="E52" s="107">
        <v>1271</v>
      </c>
      <c r="F52" s="107">
        <v>2</v>
      </c>
      <c r="G52" s="107">
        <v>1332</v>
      </c>
      <c r="H52" s="107">
        <v>3</v>
      </c>
      <c r="I52" s="107"/>
      <c r="J52" s="107"/>
      <c r="K52" s="107"/>
      <c r="L52" s="106"/>
      <c r="M52" s="106"/>
      <c r="N52" s="106"/>
      <c r="O52" s="106"/>
      <c r="P52" s="106"/>
      <c r="Q52" s="106"/>
      <c r="R52" s="106"/>
      <c r="S52" s="106"/>
      <c r="T52" s="106"/>
      <c r="U52" s="107">
        <f t="shared" ref="U52:V52" si="49">SUM(E52+G52+I52+K52+M52+O52+Q52+S52)</f>
        <v>2603</v>
      </c>
      <c r="V52" s="107">
        <f t="shared" si="49"/>
        <v>5</v>
      </c>
      <c r="W52" s="106">
        <v>0</v>
      </c>
      <c r="X52" s="106" t="s">
        <v>29</v>
      </c>
      <c r="Y52" s="106" t="s">
        <v>29</v>
      </c>
      <c r="Z52" s="106" t="s">
        <v>30</v>
      </c>
      <c r="AA52" s="108" t="s">
        <v>31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104" t="s">
        <v>2099</v>
      </c>
      <c r="B53" s="104" t="s">
        <v>2100</v>
      </c>
      <c r="C53" s="105">
        <v>140605</v>
      </c>
      <c r="D53" s="106">
        <v>4</v>
      </c>
      <c r="E53" s="107">
        <v>1669</v>
      </c>
      <c r="F53" s="107">
        <v>4</v>
      </c>
      <c r="G53" s="107">
        <v>1530</v>
      </c>
      <c r="H53" s="107">
        <v>3</v>
      </c>
      <c r="I53" s="107"/>
      <c r="J53" s="107"/>
      <c r="K53" s="107">
        <v>103</v>
      </c>
      <c r="L53" s="107">
        <v>0</v>
      </c>
      <c r="M53" s="106"/>
      <c r="N53" s="106"/>
      <c r="O53" s="106">
        <v>137</v>
      </c>
      <c r="P53" s="106">
        <v>0</v>
      </c>
      <c r="Q53" s="106"/>
      <c r="R53" s="106"/>
      <c r="S53" s="106"/>
      <c r="T53" s="106"/>
      <c r="U53" s="107">
        <f t="shared" ref="U53:V53" si="50">SUM(E53+G53+I53+K53+M53+O53+Q53+S53)</f>
        <v>3439</v>
      </c>
      <c r="V53" s="107">
        <f t="shared" si="50"/>
        <v>7</v>
      </c>
      <c r="W53" s="106">
        <v>1</v>
      </c>
      <c r="X53" s="106" t="s">
        <v>30</v>
      </c>
      <c r="Y53" s="106" t="s">
        <v>30</v>
      </c>
      <c r="Z53" s="106" t="s">
        <v>29</v>
      </c>
      <c r="AA53" s="108" t="s">
        <v>31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104" t="s">
        <v>2101</v>
      </c>
      <c r="B54" s="104" t="s">
        <v>2102</v>
      </c>
      <c r="C54" s="105">
        <v>140606</v>
      </c>
      <c r="D54" s="106">
        <v>2</v>
      </c>
      <c r="E54" s="107">
        <v>1629</v>
      </c>
      <c r="F54" s="107">
        <v>3</v>
      </c>
      <c r="G54" s="107">
        <v>2085</v>
      </c>
      <c r="H54" s="107">
        <v>4</v>
      </c>
      <c r="I54" s="107"/>
      <c r="J54" s="107"/>
      <c r="K54" s="107"/>
      <c r="L54" s="106"/>
      <c r="M54" s="106"/>
      <c r="N54" s="106"/>
      <c r="O54" s="106"/>
      <c r="P54" s="106"/>
      <c r="Q54" s="106"/>
      <c r="R54" s="106"/>
      <c r="S54" s="106"/>
      <c r="T54" s="106"/>
      <c r="U54" s="107">
        <f t="shared" ref="U54:V54" si="51">SUM(E54+G54+I54+K54+M54+O54+Q54+S54)</f>
        <v>3714</v>
      </c>
      <c r="V54" s="107">
        <f t="shared" si="51"/>
        <v>7</v>
      </c>
      <c r="W54" s="106">
        <v>0</v>
      </c>
      <c r="X54" s="106" t="s">
        <v>29</v>
      </c>
      <c r="Y54" s="106" t="s">
        <v>29</v>
      </c>
      <c r="Z54" s="106" t="s">
        <v>30</v>
      </c>
      <c r="AA54" s="108" t="s">
        <v>31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104" t="s">
        <v>2103</v>
      </c>
      <c r="B55" s="104" t="s">
        <v>511</v>
      </c>
      <c r="C55" s="105">
        <v>140607</v>
      </c>
      <c r="D55" s="106">
        <v>2</v>
      </c>
      <c r="E55" s="107">
        <v>1180</v>
      </c>
      <c r="F55" s="107">
        <v>2</v>
      </c>
      <c r="G55" s="107">
        <v>1416</v>
      </c>
      <c r="H55" s="107">
        <v>3</v>
      </c>
      <c r="I55" s="107"/>
      <c r="J55" s="107"/>
      <c r="K55" s="107"/>
      <c r="L55" s="106"/>
      <c r="M55" s="106"/>
      <c r="N55" s="106"/>
      <c r="O55" s="106"/>
      <c r="P55" s="106"/>
      <c r="Q55" s="106"/>
      <c r="R55" s="106"/>
      <c r="S55" s="106"/>
      <c r="T55" s="106"/>
      <c r="U55" s="107">
        <f t="shared" ref="U55:V55" si="52">SUM(E55+G55+I55+K55+M55+O55+Q55+S55)</f>
        <v>2596</v>
      </c>
      <c r="V55" s="107">
        <f t="shared" si="52"/>
        <v>5</v>
      </c>
      <c r="W55" s="106">
        <v>0</v>
      </c>
      <c r="X55" s="106" t="s">
        <v>29</v>
      </c>
      <c r="Y55" s="106" t="s">
        <v>29</v>
      </c>
      <c r="Z55" s="106" t="s">
        <v>30</v>
      </c>
      <c r="AA55" s="108" t="s">
        <v>31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104" t="s">
        <v>2104</v>
      </c>
      <c r="B56" s="104" t="s">
        <v>2105</v>
      </c>
      <c r="C56" s="105">
        <v>140608</v>
      </c>
      <c r="D56" s="106">
        <v>4</v>
      </c>
      <c r="E56" s="107">
        <v>929</v>
      </c>
      <c r="F56" s="107">
        <v>3</v>
      </c>
      <c r="G56" s="107">
        <v>911</v>
      </c>
      <c r="H56" s="107">
        <v>2</v>
      </c>
      <c r="I56" s="107">
        <v>29</v>
      </c>
      <c r="J56" s="107">
        <v>0</v>
      </c>
      <c r="K56" s="107"/>
      <c r="L56" s="106"/>
      <c r="M56" s="106"/>
      <c r="N56" s="106"/>
      <c r="O56" s="106">
        <v>76</v>
      </c>
      <c r="P56" s="106">
        <v>0</v>
      </c>
      <c r="Q56" s="106"/>
      <c r="R56" s="106"/>
      <c r="S56" s="106"/>
      <c r="T56" s="106"/>
      <c r="U56" s="107">
        <f t="shared" ref="U56:V56" si="53">SUM(E56+G56+I56+K56+M56+O56+Q56+S56)</f>
        <v>1945</v>
      </c>
      <c r="V56" s="107">
        <f t="shared" si="53"/>
        <v>5</v>
      </c>
      <c r="W56" s="106">
        <v>1</v>
      </c>
      <c r="X56" s="106" t="s">
        <v>30</v>
      </c>
      <c r="Y56" s="106" t="s">
        <v>30</v>
      </c>
      <c r="Z56" s="106" t="s">
        <v>29</v>
      </c>
      <c r="AA56" s="108" t="s">
        <v>31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104" t="s">
        <v>2106</v>
      </c>
      <c r="B57" s="104" t="s">
        <v>611</v>
      </c>
      <c r="C57" s="105">
        <v>140609</v>
      </c>
      <c r="D57" s="106">
        <v>5</v>
      </c>
      <c r="E57" s="107">
        <v>2706</v>
      </c>
      <c r="F57" s="107">
        <v>6</v>
      </c>
      <c r="G57" s="107">
        <v>1596</v>
      </c>
      <c r="H57" s="107">
        <v>3</v>
      </c>
      <c r="I57" s="107">
        <v>57</v>
      </c>
      <c r="J57" s="107">
        <v>0</v>
      </c>
      <c r="K57" s="107">
        <v>114</v>
      </c>
      <c r="L57" s="106">
        <v>0</v>
      </c>
      <c r="M57" s="106"/>
      <c r="N57" s="106"/>
      <c r="O57" s="106">
        <v>99</v>
      </c>
      <c r="P57" s="106">
        <v>0</v>
      </c>
      <c r="Q57" s="106"/>
      <c r="R57" s="106"/>
      <c r="S57" s="106"/>
      <c r="T57" s="106"/>
      <c r="U57" s="107">
        <f t="shared" ref="U57:V57" si="54">SUM(E57+G57+I57+K57+M57+O57+Q57+S57)</f>
        <v>4572</v>
      </c>
      <c r="V57" s="107">
        <f t="shared" si="54"/>
        <v>9</v>
      </c>
      <c r="W57" s="106">
        <v>0</v>
      </c>
      <c r="X57" s="106" t="s">
        <v>30</v>
      </c>
      <c r="Y57" s="106" t="s">
        <v>30</v>
      </c>
      <c r="Z57" s="106" t="s">
        <v>29</v>
      </c>
      <c r="AA57" s="108" t="s">
        <v>31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104" t="s">
        <v>2107</v>
      </c>
      <c r="B58" s="104" t="s">
        <v>2108</v>
      </c>
      <c r="C58" s="105">
        <v>140610</v>
      </c>
      <c r="D58" s="106">
        <v>4</v>
      </c>
      <c r="E58" s="107">
        <v>1593</v>
      </c>
      <c r="F58" s="107">
        <v>2</v>
      </c>
      <c r="G58" s="107">
        <v>1900</v>
      </c>
      <c r="H58" s="107">
        <v>3</v>
      </c>
      <c r="I58" s="107">
        <v>75</v>
      </c>
      <c r="J58" s="107">
        <v>0</v>
      </c>
      <c r="K58" s="107">
        <v>79</v>
      </c>
      <c r="L58" s="107">
        <v>0</v>
      </c>
      <c r="M58" s="106"/>
      <c r="N58" s="106"/>
      <c r="O58" s="106"/>
      <c r="P58" s="106"/>
      <c r="Q58" s="106"/>
      <c r="R58" s="106"/>
      <c r="S58" s="106"/>
      <c r="T58" s="106"/>
      <c r="U58" s="107">
        <f t="shared" ref="U58:V58" si="55">SUM(E58+G58+I58+K58+M58+O58+Q58+S58)</f>
        <v>3647</v>
      </c>
      <c r="V58" s="107">
        <f t="shared" si="55"/>
        <v>5</v>
      </c>
      <c r="W58" s="106">
        <v>0</v>
      </c>
      <c r="X58" s="106" t="s">
        <v>29</v>
      </c>
      <c r="Y58" s="106" t="s">
        <v>29</v>
      </c>
      <c r="Z58" s="106" t="s">
        <v>30</v>
      </c>
      <c r="AA58" s="108" t="s">
        <v>31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104" t="s">
        <v>2109</v>
      </c>
      <c r="B59" s="104" t="s">
        <v>2110</v>
      </c>
      <c r="C59" s="105">
        <v>140701</v>
      </c>
      <c r="D59" s="106">
        <v>3</v>
      </c>
      <c r="E59" s="107">
        <v>1819</v>
      </c>
      <c r="F59" s="107">
        <v>4</v>
      </c>
      <c r="G59" s="107">
        <v>1635</v>
      </c>
      <c r="H59" s="107">
        <v>3</v>
      </c>
      <c r="I59" s="107"/>
      <c r="J59" s="107"/>
      <c r="K59" s="107">
        <v>140</v>
      </c>
      <c r="L59" s="106">
        <v>0</v>
      </c>
      <c r="M59" s="106"/>
      <c r="N59" s="106"/>
      <c r="O59" s="106"/>
      <c r="P59" s="106"/>
      <c r="Q59" s="106"/>
      <c r="R59" s="106"/>
      <c r="S59" s="106"/>
      <c r="T59" s="106"/>
      <c r="U59" s="107">
        <f t="shared" ref="U59:V59" si="56">SUM(E59+G59+I59+K59+M59+O59+Q59+S59)</f>
        <v>3594</v>
      </c>
      <c r="V59" s="107">
        <f t="shared" si="56"/>
        <v>7</v>
      </c>
      <c r="W59" s="106">
        <v>1</v>
      </c>
      <c r="X59" s="106" t="s">
        <v>30</v>
      </c>
      <c r="Y59" s="106" t="s">
        <v>30</v>
      </c>
      <c r="Z59" s="106" t="s">
        <v>29</v>
      </c>
      <c r="AA59" s="108" t="s">
        <v>31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104" t="s">
        <v>2111</v>
      </c>
      <c r="B60" s="104" t="s">
        <v>2112</v>
      </c>
      <c r="C60" s="105">
        <v>140702</v>
      </c>
      <c r="D60" s="106">
        <v>2</v>
      </c>
      <c r="E60" s="107">
        <v>1824</v>
      </c>
      <c r="F60" s="107">
        <v>4</v>
      </c>
      <c r="G60" s="107">
        <v>1381</v>
      </c>
      <c r="H60" s="107">
        <v>3</v>
      </c>
      <c r="I60" s="107"/>
      <c r="J60" s="107"/>
      <c r="K60" s="107"/>
      <c r="L60" s="106"/>
      <c r="M60" s="106"/>
      <c r="N60" s="106"/>
      <c r="O60" s="106"/>
      <c r="P60" s="106"/>
      <c r="Q60" s="106"/>
      <c r="R60" s="106"/>
      <c r="S60" s="106"/>
      <c r="T60" s="106"/>
      <c r="U60" s="107">
        <f t="shared" ref="U60:V60" si="57">SUM(E60+G60+I60+K60+M60+O60+Q60+S60)</f>
        <v>3205</v>
      </c>
      <c r="V60" s="107">
        <f t="shared" si="57"/>
        <v>7</v>
      </c>
      <c r="W60" s="106">
        <v>1</v>
      </c>
      <c r="X60" s="106" t="s">
        <v>30</v>
      </c>
      <c r="Y60" s="106" t="s">
        <v>30</v>
      </c>
      <c r="Z60" s="106" t="s">
        <v>29</v>
      </c>
      <c r="AA60" s="108" t="s">
        <v>31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104" t="s">
        <v>2113</v>
      </c>
      <c r="B61" s="104" t="s">
        <v>2114</v>
      </c>
      <c r="C61" s="105">
        <v>140703</v>
      </c>
      <c r="D61" s="106">
        <v>2</v>
      </c>
      <c r="E61" s="107">
        <v>2182</v>
      </c>
      <c r="F61" s="107">
        <v>4</v>
      </c>
      <c r="G61" s="107">
        <v>1769</v>
      </c>
      <c r="H61" s="107">
        <v>3</v>
      </c>
      <c r="I61" s="107"/>
      <c r="J61" s="107"/>
      <c r="K61" s="107"/>
      <c r="L61" s="106"/>
      <c r="M61" s="106"/>
      <c r="N61" s="106"/>
      <c r="O61" s="106"/>
      <c r="P61" s="106"/>
      <c r="Q61" s="106"/>
      <c r="R61" s="106"/>
      <c r="S61" s="106"/>
      <c r="T61" s="106"/>
      <c r="U61" s="107">
        <f t="shared" ref="U61:V61" si="58">SUM(E61+G61+I61+K61+M61+O61+Q61+S61)</f>
        <v>3951</v>
      </c>
      <c r="V61" s="107">
        <f t="shared" si="58"/>
        <v>7</v>
      </c>
      <c r="W61" s="106">
        <v>1</v>
      </c>
      <c r="X61" s="106" t="s">
        <v>30</v>
      </c>
      <c r="Y61" s="106" t="s">
        <v>30</v>
      </c>
      <c r="Z61" s="106" t="s">
        <v>29</v>
      </c>
      <c r="AA61" s="108" t="s">
        <v>31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104" t="s">
        <v>2115</v>
      </c>
      <c r="B62" s="104" t="s">
        <v>2116</v>
      </c>
      <c r="C62" s="105">
        <v>140704</v>
      </c>
      <c r="D62" s="106">
        <v>4</v>
      </c>
      <c r="E62" s="107">
        <v>1448</v>
      </c>
      <c r="F62" s="107">
        <v>3</v>
      </c>
      <c r="G62" s="107">
        <v>1489</v>
      </c>
      <c r="H62" s="107">
        <v>4</v>
      </c>
      <c r="I62" s="107"/>
      <c r="J62" s="107"/>
      <c r="K62" s="107">
        <v>94</v>
      </c>
      <c r="L62" s="107">
        <v>0</v>
      </c>
      <c r="M62" s="106"/>
      <c r="N62" s="106"/>
      <c r="O62" s="106">
        <v>94</v>
      </c>
      <c r="P62" s="106">
        <v>0</v>
      </c>
      <c r="Q62" s="106"/>
      <c r="R62" s="106"/>
      <c r="S62" s="106"/>
      <c r="T62" s="106"/>
      <c r="U62" s="107">
        <f t="shared" ref="U62:V62" si="59">SUM(E62+G62+I62+K62+M62+O62+Q62+S62)</f>
        <v>3125</v>
      </c>
      <c r="V62" s="107">
        <f t="shared" si="59"/>
        <v>7</v>
      </c>
      <c r="W62" s="106">
        <v>0</v>
      </c>
      <c r="X62" s="106" t="s">
        <v>29</v>
      </c>
      <c r="Y62" s="106" t="s">
        <v>29</v>
      </c>
      <c r="Z62" s="106" t="s">
        <v>30</v>
      </c>
      <c r="AA62" s="108" t="s">
        <v>31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104" t="s">
        <v>2117</v>
      </c>
      <c r="B63" s="104" t="s">
        <v>2118</v>
      </c>
      <c r="C63" s="105">
        <v>140705</v>
      </c>
      <c r="D63" s="106">
        <v>4</v>
      </c>
      <c r="E63" s="107">
        <v>1709</v>
      </c>
      <c r="F63" s="107">
        <v>4</v>
      </c>
      <c r="G63" s="107">
        <v>1254</v>
      </c>
      <c r="H63" s="107">
        <v>3</v>
      </c>
      <c r="I63" s="107"/>
      <c r="J63" s="107"/>
      <c r="K63" s="107">
        <v>68</v>
      </c>
      <c r="L63" s="106">
        <v>0</v>
      </c>
      <c r="M63" s="107">
        <v>122</v>
      </c>
      <c r="N63" s="106">
        <v>0</v>
      </c>
      <c r="O63" s="106"/>
      <c r="P63" s="106"/>
      <c r="Q63" s="106"/>
      <c r="R63" s="106"/>
      <c r="S63" s="106"/>
      <c r="T63" s="106"/>
      <c r="U63" s="107">
        <f t="shared" ref="U63:V63" si="60">SUM(E63+G63+I63+K63+M63+O63+Q63+S63)</f>
        <v>3153</v>
      </c>
      <c r="V63" s="107">
        <f t="shared" si="60"/>
        <v>7</v>
      </c>
      <c r="W63" s="106">
        <v>1</v>
      </c>
      <c r="X63" s="106" t="s">
        <v>30</v>
      </c>
      <c r="Y63" s="106" t="s">
        <v>30</v>
      </c>
      <c r="Z63" s="106" t="s">
        <v>29</v>
      </c>
      <c r="AA63" s="108" t="s">
        <v>31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104" t="s">
        <v>2119</v>
      </c>
      <c r="B64" s="104" t="s">
        <v>2120</v>
      </c>
      <c r="C64" s="105">
        <v>140706</v>
      </c>
      <c r="D64" s="106">
        <v>3</v>
      </c>
      <c r="E64" s="107">
        <v>1911</v>
      </c>
      <c r="F64" s="107">
        <v>4</v>
      </c>
      <c r="G64" s="107">
        <v>1654</v>
      </c>
      <c r="H64" s="107">
        <v>3</v>
      </c>
      <c r="I64" s="107"/>
      <c r="J64" s="107"/>
      <c r="K64" s="107">
        <v>60</v>
      </c>
      <c r="L64" s="107">
        <v>0</v>
      </c>
      <c r="M64" s="106"/>
      <c r="N64" s="106"/>
      <c r="O64" s="106"/>
      <c r="P64" s="106"/>
      <c r="Q64" s="106"/>
      <c r="R64" s="106"/>
      <c r="S64" s="106"/>
      <c r="T64" s="106"/>
      <c r="U64" s="107">
        <f t="shared" ref="U64:V64" si="61">SUM(E64+G64+I64+K64+M64+O64+Q64+S64)</f>
        <v>3625</v>
      </c>
      <c r="V64" s="107">
        <f t="shared" si="61"/>
        <v>7</v>
      </c>
      <c r="W64" s="106">
        <v>2</v>
      </c>
      <c r="X64" s="106" t="s">
        <v>30</v>
      </c>
      <c r="Y64" s="106" t="s">
        <v>30</v>
      </c>
      <c r="Z64" s="106" t="s">
        <v>29</v>
      </c>
      <c r="AA64" s="108" t="s">
        <v>31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104" t="s">
        <v>2121</v>
      </c>
      <c r="B65" s="104" t="s">
        <v>2122</v>
      </c>
      <c r="C65" s="105">
        <v>140707</v>
      </c>
      <c r="D65" s="106">
        <v>3</v>
      </c>
      <c r="E65" s="107">
        <v>2342</v>
      </c>
      <c r="F65" s="107">
        <v>5</v>
      </c>
      <c r="G65" s="107">
        <v>2151</v>
      </c>
      <c r="H65" s="107">
        <v>4</v>
      </c>
      <c r="I65" s="107"/>
      <c r="J65" s="107"/>
      <c r="K65" s="107">
        <v>115</v>
      </c>
      <c r="L65" s="106">
        <v>0</v>
      </c>
      <c r="M65" s="106"/>
      <c r="N65" s="106"/>
      <c r="O65" s="106"/>
      <c r="P65" s="106"/>
      <c r="Q65" s="106"/>
      <c r="R65" s="106"/>
      <c r="S65" s="106"/>
      <c r="T65" s="106"/>
      <c r="U65" s="107">
        <f t="shared" ref="U65:V65" si="62">SUM(E65+G65+I65+K65+M65+O65+Q65+S65)</f>
        <v>4608</v>
      </c>
      <c r="V65" s="107">
        <f t="shared" si="62"/>
        <v>9</v>
      </c>
      <c r="W65" s="106">
        <v>1</v>
      </c>
      <c r="X65" s="106" t="s">
        <v>30</v>
      </c>
      <c r="Y65" s="106" t="s">
        <v>30</v>
      </c>
      <c r="Z65" s="106" t="s">
        <v>29</v>
      </c>
      <c r="AA65" s="108" t="s">
        <v>31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104" t="s">
        <v>2123</v>
      </c>
      <c r="B66" s="104" t="s">
        <v>2124</v>
      </c>
      <c r="C66" s="105">
        <v>140708</v>
      </c>
      <c r="D66" s="106">
        <v>4</v>
      </c>
      <c r="E66" s="107">
        <v>2260</v>
      </c>
      <c r="F66" s="107">
        <v>5</v>
      </c>
      <c r="G66" s="107">
        <v>2138</v>
      </c>
      <c r="H66" s="107">
        <v>4</v>
      </c>
      <c r="I66" s="107">
        <v>227</v>
      </c>
      <c r="J66" s="107">
        <v>0</v>
      </c>
      <c r="K66" s="107">
        <v>131</v>
      </c>
      <c r="L66" s="107">
        <v>0</v>
      </c>
      <c r="M66" s="106"/>
      <c r="N66" s="106"/>
      <c r="O66" s="106"/>
      <c r="P66" s="106"/>
      <c r="Q66" s="106"/>
      <c r="R66" s="106"/>
      <c r="S66" s="106"/>
      <c r="T66" s="106"/>
      <c r="U66" s="107">
        <f t="shared" ref="U66:V66" si="63">SUM(E66+G66+I66+K66+M66+O66+Q66+S66)</f>
        <v>4756</v>
      </c>
      <c r="V66" s="107">
        <f t="shared" si="63"/>
        <v>9</v>
      </c>
      <c r="W66" s="106">
        <v>1</v>
      </c>
      <c r="X66" s="106" t="s">
        <v>30</v>
      </c>
      <c r="Y66" s="106" t="s">
        <v>30</v>
      </c>
      <c r="Z66" s="106" t="s">
        <v>29</v>
      </c>
      <c r="AA66" s="108" t="s">
        <v>31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104" t="s">
        <v>2125</v>
      </c>
      <c r="B67" s="104" t="s">
        <v>2126</v>
      </c>
      <c r="C67" s="105">
        <v>140801</v>
      </c>
      <c r="D67" s="106">
        <v>6</v>
      </c>
      <c r="E67" s="107">
        <v>2639</v>
      </c>
      <c r="F67" s="107">
        <v>4</v>
      </c>
      <c r="G67" s="107">
        <v>4297</v>
      </c>
      <c r="H67" s="107">
        <v>7</v>
      </c>
      <c r="I67" s="107">
        <v>177</v>
      </c>
      <c r="J67" s="107">
        <v>0</v>
      </c>
      <c r="K67" s="107">
        <v>223</v>
      </c>
      <c r="L67" s="107">
        <v>0</v>
      </c>
      <c r="M67" s="107">
        <v>121</v>
      </c>
      <c r="N67" s="107">
        <v>0</v>
      </c>
      <c r="O67" s="107">
        <v>105</v>
      </c>
      <c r="P67" s="107">
        <v>0</v>
      </c>
      <c r="Q67" s="106"/>
      <c r="R67" s="106"/>
      <c r="S67" s="106"/>
      <c r="T67" s="106"/>
      <c r="U67" s="107">
        <f t="shared" ref="U67:V67" si="64">SUM(E67+G67+I67+K67+M67+O67+Q67+S67)</f>
        <v>7562</v>
      </c>
      <c r="V67" s="107">
        <f t="shared" si="64"/>
        <v>11</v>
      </c>
      <c r="W67" s="106">
        <v>1</v>
      </c>
      <c r="X67" s="106" t="s">
        <v>29</v>
      </c>
      <c r="Y67" s="106" t="s">
        <v>29</v>
      </c>
      <c r="Z67" s="106" t="s">
        <v>30</v>
      </c>
      <c r="AA67" s="108" t="s">
        <v>31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104" t="s">
        <v>2127</v>
      </c>
      <c r="B68" s="104" t="s">
        <v>2128</v>
      </c>
      <c r="C68" s="105">
        <v>140802</v>
      </c>
      <c r="D68" s="106">
        <v>5</v>
      </c>
      <c r="E68" s="107">
        <v>3259</v>
      </c>
      <c r="F68" s="107">
        <v>4</v>
      </c>
      <c r="G68" s="107">
        <v>3347</v>
      </c>
      <c r="H68" s="107">
        <v>5</v>
      </c>
      <c r="I68" s="107">
        <v>88</v>
      </c>
      <c r="J68" s="107">
        <v>0</v>
      </c>
      <c r="K68" s="107">
        <v>135</v>
      </c>
      <c r="L68" s="107">
        <v>0</v>
      </c>
      <c r="M68" s="106"/>
      <c r="N68" s="106"/>
      <c r="O68" s="107">
        <v>113</v>
      </c>
      <c r="P68" s="106">
        <v>0</v>
      </c>
      <c r="Q68" s="106"/>
      <c r="R68" s="106"/>
      <c r="S68" s="106"/>
      <c r="T68" s="106"/>
      <c r="U68" s="107">
        <f t="shared" ref="U68:V68" si="65">SUM(E68+G68+I68+K68+M68+O68+Q68+S68)</f>
        <v>6942</v>
      </c>
      <c r="V68" s="107">
        <f t="shared" si="65"/>
        <v>9</v>
      </c>
      <c r="W68" s="106">
        <v>2</v>
      </c>
      <c r="X68" s="106" t="s">
        <v>29</v>
      </c>
      <c r="Y68" s="106" t="s">
        <v>29</v>
      </c>
      <c r="Z68" s="106" t="s">
        <v>30</v>
      </c>
      <c r="AA68" s="108" t="s">
        <v>31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104" t="s">
        <v>2129</v>
      </c>
      <c r="B69" s="104" t="s">
        <v>2130</v>
      </c>
      <c r="C69" s="105">
        <v>140803</v>
      </c>
      <c r="D69" s="106">
        <v>4</v>
      </c>
      <c r="E69" s="107">
        <v>1728</v>
      </c>
      <c r="F69" s="107">
        <v>3</v>
      </c>
      <c r="G69" s="107">
        <v>1746</v>
      </c>
      <c r="H69" s="107">
        <v>4</v>
      </c>
      <c r="I69" s="107">
        <v>34</v>
      </c>
      <c r="J69" s="107">
        <v>0</v>
      </c>
      <c r="K69" s="107"/>
      <c r="L69" s="106"/>
      <c r="M69" s="106"/>
      <c r="N69" s="106"/>
      <c r="O69" s="106">
        <v>64</v>
      </c>
      <c r="P69" s="106">
        <v>0</v>
      </c>
      <c r="Q69" s="106"/>
      <c r="R69" s="106"/>
      <c r="S69" s="106"/>
      <c r="T69" s="106"/>
      <c r="U69" s="107">
        <f t="shared" ref="U69:V69" si="66">SUM(E69+G69+I69+K69+M69+O69+Q69+S69)</f>
        <v>3572</v>
      </c>
      <c r="V69" s="107">
        <f t="shared" si="66"/>
        <v>7</v>
      </c>
      <c r="W69" s="106">
        <v>0</v>
      </c>
      <c r="X69" s="106" t="s">
        <v>29</v>
      </c>
      <c r="Y69" s="106" t="s">
        <v>29</v>
      </c>
      <c r="Z69" s="106" t="s">
        <v>30</v>
      </c>
      <c r="AA69" s="108" t="s">
        <v>31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104" t="s">
        <v>2131</v>
      </c>
      <c r="B70" s="104" t="s">
        <v>2132</v>
      </c>
      <c r="C70" s="105">
        <v>140805</v>
      </c>
      <c r="D70" s="106">
        <v>6</v>
      </c>
      <c r="E70" s="107">
        <v>2806</v>
      </c>
      <c r="F70" s="107">
        <v>5</v>
      </c>
      <c r="G70" s="107">
        <v>2350</v>
      </c>
      <c r="H70" s="107">
        <v>4</v>
      </c>
      <c r="I70" s="107">
        <v>56</v>
      </c>
      <c r="J70" s="107">
        <v>0</v>
      </c>
      <c r="K70" s="107">
        <v>69</v>
      </c>
      <c r="L70" s="107">
        <v>0</v>
      </c>
      <c r="M70" s="107">
        <v>87</v>
      </c>
      <c r="N70" s="107">
        <v>0</v>
      </c>
      <c r="O70" s="107">
        <v>98</v>
      </c>
      <c r="P70" s="107">
        <v>0</v>
      </c>
      <c r="Q70" s="106"/>
      <c r="R70" s="106"/>
      <c r="S70" s="106"/>
      <c r="T70" s="106"/>
      <c r="U70" s="107">
        <f t="shared" ref="U70:V70" si="67">SUM(E70+G70+I70+K70+M70+O70+Q70+S70)</f>
        <v>5466</v>
      </c>
      <c r="V70" s="107">
        <f t="shared" si="67"/>
        <v>9</v>
      </c>
      <c r="W70" s="106">
        <v>1</v>
      </c>
      <c r="X70" s="106" t="s">
        <v>30</v>
      </c>
      <c r="Y70" s="106" t="s">
        <v>30</v>
      </c>
      <c r="Z70" s="106" t="s">
        <v>29</v>
      </c>
      <c r="AA70" s="108" t="s">
        <v>31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104" t="s">
        <v>2133</v>
      </c>
      <c r="B71" s="104" t="s">
        <v>2134</v>
      </c>
      <c r="C71" s="105">
        <v>140807</v>
      </c>
      <c r="D71" s="106">
        <v>6</v>
      </c>
      <c r="E71" s="107">
        <v>3004</v>
      </c>
      <c r="F71" s="107">
        <v>5</v>
      </c>
      <c r="G71" s="107">
        <v>3704</v>
      </c>
      <c r="H71" s="107">
        <v>6</v>
      </c>
      <c r="I71" s="107">
        <v>243</v>
      </c>
      <c r="J71" s="107">
        <v>0</v>
      </c>
      <c r="K71" s="107">
        <v>246</v>
      </c>
      <c r="L71" s="107">
        <v>0</v>
      </c>
      <c r="M71" s="106"/>
      <c r="N71" s="106"/>
      <c r="O71" s="107">
        <v>415</v>
      </c>
      <c r="P71" s="107">
        <v>0</v>
      </c>
      <c r="Q71" s="107">
        <v>37</v>
      </c>
      <c r="R71" s="107">
        <v>0</v>
      </c>
      <c r="S71" s="106"/>
      <c r="T71" s="106"/>
      <c r="U71" s="107">
        <f t="shared" ref="U71:V71" si="68">SUM(E71+G71+I71+K71+M71+O71+Q71+S71)</f>
        <v>7649</v>
      </c>
      <c r="V71" s="107">
        <f t="shared" si="68"/>
        <v>11</v>
      </c>
      <c r="W71" s="106">
        <v>1</v>
      </c>
      <c r="X71" s="106" t="s">
        <v>29</v>
      </c>
      <c r="Y71" s="106" t="s">
        <v>29</v>
      </c>
      <c r="Z71" s="106" t="s">
        <v>30</v>
      </c>
      <c r="AA71" s="108" t="s">
        <v>31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104" t="s">
        <v>2135</v>
      </c>
      <c r="B72" s="104" t="s">
        <v>2136</v>
      </c>
      <c r="C72" s="105">
        <v>140808</v>
      </c>
      <c r="D72" s="106">
        <v>5</v>
      </c>
      <c r="E72" s="107">
        <v>1889</v>
      </c>
      <c r="F72" s="107">
        <v>4</v>
      </c>
      <c r="G72" s="107">
        <v>1794</v>
      </c>
      <c r="H72" s="107">
        <v>3</v>
      </c>
      <c r="I72" s="107">
        <v>102</v>
      </c>
      <c r="J72" s="107">
        <v>0</v>
      </c>
      <c r="K72" s="107">
        <v>104</v>
      </c>
      <c r="L72" s="107">
        <v>0</v>
      </c>
      <c r="M72" s="106"/>
      <c r="N72" s="106"/>
      <c r="O72" s="107">
        <v>123</v>
      </c>
      <c r="P72" s="107">
        <v>0</v>
      </c>
      <c r="Q72" s="106"/>
      <c r="R72" s="106"/>
      <c r="S72" s="106"/>
      <c r="T72" s="106"/>
      <c r="U72" s="107">
        <f t="shared" ref="U72:V72" si="69">SUM(E72+G72+I72+K72+M72+O72+Q72+S72)</f>
        <v>4012</v>
      </c>
      <c r="V72" s="107">
        <f t="shared" si="69"/>
        <v>7</v>
      </c>
      <c r="W72" s="106">
        <v>1</v>
      </c>
      <c r="X72" s="106" t="s">
        <v>30</v>
      </c>
      <c r="Y72" s="106" t="s">
        <v>30</v>
      </c>
      <c r="Z72" s="106" t="s">
        <v>29</v>
      </c>
      <c r="AA72" s="108" t="s">
        <v>31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104" t="s">
        <v>2137</v>
      </c>
      <c r="B73" s="104" t="s">
        <v>2138</v>
      </c>
      <c r="C73" s="105">
        <v>140809</v>
      </c>
      <c r="D73" s="106">
        <v>5</v>
      </c>
      <c r="E73" s="107">
        <v>3645</v>
      </c>
      <c r="F73" s="107">
        <v>6</v>
      </c>
      <c r="G73" s="107">
        <v>2367</v>
      </c>
      <c r="H73" s="107">
        <v>3</v>
      </c>
      <c r="I73" s="107">
        <v>127</v>
      </c>
      <c r="J73" s="107">
        <v>0</v>
      </c>
      <c r="K73" s="107">
        <v>107</v>
      </c>
      <c r="L73" s="107">
        <v>0</v>
      </c>
      <c r="M73" s="106"/>
      <c r="N73" s="106"/>
      <c r="O73" s="107">
        <v>163</v>
      </c>
      <c r="P73" s="107">
        <v>0</v>
      </c>
      <c r="Q73" s="106"/>
      <c r="R73" s="106"/>
      <c r="S73" s="106"/>
      <c r="T73" s="106"/>
      <c r="U73" s="107">
        <f t="shared" ref="U73:V73" si="70">SUM(E73+G73+I73+K73+M73+O73+Q73+S73)</f>
        <v>6409</v>
      </c>
      <c r="V73" s="107">
        <f t="shared" si="70"/>
        <v>9</v>
      </c>
      <c r="W73" s="106">
        <v>0</v>
      </c>
      <c r="X73" s="106" t="s">
        <v>30</v>
      </c>
      <c r="Y73" s="106" t="s">
        <v>30</v>
      </c>
      <c r="Z73" s="106" t="s">
        <v>29</v>
      </c>
      <c r="AA73" s="108" t="s">
        <v>31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104" t="s">
        <v>2139</v>
      </c>
      <c r="B74" s="104" t="s">
        <v>2140</v>
      </c>
      <c r="C74" s="105">
        <v>140810</v>
      </c>
      <c r="D74" s="106">
        <v>6</v>
      </c>
      <c r="E74" s="107">
        <v>3214</v>
      </c>
      <c r="F74" s="107">
        <v>4</v>
      </c>
      <c r="G74" s="107">
        <v>3945</v>
      </c>
      <c r="H74" s="107">
        <v>5</v>
      </c>
      <c r="I74" s="107">
        <v>115</v>
      </c>
      <c r="J74" s="107">
        <v>0</v>
      </c>
      <c r="K74" s="107">
        <v>142</v>
      </c>
      <c r="L74" s="107">
        <v>0</v>
      </c>
      <c r="M74" s="107">
        <v>31</v>
      </c>
      <c r="N74" s="107">
        <v>0</v>
      </c>
      <c r="O74" s="107">
        <v>119</v>
      </c>
      <c r="P74" s="107">
        <v>0</v>
      </c>
      <c r="Q74" s="106"/>
      <c r="R74" s="106"/>
      <c r="S74" s="106"/>
      <c r="T74" s="106"/>
      <c r="U74" s="107">
        <f t="shared" ref="U74:V74" si="71">SUM(E74+G74+I74+K74+M74+O74+Q74+S74)</f>
        <v>7566</v>
      </c>
      <c r="V74" s="107">
        <f t="shared" si="71"/>
        <v>9</v>
      </c>
      <c r="W74" s="106">
        <v>1</v>
      </c>
      <c r="X74" s="106" t="s">
        <v>29</v>
      </c>
      <c r="Y74" s="106" t="s">
        <v>29</v>
      </c>
      <c r="Z74" s="106" t="s">
        <v>30</v>
      </c>
      <c r="AA74" s="108" t="s">
        <v>31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104" t="s">
        <v>2141</v>
      </c>
      <c r="B75" s="104" t="s">
        <v>382</v>
      </c>
      <c r="C75" s="105">
        <v>140811</v>
      </c>
      <c r="D75" s="106">
        <v>5</v>
      </c>
      <c r="E75" s="107">
        <v>3386</v>
      </c>
      <c r="F75" s="107">
        <v>5</v>
      </c>
      <c r="G75" s="107">
        <v>4098</v>
      </c>
      <c r="H75" s="107">
        <v>6</v>
      </c>
      <c r="I75" s="107">
        <v>155</v>
      </c>
      <c r="J75" s="107">
        <v>0</v>
      </c>
      <c r="K75" s="107">
        <v>355</v>
      </c>
      <c r="L75" s="107">
        <v>0</v>
      </c>
      <c r="M75" s="106"/>
      <c r="N75" s="106"/>
      <c r="O75" s="107">
        <v>297</v>
      </c>
      <c r="P75" s="107">
        <v>0</v>
      </c>
      <c r="Q75" s="106"/>
      <c r="R75" s="106"/>
      <c r="S75" s="106"/>
      <c r="T75" s="106"/>
      <c r="U75" s="107">
        <f t="shared" ref="U75:V75" si="72">SUM(E75+G75+I75+K75+M75+O75+Q75+S75)</f>
        <v>8291</v>
      </c>
      <c r="V75" s="107">
        <f t="shared" si="72"/>
        <v>11</v>
      </c>
      <c r="W75" s="106">
        <v>2</v>
      </c>
      <c r="X75" s="106" t="s">
        <v>29</v>
      </c>
      <c r="Y75" s="106" t="s">
        <v>29</v>
      </c>
      <c r="Z75" s="106" t="s">
        <v>30</v>
      </c>
      <c r="AA75" s="108" t="s">
        <v>31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104" t="s">
        <v>2142</v>
      </c>
      <c r="B76" s="104" t="s">
        <v>2143</v>
      </c>
      <c r="C76" s="105">
        <v>140901</v>
      </c>
      <c r="D76" s="106">
        <v>5</v>
      </c>
      <c r="E76" s="107">
        <v>2935</v>
      </c>
      <c r="F76" s="107">
        <v>4</v>
      </c>
      <c r="G76" s="107">
        <v>3049</v>
      </c>
      <c r="H76" s="107">
        <v>5</v>
      </c>
      <c r="I76" s="107">
        <v>85</v>
      </c>
      <c r="J76" s="107">
        <v>0</v>
      </c>
      <c r="K76" s="107">
        <v>175</v>
      </c>
      <c r="L76" s="107">
        <v>0</v>
      </c>
      <c r="M76" s="106"/>
      <c r="N76" s="106"/>
      <c r="O76" s="107">
        <v>212</v>
      </c>
      <c r="P76" s="107">
        <v>0</v>
      </c>
      <c r="Q76" s="106"/>
      <c r="R76" s="106"/>
      <c r="S76" s="106"/>
      <c r="T76" s="106"/>
      <c r="U76" s="107">
        <f t="shared" ref="U76:V76" si="73">SUM(E76+G76+I76+K76+M76+O76+Q76+S76)</f>
        <v>6456</v>
      </c>
      <c r="V76" s="107">
        <f t="shared" si="73"/>
        <v>9</v>
      </c>
      <c r="W76" s="106">
        <v>1</v>
      </c>
      <c r="X76" s="106" t="s">
        <v>29</v>
      </c>
      <c r="Y76" s="106" t="s">
        <v>29</v>
      </c>
      <c r="Z76" s="106" t="s">
        <v>30</v>
      </c>
      <c r="AA76" s="108" t="s">
        <v>31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104" t="s">
        <v>2144</v>
      </c>
      <c r="B77" s="104" t="s">
        <v>2145</v>
      </c>
      <c r="C77" s="105">
        <v>140902</v>
      </c>
      <c r="D77" s="106">
        <v>3</v>
      </c>
      <c r="E77" s="107">
        <v>3889</v>
      </c>
      <c r="F77" s="107">
        <v>6</v>
      </c>
      <c r="G77" s="107">
        <v>3257</v>
      </c>
      <c r="H77" s="107">
        <v>5</v>
      </c>
      <c r="I77" s="107"/>
      <c r="J77" s="107"/>
      <c r="K77" s="107">
        <v>275</v>
      </c>
      <c r="L77" s="107">
        <v>0</v>
      </c>
      <c r="M77" s="106"/>
      <c r="N77" s="106"/>
      <c r="O77" s="106"/>
      <c r="P77" s="106"/>
      <c r="Q77" s="106"/>
      <c r="R77" s="106"/>
      <c r="S77" s="106"/>
      <c r="T77" s="106"/>
      <c r="U77" s="107">
        <f t="shared" ref="U77:V77" si="74">SUM(E77+G77+I77+K77+M77+O77+Q77+S77)</f>
        <v>7421</v>
      </c>
      <c r="V77" s="107">
        <f t="shared" si="74"/>
        <v>11</v>
      </c>
      <c r="W77" s="106">
        <v>3</v>
      </c>
      <c r="X77" s="106" t="s">
        <v>30</v>
      </c>
      <c r="Y77" s="106" t="s">
        <v>30</v>
      </c>
      <c r="Z77" s="106" t="s">
        <v>29</v>
      </c>
      <c r="AA77" s="108" t="s">
        <v>31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104" t="s">
        <v>2146</v>
      </c>
      <c r="B78" s="104" t="s">
        <v>2147</v>
      </c>
      <c r="C78" s="105">
        <v>140903</v>
      </c>
      <c r="D78" s="106">
        <v>5</v>
      </c>
      <c r="E78" s="107">
        <v>2647</v>
      </c>
      <c r="F78" s="107">
        <v>4</v>
      </c>
      <c r="G78" s="107">
        <v>2919</v>
      </c>
      <c r="H78" s="107">
        <v>5</v>
      </c>
      <c r="I78" s="107">
        <v>147</v>
      </c>
      <c r="J78" s="107">
        <v>0</v>
      </c>
      <c r="K78" s="107">
        <v>103</v>
      </c>
      <c r="L78" s="107">
        <v>0</v>
      </c>
      <c r="M78" s="106"/>
      <c r="N78" s="106"/>
      <c r="O78" s="107">
        <v>198</v>
      </c>
      <c r="P78" s="107">
        <v>0</v>
      </c>
      <c r="Q78" s="106"/>
      <c r="R78" s="106"/>
      <c r="S78" s="106"/>
      <c r="T78" s="106"/>
      <c r="U78" s="107">
        <f t="shared" ref="U78:V78" si="75">SUM(E78+G78+I78+K78+M78+O78+Q78+S78)</f>
        <v>6014</v>
      </c>
      <c r="V78" s="107">
        <f t="shared" si="75"/>
        <v>9</v>
      </c>
      <c r="W78" s="106">
        <v>2</v>
      </c>
      <c r="X78" s="106" t="s">
        <v>29</v>
      </c>
      <c r="Y78" s="106" t="s">
        <v>29</v>
      </c>
      <c r="Z78" s="106" t="s">
        <v>30</v>
      </c>
      <c r="AA78" s="108" t="s">
        <v>31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104" t="s">
        <v>2148</v>
      </c>
      <c r="B79" s="104" t="s">
        <v>2149</v>
      </c>
      <c r="C79" s="105">
        <v>140904</v>
      </c>
      <c r="D79" s="106">
        <v>4</v>
      </c>
      <c r="E79" s="107">
        <v>2202</v>
      </c>
      <c r="F79" s="107">
        <v>4</v>
      </c>
      <c r="G79" s="107">
        <v>2736</v>
      </c>
      <c r="H79" s="107">
        <v>5</v>
      </c>
      <c r="I79" s="107"/>
      <c r="J79" s="107"/>
      <c r="K79" s="107">
        <v>168</v>
      </c>
      <c r="L79" s="107">
        <v>0</v>
      </c>
      <c r="M79" s="106"/>
      <c r="N79" s="106"/>
      <c r="O79" s="106">
        <v>208</v>
      </c>
      <c r="P79" s="106">
        <v>0</v>
      </c>
      <c r="Q79" s="106"/>
      <c r="R79" s="106"/>
      <c r="S79" s="106"/>
      <c r="T79" s="106"/>
      <c r="U79" s="107">
        <f t="shared" ref="U79:V79" si="76">SUM(E79+G79+I79+K79+M79+O79+Q79+S79)</f>
        <v>5314</v>
      </c>
      <c r="V79" s="107">
        <f t="shared" si="76"/>
        <v>9</v>
      </c>
      <c r="W79" s="106">
        <v>1</v>
      </c>
      <c r="X79" s="106" t="s">
        <v>29</v>
      </c>
      <c r="Y79" s="106" t="s">
        <v>29</v>
      </c>
      <c r="Z79" s="106" t="s">
        <v>30</v>
      </c>
      <c r="AA79" s="108" t="s">
        <v>31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104" t="s">
        <v>2150</v>
      </c>
      <c r="B80" s="104" t="s">
        <v>2151</v>
      </c>
      <c r="C80" s="105">
        <v>140905</v>
      </c>
      <c r="D80" s="106">
        <v>5</v>
      </c>
      <c r="E80" s="107">
        <v>3502</v>
      </c>
      <c r="F80" s="107">
        <v>5</v>
      </c>
      <c r="G80" s="107">
        <v>2860</v>
      </c>
      <c r="H80" s="107">
        <v>4</v>
      </c>
      <c r="I80" s="107">
        <v>219</v>
      </c>
      <c r="J80" s="107">
        <v>0</v>
      </c>
      <c r="K80" s="107">
        <v>54</v>
      </c>
      <c r="L80" s="107">
        <v>0</v>
      </c>
      <c r="M80" s="107">
        <v>121</v>
      </c>
      <c r="N80" s="107">
        <v>0</v>
      </c>
      <c r="O80" s="106"/>
      <c r="P80" s="106"/>
      <c r="Q80" s="106"/>
      <c r="R80" s="106"/>
      <c r="S80" s="106"/>
      <c r="T80" s="106"/>
      <c r="U80" s="107">
        <f t="shared" ref="U80:V80" si="77">SUM(E80+G80+I80+K80+M80+O80+Q80+S80)</f>
        <v>6756</v>
      </c>
      <c r="V80" s="107">
        <f t="shared" si="77"/>
        <v>9</v>
      </c>
      <c r="W80" s="106">
        <v>1</v>
      </c>
      <c r="X80" s="106" t="s">
        <v>30</v>
      </c>
      <c r="Y80" s="106" t="s">
        <v>30</v>
      </c>
      <c r="Z80" s="106" t="s">
        <v>29</v>
      </c>
      <c r="AA80" s="108" t="s">
        <v>31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104" t="s">
        <v>2152</v>
      </c>
      <c r="B81" s="104" t="s">
        <v>2153</v>
      </c>
      <c r="C81" s="105">
        <v>140906</v>
      </c>
      <c r="D81" s="106">
        <v>3</v>
      </c>
      <c r="E81" s="107">
        <v>2401</v>
      </c>
      <c r="F81" s="107">
        <v>4</v>
      </c>
      <c r="G81" s="107">
        <v>2201</v>
      </c>
      <c r="H81" s="107">
        <v>3</v>
      </c>
      <c r="I81" s="107"/>
      <c r="J81" s="107"/>
      <c r="K81" s="107">
        <v>183</v>
      </c>
      <c r="L81" s="107">
        <v>0</v>
      </c>
      <c r="M81" s="106"/>
      <c r="N81" s="106"/>
      <c r="O81" s="106"/>
      <c r="P81" s="106"/>
      <c r="Q81" s="106"/>
      <c r="R81" s="106"/>
      <c r="S81" s="106"/>
      <c r="T81" s="106"/>
      <c r="U81" s="107">
        <f t="shared" ref="U81:V81" si="78">SUM(E81+G81+I81+K81+M81+O81+Q81+S81)</f>
        <v>4785</v>
      </c>
      <c r="V81" s="107">
        <f t="shared" si="78"/>
        <v>7</v>
      </c>
      <c r="W81" s="106">
        <v>1</v>
      </c>
      <c r="X81" s="106" t="s">
        <v>30</v>
      </c>
      <c r="Y81" s="106" t="s">
        <v>30</v>
      </c>
      <c r="Z81" s="106" t="s">
        <v>29</v>
      </c>
      <c r="AA81" s="108" t="s">
        <v>31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104" t="s">
        <v>2154</v>
      </c>
      <c r="B82" s="104" t="s">
        <v>206</v>
      </c>
      <c r="C82" s="105">
        <v>140907</v>
      </c>
      <c r="D82" s="106">
        <v>4</v>
      </c>
      <c r="E82" s="107">
        <v>1822</v>
      </c>
      <c r="F82" s="107">
        <v>3</v>
      </c>
      <c r="G82" s="107">
        <v>2229</v>
      </c>
      <c r="H82" s="107">
        <v>4</v>
      </c>
      <c r="I82" s="107">
        <v>105</v>
      </c>
      <c r="J82" s="107">
        <v>0</v>
      </c>
      <c r="K82" s="107">
        <v>77</v>
      </c>
      <c r="L82" s="107">
        <v>0</v>
      </c>
      <c r="M82" s="107"/>
      <c r="N82" s="106"/>
      <c r="O82" s="106"/>
      <c r="P82" s="106"/>
      <c r="Q82" s="106"/>
      <c r="R82" s="106"/>
      <c r="S82" s="106"/>
      <c r="T82" s="106"/>
      <c r="U82" s="107">
        <f t="shared" ref="U82:V82" si="79">SUM(E82+G82+I82+K82+M82+O82+Q82+S82)</f>
        <v>4233</v>
      </c>
      <c r="V82" s="107">
        <f t="shared" si="79"/>
        <v>7</v>
      </c>
      <c r="W82" s="106">
        <v>1</v>
      </c>
      <c r="X82" s="106" t="s">
        <v>29</v>
      </c>
      <c r="Y82" s="106" t="s">
        <v>29</v>
      </c>
      <c r="Z82" s="106" t="s">
        <v>30</v>
      </c>
      <c r="AA82" s="108" t="s">
        <v>31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104" t="s">
        <v>2155</v>
      </c>
      <c r="B83" s="104" t="s">
        <v>2156</v>
      </c>
      <c r="C83" s="105">
        <v>140908</v>
      </c>
      <c r="D83" s="106">
        <v>5</v>
      </c>
      <c r="E83" s="107">
        <v>2622</v>
      </c>
      <c r="F83" s="107">
        <v>4</v>
      </c>
      <c r="G83" s="107">
        <v>2846</v>
      </c>
      <c r="H83" s="107">
        <v>5</v>
      </c>
      <c r="I83" s="107">
        <v>94</v>
      </c>
      <c r="J83" s="107">
        <v>0</v>
      </c>
      <c r="K83" s="107">
        <v>142</v>
      </c>
      <c r="L83" s="107">
        <v>0</v>
      </c>
      <c r="M83" s="106"/>
      <c r="N83" s="106"/>
      <c r="O83" s="107">
        <v>246</v>
      </c>
      <c r="P83" s="107">
        <v>0</v>
      </c>
      <c r="Q83" s="106"/>
      <c r="R83" s="106"/>
      <c r="S83" s="106"/>
      <c r="T83" s="106"/>
      <c r="U83" s="107">
        <f t="shared" ref="U83:V83" si="80">SUM(E83+G83+I83+K83+M83+O83+Q83+S83)</f>
        <v>5950</v>
      </c>
      <c r="V83" s="107">
        <f t="shared" si="80"/>
        <v>9</v>
      </c>
      <c r="W83" s="106">
        <v>2</v>
      </c>
      <c r="X83" s="106" t="s">
        <v>29</v>
      </c>
      <c r="Y83" s="106" t="s">
        <v>29</v>
      </c>
      <c r="Z83" s="106" t="s">
        <v>30</v>
      </c>
      <c r="AA83" s="108" t="s">
        <v>31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104" t="s">
        <v>2157</v>
      </c>
      <c r="B84" s="104" t="s">
        <v>2158</v>
      </c>
      <c r="C84" s="105">
        <v>140909</v>
      </c>
      <c r="D84" s="106">
        <v>4</v>
      </c>
      <c r="E84" s="107">
        <v>1541</v>
      </c>
      <c r="F84" s="107">
        <v>2</v>
      </c>
      <c r="G84" s="107">
        <v>1614</v>
      </c>
      <c r="H84" s="107">
        <v>3</v>
      </c>
      <c r="I84" s="107">
        <v>119</v>
      </c>
      <c r="J84" s="107">
        <v>0</v>
      </c>
      <c r="K84" s="107">
        <v>146</v>
      </c>
      <c r="L84" s="107">
        <v>0</v>
      </c>
      <c r="M84" s="106"/>
      <c r="N84" s="106"/>
      <c r="O84" s="106"/>
      <c r="P84" s="106"/>
      <c r="Q84" s="106"/>
      <c r="R84" s="106"/>
      <c r="S84" s="106"/>
      <c r="T84" s="106"/>
      <c r="U84" s="107">
        <f t="shared" ref="U84:V84" si="81">SUM(E84+G84+I84+K84+M84+O84+Q84+S84)</f>
        <v>3420</v>
      </c>
      <c r="V84" s="107">
        <f t="shared" si="81"/>
        <v>5</v>
      </c>
      <c r="W84" s="106">
        <v>0</v>
      </c>
      <c r="X84" s="106" t="s">
        <v>29</v>
      </c>
      <c r="Y84" s="106" t="s">
        <v>29</v>
      </c>
      <c r="Z84" s="106" t="s">
        <v>30</v>
      </c>
      <c r="AA84" s="108" t="s">
        <v>31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104" t="s">
        <v>2159</v>
      </c>
      <c r="B85" s="104" t="s">
        <v>472</v>
      </c>
      <c r="C85" s="105">
        <v>140910</v>
      </c>
      <c r="D85" s="106">
        <v>6</v>
      </c>
      <c r="E85" s="107">
        <v>3156</v>
      </c>
      <c r="F85" s="107">
        <v>5</v>
      </c>
      <c r="G85" s="107">
        <v>3878</v>
      </c>
      <c r="H85" s="107">
        <v>6</v>
      </c>
      <c r="I85" s="107">
        <v>164</v>
      </c>
      <c r="J85" s="107">
        <v>0</v>
      </c>
      <c r="K85" s="107">
        <v>114</v>
      </c>
      <c r="L85" s="107">
        <v>0</v>
      </c>
      <c r="M85" s="107">
        <v>140</v>
      </c>
      <c r="N85" s="107">
        <v>0</v>
      </c>
      <c r="O85" s="107">
        <v>93</v>
      </c>
      <c r="P85" s="107">
        <v>0</v>
      </c>
      <c r="Q85" s="106"/>
      <c r="R85" s="106"/>
      <c r="S85" s="106"/>
      <c r="T85" s="106"/>
      <c r="U85" s="107">
        <f t="shared" ref="U85:V85" si="82">SUM(E85+G85+I85+K85+M85+O85+Q85+S85)</f>
        <v>7545</v>
      </c>
      <c r="V85" s="107">
        <f t="shared" si="82"/>
        <v>11</v>
      </c>
      <c r="W85" s="106">
        <v>1</v>
      </c>
      <c r="X85" s="106" t="s">
        <v>29</v>
      </c>
      <c r="Y85" s="106" t="s">
        <v>29</v>
      </c>
      <c r="Z85" s="106" t="s">
        <v>30</v>
      </c>
      <c r="AA85" s="108" t="s">
        <v>31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104" t="s">
        <v>2160</v>
      </c>
      <c r="B86" s="104" t="s">
        <v>2161</v>
      </c>
      <c r="C86" s="105">
        <v>140911</v>
      </c>
      <c r="D86" s="106">
        <v>4</v>
      </c>
      <c r="E86" s="107">
        <v>2720</v>
      </c>
      <c r="F86" s="107">
        <v>5</v>
      </c>
      <c r="G86" s="107">
        <v>2624</v>
      </c>
      <c r="H86" s="107">
        <v>4</v>
      </c>
      <c r="I86" s="107">
        <v>213</v>
      </c>
      <c r="J86" s="107">
        <v>0</v>
      </c>
      <c r="K86" s="107">
        <v>155</v>
      </c>
      <c r="L86" s="107">
        <v>0</v>
      </c>
      <c r="M86" s="106"/>
      <c r="N86" s="106"/>
      <c r="O86" s="106"/>
      <c r="P86" s="106"/>
      <c r="Q86" s="106"/>
      <c r="R86" s="106"/>
      <c r="S86" s="106"/>
      <c r="T86" s="106"/>
      <c r="U86" s="107">
        <f t="shared" ref="U86:V86" si="83">SUM(E86+G86+I86+K86+M86+O86+Q86+S86)</f>
        <v>5712</v>
      </c>
      <c r="V86" s="107">
        <f t="shared" si="83"/>
        <v>9</v>
      </c>
      <c r="W86" s="106">
        <v>1</v>
      </c>
      <c r="X86" s="106" t="s">
        <v>30</v>
      </c>
      <c r="Y86" s="106" t="s">
        <v>30</v>
      </c>
      <c r="Z86" s="106" t="s">
        <v>29</v>
      </c>
      <c r="AA86" s="108" t="s">
        <v>31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104" t="s">
        <v>2162</v>
      </c>
      <c r="B87" s="104" t="s">
        <v>2163</v>
      </c>
      <c r="C87" s="105">
        <v>141301</v>
      </c>
      <c r="D87" s="106">
        <v>4</v>
      </c>
      <c r="E87" s="107">
        <v>2985</v>
      </c>
      <c r="F87" s="107">
        <v>5</v>
      </c>
      <c r="G87" s="107">
        <v>1773</v>
      </c>
      <c r="H87" s="107">
        <v>2</v>
      </c>
      <c r="I87" s="107">
        <v>102</v>
      </c>
      <c r="J87" s="107">
        <v>0</v>
      </c>
      <c r="K87" s="107">
        <v>121</v>
      </c>
      <c r="L87" s="107">
        <v>0</v>
      </c>
      <c r="M87" s="106"/>
      <c r="N87" s="106"/>
      <c r="O87" s="106"/>
      <c r="P87" s="106"/>
      <c r="Q87" s="106"/>
      <c r="R87" s="106"/>
      <c r="S87" s="106"/>
      <c r="T87" s="106"/>
      <c r="U87" s="107">
        <f t="shared" ref="U87:V87" si="84">SUM(E87+G87+I87+K87+M87+O87+Q87+S87)</f>
        <v>4981</v>
      </c>
      <c r="V87" s="107">
        <f t="shared" si="84"/>
        <v>7</v>
      </c>
      <c r="W87" s="106">
        <v>1</v>
      </c>
      <c r="X87" s="106" t="s">
        <v>30</v>
      </c>
      <c r="Y87" s="106" t="s">
        <v>30</v>
      </c>
      <c r="Z87" s="106" t="s">
        <v>29</v>
      </c>
      <c r="AA87" s="108" t="s">
        <v>31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104" t="s">
        <v>2164</v>
      </c>
      <c r="B88" s="104" t="s">
        <v>2165</v>
      </c>
      <c r="C88" s="105">
        <v>141302</v>
      </c>
      <c r="D88" s="106">
        <v>6</v>
      </c>
      <c r="E88" s="107">
        <v>2298</v>
      </c>
      <c r="F88" s="107">
        <v>4</v>
      </c>
      <c r="G88" s="107">
        <v>1718</v>
      </c>
      <c r="H88" s="107">
        <v>3</v>
      </c>
      <c r="I88" s="107">
        <v>64</v>
      </c>
      <c r="J88" s="107">
        <v>0</v>
      </c>
      <c r="K88" s="107">
        <v>118</v>
      </c>
      <c r="L88" s="107">
        <v>0</v>
      </c>
      <c r="M88" s="107">
        <v>72</v>
      </c>
      <c r="N88" s="107">
        <v>0</v>
      </c>
      <c r="O88" s="107">
        <v>181</v>
      </c>
      <c r="P88" s="107">
        <v>0</v>
      </c>
      <c r="Q88" s="106"/>
      <c r="R88" s="106"/>
      <c r="S88" s="106"/>
      <c r="T88" s="106"/>
      <c r="U88" s="107">
        <f t="shared" ref="U88:V88" si="85">SUM(E88+G88+I88+K88+M88+O88+Q88+S88)</f>
        <v>4451</v>
      </c>
      <c r="V88" s="107">
        <f t="shared" si="85"/>
        <v>7</v>
      </c>
      <c r="W88" s="106">
        <v>1</v>
      </c>
      <c r="X88" s="106" t="s">
        <v>30</v>
      </c>
      <c r="Y88" s="106" t="s">
        <v>30</v>
      </c>
      <c r="Z88" s="106" t="s">
        <v>29</v>
      </c>
      <c r="AA88" s="108" t="s">
        <v>31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104" t="s">
        <v>2166</v>
      </c>
      <c r="B89" s="104" t="s">
        <v>95</v>
      </c>
      <c r="C89" s="105">
        <v>141303</v>
      </c>
      <c r="D89" s="106">
        <v>3</v>
      </c>
      <c r="E89" s="107">
        <v>3729</v>
      </c>
      <c r="F89" s="107">
        <v>7</v>
      </c>
      <c r="G89" s="107">
        <v>1513</v>
      </c>
      <c r="H89" s="107">
        <v>2</v>
      </c>
      <c r="I89" s="107"/>
      <c r="J89" s="107"/>
      <c r="K89" s="107">
        <v>249</v>
      </c>
      <c r="L89" s="107">
        <v>0</v>
      </c>
      <c r="M89" s="106"/>
      <c r="N89" s="106"/>
      <c r="O89" s="106"/>
      <c r="P89" s="106"/>
      <c r="Q89" s="106"/>
      <c r="R89" s="106"/>
      <c r="S89" s="106"/>
      <c r="T89" s="106"/>
      <c r="U89" s="107">
        <f t="shared" ref="U89:V89" si="86">SUM(E89+G89+I89+K89+M89+O89+Q89+S89)</f>
        <v>5491</v>
      </c>
      <c r="V89" s="107">
        <f t="shared" si="86"/>
        <v>9</v>
      </c>
      <c r="W89" s="106">
        <v>1</v>
      </c>
      <c r="X89" s="106" t="s">
        <v>30</v>
      </c>
      <c r="Y89" s="106" t="s">
        <v>30</v>
      </c>
      <c r="Z89" s="106" t="s">
        <v>29</v>
      </c>
      <c r="AA89" s="108" t="s">
        <v>31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104" t="s">
        <v>2167</v>
      </c>
      <c r="B90" s="104" t="s">
        <v>2168</v>
      </c>
      <c r="C90" s="105">
        <v>141304</v>
      </c>
      <c r="D90" s="106">
        <v>3</v>
      </c>
      <c r="E90" s="107">
        <v>2529</v>
      </c>
      <c r="F90" s="107">
        <v>5</v>
      </c>
      <c r="G90" s="107">
        <v>2036</v>
      </c>
      <c r="H90" s="107">
        <v>4</v>
      </c>
      <c r="I90" s="107"/>
      <c r="J90" s="107"/>
      <c r="K90" s="107">
        <v>195</v>
      </c>
      <c r="L90" s="107">
        <v>0</v>
      </c>
      <c r="M90" s="106"/>
      <c r="N90" s="106"/>
      <c r="O90" s="106"/>
      <c r="P90" s="106"/>
      <c r="Q90" s="106"/>
      <c r="R90" s="106"/>
      <c r="S90" s="106"/>
      <c r="T90" s="106"/>
      <c r="U90" s="107">
        <f t="shared" ref="U90:V90" si="87">SUM(E90+G90+I90+K90+M90+O90+Q90+S90)</f>
        <v>4760</v>
      </c>
      <c r="V90" s="107">
        <f t="shared" si="87"/>
        <v>9</v>
      </c>
      <c r="W90" s="106">
        <v>3</v>
      </c>
      <c r="X90" s="106" t="s">
        <v>30</v>
      </c>
      <c r="Y90" s="106" t="s">
        <v>30</v>
      </c>
      <c r="Z90" s="106" t="s">
        <v>29</v>
      </c>
      <c r="AA90" s="108" t="s">
        <v>31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104" t="s">
        <v>2169</v>
      </c>
      <c r="B91" s="104" t="s">
        <v>2170</v>
      </c>
      <c r="C91" s="105">
        <v>141305</v>
      </c>
      <c r="D91" s="106">
        <v>3</v>
      </c>
      <c r="E91" s="107">
        <v>1872</v>
      </c>
      <c r="F91" s="107">
        <v>4</v>
      </c>
      <c r="G91" s="107">
        <v>1386</v>
      </c>
      <c r="H91" s="107">
        <v>3</v>
      </c>
      <c r="I91" s="107"/>
      <c r="J91" s="107"/>
      <c r="K91" s="107">
        <v>157</v>
      </c>
      <c r="L91" s="107">
        <v>0</v>
      </c>
      <c r="M91" s="106"/>
      <c r="N91" s="106"/>
      <c r="O91" s="106"/>
      <c r="P91" s="106"/>
      <c r="Q91" s="106"/>
      <c r="R91" s="106"/>
      <c r="S91" s="106"/>
      <c r="T91" s="106"/>
      <c r="U91" s="107">
        <f t="shared" ref="U91:V91" si="88">SUM(E91+G91+I91+K91+M91+O91+Q91+S91)</f>
        <v>3415</v>
      </c>
      <c r="V91" s="107">
        <f t="shared" si="88"/>
        <v>7</v>
      </c>
      <c r="W91" s="106">
        <v>0</v>
      </c>
      <c r="X91" s="106" t="s">
        <v>30</v>
      </c>
      <c r="Y91" s="106" t="s">
        <v>30</v>
      </c>
      <c r="Z91" s="106" t="s">
        <v>29</v>
      </c>
      <c r="AA91" s="108" t="s">
        <v>31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104" t="s">
        <v>2171</v>
      </c>
      <c r="B92" s="104" t="s">
        <v>2172</v>
      </c>
      <c r="C92" s="105">
        <v>141306</v>
      </c>
      <c r="D92" s="106">
        <v>5</v>
      </c>
      <c r="E92" s="107">
        <v>3140</v>
      </c>
      <c r="F92" s="107">
        <v>6</v>
      </c>
      <c r="G92" s="107">
        <v>2713</v>
      </c>
      <c r="H92" s="107">
        <v>5</v>
      </c>
      <c r="I92" s="107">
        <v>303</v>
      </c>
      <c r="J92" s="107">
        <v>0</v>
      </c>
      <c r="K92" s="107">
        <v>231</v>
      </c>
      <c r="L92" s="107">
        <v>0</v>
      </c>
      <c r="M92" s="107">
        <v>58</v>
      </c>
      <c r="N92" s="107">
        <v>0</v>
      </c>
      <c r="O92" s="106"/>
      <c r="P92" s="106"/>
      <c r="Q92" s="106"/>
      <c r="R92" s="106"/>
      <c r="S92" s="106"/>
      <c r="T92" s="106"/>
      <c r="U92" s="107">
        <f t="shared" ref="U92:V92" si="89">SUM(E92+G92+I92+K92+M92+O92+Q92+S92)</f>
        <v>6445</v>
      </c>
      <c r="V92" s="107">
        <f t="shared" si="89"/>
        <v>11</v>
      </c>
      <c r="W92" s="106">
        <v>2</v>
      </c>
      <c r="X92" s="106" t="s">
        <v>30</v>
      </c>
      <c r="Y92" s="106" t="s">
        <v>30</v>
      </c>
      <c r="Z92" s="106" t="s">
        <v>29</v>
      </c>
      <c r="AA92" s="108" t="s">
        <v>31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104" t="s">
        <v>2173</v>
      </c>
      <c r="B93" s="104" t="s">
        <v>2174</v>
      </c>
      <c r="C93" s="105">
        <v>141307</v>
      </c>
      <c r="D93" s="106">
        <v>5</v>
      </c>
      <c r="E93" s="107">
        <v>1331</v>
      </c>
      <c r="F93" s="107">
        <v>3</v>
      </c>
      <c r="G93" s="107">
        <v>959</v>
      </c>
      <c r="H93" s="107">
        <v>2</v>
      </c>
      <c r="I93" s="107"/>
      <c r="J93" s="107"/>
      <c r="K93" s="107">
        <v>119</v>
      </c>
      <c r="L93" s="107">
        <v>0</v>
      </c>
      <c r="M93" s="107">
        <v>34</v>
      </c>
      <c r="N93" s="107">
        <v>0</v>
      </c>
      <c r="O93" s="106"/>
      <c r="P93" s="106"/>
      <c r="Q93" s="107">
        <v>18</v>
      </c>
      <c r="R93" s="107">
        <v>0</v>
      </c>
      <c r="S93" s="106"/>
      <c r="T93" s="106"/>
      <c r="U93" s="107">
        <f t="shared" ref="U93:V93" si="90">SUM(E93+G93+I93+K93+M93+O93+Q93+S93)</f>
        <v>2461</v>
      </c>
      <c r="V93" s="107">
        <f t="shared" si="90"/>
        <v>5</v>
      </c>
      <c r="W93" s="106">
        <v>0</v>
      </c>
      <c r="X93" s="106" t="s">
        <v>30</v>
      </c>
      <c r="Y93" s="106" t="s">
        <v>30</v>
      </c>
      <c r="Z93" s="106" t="s">
        <v>29</v>
      </c>
      <c r="AA93" s="108" t="s">
        <v>31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104" t="s">
        <v>2175</v>
      </c>
      <c r="B94" s="104" t="s">
        <v>2176</v>
      </c>
      <c r="C94" s="105">
        <v>141308</v>
      </c>
      <c r="D94" s="106">
        <v>4</v>
      </c>
      <c r="E94" s="107">
        <v>1975</v>
      </c>
      <c r="F94" s="107">
        <v>3</v>
      </c>
      <c r="G94" s="107">
        <v>1989</v>
      </c>
      <c r="H94" s="107">
        <v>4</v>
      </c>
      <c r="I94" s="107"/>
      <c r="J94" s="107"/>
      <c r="K94" s="107">
        <v>136</v>
      </c>
      <c r="L94" s="107">
        <v>0</v>
      </c>
      <c r="M94" s="106"/>
      <c r="N94" s="106"/>
      <c r="O94" s="106">
        <v>142</v>
      </c>
      <c r="P94" s="106">
        <v>0</v>
      </c>
      <c r="Q94" s="106"/>
      <c r="R94" s="106"/>
      <c r="S94" s="106"/>
      <c r="T94" s="106"/>
      <c r="U94" s="107">
        <f t="shared" ref="U94:V94" si="91">SUM(E94+G94+I94+K94+M94+O94+Q94+S94)</f>
        <v>4242</v>
      </c>
      <c r="V94" s="107">
        <f t="shared" si="91"/>
        <v>7</v>
      </c>
      <c r="W94" s="106">
        <v>1</v>
      </c>
      <c r="X94" s="106" t="s">
        <v>29</v>
      </c>
      <c r="Y94" s="106" t="s">
        <v>29</v>
      </c>
      <c r="Z94" s="106" t="s">
        <v>30</v>
      </c>
      <c r="AA94" s="108" t="s">
        <v>31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104" t="s">
        <v>2177</v>
      </c>
      <c r="B95" s="104" t="s">
        <v>213</v>
      </c>
      <c r="C95" s="105">
        <v>141309</v>
      </c>
      <c r="D95" s="106">
        <v>4</v>
      </c>
      <c r="E95" s="107">
        <v>1755</v>
      </c>
      <c r="F95" s="107">
        <v>3</v>
      </c>
      <c r="G95" s="107">
        <v>2091</v>
      </c>
      <c r="H95" s="107">
        <v>4</v>
      </c>
      <c r="I95" s="107">
        <v>78</v>
      </c>
      <c r="J95" s="107">
        <v>0</v>
      </c>
      <c r="K95" s="107">
        <v>111</v>
      </c>
      <c r="L95" s="107">
        <v>0</v>
      </c>
      <c r="M95" s="106"/>
      <c r="N95" s="106"/>
      <c r="O95" s="106"/>
      <c r="P95" s="106"/>
      <c r="Q95" s="106"/>
      <c r="R95" s="106"/>
      <c r="S95" s="106"/>
      <c r="T95" s="106"/>
      <c r="U95" s="107">
        <f t="shared" ref="U95:V95" si="92">SUM(E95+G95+I95+K95+M95+O95+Q95+S95)</f>
        <v>4035</v>
      </c>
      <c r="V95" s="107">
        <f t="shared" si="92"/>
        <v>7</v>
      </c>
      <c r="W95" s="106">
        <v>0</v>
      </c>
      <c r="X95" s="106" t="s">
        <v>29</v>
      </c>
      <c r="Y95" s="106" t="s">
        <v>29</v>
      </c>
      <c r="Z95" s="106" t="s">
        <v>30</v>
      </c>
      <c r="AA95" s="108" t="s">
        <v>31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104" t="s">
        <v>2178</v>
      </c>
      <c r="B96" s="104" t="s">
        <v>2179</v>
      </c>
      <c r="C96" s="105">
        <v>141310</v>
      </c>
      <c r="D96" s="106">
        <v>4</v>
      </c>
      <c r="E96" s="107">
        <v>2460</v>
      </c>
      <c r="F96" s="107">
        <v>4</v>
      </c>
      <c r="G96" s="107">
        <v>2088</v>
      </c>
      <c r="H96" s="107">
        <v>3</v>
      </c>
      <c r="I96" s="107">
        <v>156</v>
      </c>
      <c r="J96" s="107">
        <v>0</v>
      </c>
      <c r="K96" s="107">
        <v>92</v>
      </c>
      <c r="L96" s="107">
        <v>0</v>
      </c>
      <c r="M96" s="106"/>
      <c r="N96" s="106"/>
      <c r="O96" s="106"/>
      <c r="P96" s="106"/>
      <c r="Q96" s="106"/>
      <c r="R96" s="106"/>
      <c r="S96" s="106"/>
      <c r="T96" s="106"/>
      <c r="U96" s="107">
        <f t="shared" ref="U96:V96" si="93">SUM(E96+G96+I96+K96+M96+O96+Q96+S96)</f>
        <v>4796</v>
      </c>
      <c r="V96" s="107">
        <f t="shared" si="93"/>
        <v>7</v>
      </c>
      <c r="W96" s="106">
        <v>1</v>
      </c>
      <c r="X96" s="106" t="s">
        <v>30</v>
      </c>
      <c r="Y96" s="106" t="s">
        <v>30</v>
      </c>
      <c r="Z96" s="106" t="s">
        <v>29</v>
      </c>
      <c r="AA96" s="108" t="s">
        <v>31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104" t="s">
        <v>2180</v>
      </c>
      <c r="B97" s="104" t="s">
        <v>288</v>
      </c>
      <c r="C97" s="105">
        <v>141311</v>
      </c>
      <c r="D97" s="106">
        <v>5</v>
      </c>
      <c r="E97" s="107">
        <v>2145</v>
      </c>
      <c r="F97" s="107">
        <v>3</v>
      </c>
      <c r="G97" s="107">
        <v>2207</v>
      </c>
      <c r="H97" s="107">
        <v>4</v>
      </c>
      <c r="I97" s="107">
        <v>49</v>
      </c>
      <c r="J97" s="107">
        <v>0</v>
      </c>
      <c r="K97" s="107">
        <v>64</v>
      </c>
      <c r="L97" s="107">
        <v>0</v>
      </c>
      <c r="M97" s="106"/>
      <c r="N97" s="106"/>
      <c r="O97" s="107">
        <v>118</v>
      </c>
      <c r="P97" s="106">
        <v>0</v>
      </c>
      <c r="Q97" s="106"/>
      <c r="R97" s="106"/>
      <c r="S97" s="106"/>
      <c r="T97" s="106"/>
      <c r="U97" s="107">
        <f t="shared" ref="U97:V97" si="94">SUM(E97+G97+I97+K97+M97+O97+Q97+S97)</f>
        <v>4583</v>
      </c>
      <c r="V97" s="107">
        <f t="shared" si="94"/>
        <v>7</v>
      </c>
      <c r="W97" s="106">
        <v>1</v>
      </c>
      <c r="X97" s="106" t="s">
        <v>29</v>
      </c>
      <c r="Y97" s="106" t="s">
        <v>29</v>
      </c>
      <c r="Z97" s="106" t="s">
        <v>30</v>
      </c>
      <c r="AA97" s="108" t="s">
        <v>31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104" t="s">
        <v>2181</v>
      </c>
      <c r="B98" s="104" t="s">
        <v>565</v>
      </c>
      <c r="C98" s="105">
        <v>141001</v>
      </c>
      <c r="D98" s="106">
        <v>2</v>
      </c>
      <c r="E98" s="107">
        <v>1682</v>
      </c>
      <c r="F98" s="107">
        <v>3</v>
      </c>
      <c r="G98" s="107">
        <v>1054</v>
      </c>
      <c r="H98" s="107">
        <v>2</v>
      </c>
      <c r="I98" s="107"/>
      <c r="J98" s="107"/>
      <c r="K98" s="107"/>
      <c r="L98" s="106"/>
      <c r="M98" s="106"/>
      <c r="N98" s="106"/>
      <c r="O98" s="106"/>
      <c r="P98" s="106"/>
      <c r="Q98" s="106"/>
      <c r="R98" s="106"/>
      <c r="S98" s="106"/>
      <c r="T98" s="106"/>
      <c r="U98" s="107">
        <f t="shared" ref="U98:V98" si="95">SUM(E98+G98+I98+K98+M98+O98+Q98+S98)</f>
        <v>2736</v>
      </c>
      <c r="V98" s="107">
        <f t="shared" si="95"/>
        <v>5</v>
      </c>
      <c r="W98" s="106">
        <v>1</v>
      </c>
      <c r="X98" s="106" t="s">
        <v>30</v>
      </c>
      <c r="Y98" s="106" t="s">
        <v>30</v>
      </c>
      <c r="Z98" s="106" t="s">
        <v>29</v>
      </c>
      <c r="AA98" s="108" t="s">
        <v>31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104" t="s">
        <v>2182</v>
      </c>
      <c r="B99" s="104" t="s">
        <v>2183</v>
      </c>
      <c r="C99" s="105">
        <v>141002</v>
      </c>
      <c r="D99" s="106">
        <v>4</v>
      </c>
      <c r="E99" s="107">
        <v>1834</v>
      </c>
      <c r="F99" s="107">
        <v>3</v>
      </c>
      <c r="G99" s="107">
        <v>1131</v>
      </c>
      <c r="H99" s="107">
        <v>2</v>
      </c>
      <c r="I99" s="107">
        <v>34</v>
      </c>
      <c r="J99" s="107">
        <v>0</v>
      </c>
      <c r="K99" s="107">
        <v>52</v>
      </c>
      <c r="L99" s="107">
        <v>0</v>
      </c>
      <c r="M99" s="106"/>
      <c r="N99" s="106"/>
      <c r="O99" s="106"/>
      <c r="P99" s="106"/>
      <c r="Q99" s="106"/>
      <c r="R99" s="106"/>
      <c r="S99" s="106"/>
      <c r="T99" s="106"/>
      <c r="U99" s="107">
        <f t="shared" ref="U99:V99" si="96">SUM(E99+G99+I99+K99+M99+O99+Q99+S99)</f>
        <v>3051</v>
      </c>
      <c r="V99" s="107">
        <f t="shared" si="96"/>
        <v>5</v>
      </c>
      <c r="W99" s="106">
        <v>0</v>
      </c>
      <c r="X99" s="106" t="s">
        <v>30</v>
      </c>
      <c r="Y99" s="106" t="s">
        <v>30</v>
      </c>
      <c r="Z99" s="106" t="s">
        <v>29</v>
      </c>
      <c r="AA99" s="108" t="s">
        <v>31</v>
      </c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104" t="s">
        <v>2184</v>
      </c>
      <c r="B100" s="104" t="s">
        <v>2185</v>
      </c>
      <c r="C100" s="105">
        <v>141003</v>
      </c>
      <c r="D100" s="106">
        <v>2</v>
      </c>
      <c r="E100" s="107">
        <v>4922</v>
      </c>
      <c r="F100" s="107">
        <v>8</v>
      </c>
      <c r="G100" s="107">
        <v>2258</v>
      </c>
      <c r="H100" s="107">
        <v>3</v>
      </c>
      <c r="I100" s="107"/>
      <c r="J100" s="107"/>
      <c r="K100" s="107"/>
      <c r="L100" s="106"/>
      <c r="M100" s="106"/>
      <c r="N100" s="106"/>
      <c r="O100" s="106"/>
      <c r="P100" s="106"/>
      <c r="Q100" s="106"/>
      <c r="R100" s="106"/>
      <c r="S100" s="106"/>
      <c r="T100" s="106"/>
      <c r="U100" s="107">
        <f t="shared" ref="U100:V100" si="97">SUM(E100+G100+I100+K100+M100+O100+Q100+S100)</f>
        <v>7180</v>
      </c>
      <c r="V100" s="107">
        <f t="shared" si="97"/>
        <v>11</v>
      </c>
      <c r="W100" s="106">
        <v>3</v>
      </c>
      <c r="X100" s="106" t="s">
        <v>30</v>
      </c>
      <c r="Y100" s="106" t="s">
        <v>30</v>
      </c>
      <c r="Z100" s="106" t="s">
        <v>29</v>
      </c>
      <c r="AA100" s="108" t="s">
        <v>31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104" t="s">
        <v>2186</v>
      </c>
      <c r="B101" s="104" t="s">
        <v>2187</v>
      </c>
      <c r="C101" s="105">
        <v>141106</v>
      </c>
      <c r="D101" s="106">
        <v>6</v>
      </c>
      <c r="E101" s="107">
        <v>2394</v>
      </c>
      <c r="F101" s="107">
        <v>4</v>
      </c>
      <c r="G101" s="107">
        <v>2386</v>
      </c>
      <c r="H101" s="107">
        <v>3</v>
      </c>
      <c r="I101" s="107">
        <v>96</v>
      </c>
      <c r="J101" s="107">
        <v>0</v>
      </c>
      <c r="K101" s="107">
        <v>127</v>
      </c>
      <c r="L101" s="107">
        <v>0</v>
      </c>
      <c r="M101" s="106"/>
      <c r="N101" s="106"/>
      <c r="O101" s="107">
        <v>122</v>
      </c>
      <c r="P101" s="106">
        <v>0</v>
      </c>
      <c r="Q101" s="106">
        <v>63</v>
      </c>
      <c r="R101" s="106">
        <v>0</v>
      </c>
      <c r="S101" s="106"/>
      <c r="T101" s="106"/>
      <c r="U101" s="107">
        <f t="shared" ref="U101:V101" si="98">SUM(E101+G101+I101+K101+M101+O101+Q101+S101)</f>
        <v>5188</v>
      </c>
      <c r="V101" s="107">
        <f t="shared" si="98"/>
        <v>7</v>
      </c>
      <c r="W101" s="106">
        <v>1</v>
      </c>
      <c r="X101" s="106" t="s">
        <v>30</v>
      </c>
      <c r="Y101" s="106" t="s">
        <v>30</v>
      </c>
      <c r="Z101" s="106" t="s">
        <v>29</v>
      </c>
      <c r="AA101" s="108" t="s">
        <v>31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104" t="s">
        <v>2188</v>
      </c>
      <c r="B102" s="104" t="s">
        <v>2189</v>
      </c>
      <c r="C102" s="105">
        <v>141107</v>
      </c>
      <c r="D102" s="106">
        <v>5</v>
      </c>
      <c r="E102" s="107">
        <v>1724</v>
      </c>
      <c r="F102" s="107">
        <v>3</v>
      </c>
      <c r="G102" s="107">
        <v>2178</v>
      </c>
      <c r="H102" s="107">
        <v>4</v>
      </c>
      <c r="I102" s="107">
        <v>33</v>
      </c>
      <c r="J102" s="107">
        <v>0</v>
      </c>
      <c r="K102" s="107">
        <v>67</v>
      </c>
      <c r="L102" s="107">
        <v>0</v>
      </c>
      <c r="M102" s="106"/>
      <c r="N102" s="106"/>
      <c r="O102" s="107">
        <v>57</v>
      </c>
      <c r="P102" s="107">
        <v>0</v>
      </c>
      <c r="Q102" s="106"/>
      <c r="R102" s="106"/>
      <c r="S102" s="106"/>
      <c r="T102" s="106"/>
      <c r="U102" s="107">
        <f t="shared" ref="U102:V102" si="99">SUM(E102+G102+I102+K102+M102+O102+Q102+S102)</f>
        <v>4059</v>
      </c>
      <c r="V102" s="107">
        <f t="shared" si="99"/>
        <v>7</v>
      </c>
      <c r="W102" s="106">
        <v>1</v>
      </c>
      <c r="X102" s="106" t="s">
        <v>29</v>
      </c>
      <c r="Y102" s="106" t="s">
        <v>29</v>
      </c>
      <c r="Z102" s="106" t="s">
        <v>30</v>
      </c>
      <c r="AA102" s="108" t="s">
        <v>31</v>
      </c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104" t="s">
        <v>2190</v>
      </c>
      <c r="B103" s="104" t="s">
        <v>2191</v>
      </c>
      <c r="C103" s="105">
        <v>141101</v>
      </c>
      <c r="D103" s="106">
        <v>5</v>
      </c>
      <c r="E103" s="107">
        <v>2035</v>
      </c>
      <c r="F103" s="107">
        <v>4</v>
      </c>
      <c r="G103" s="107">
        <v>1591</v>
      </c>
      <c r="H103" s="107">
        <v>3</v>
      </c>
      <c r="I103" s="107">
        <v>68</v>
      </c>
      <c r="J103" s="107">
        <v>0</v>
      </c>
      <c r="K103" s="107">
        <v>114</v>
      </c>
      <c r="L103" s="107">
        <v>0</v>
      </c>
      <c r="M103" s="106"/>
      <c r="N103" s="106"/>
      <c r="O103" s="107">
        <v>109</v>
      </c>
      <c r="P103" s="106">
        <v>0</v>
      </c>
      <c r="Q103" s="106"/>
      <c r="R103" s="106"/>
      <c r="S103" s="106"/>
      <c r="T103" s="106"/>
      <c r="U103" s="107">
        <f t="shared" ref="U103:V103" si="100">SUM(E103+G103+I103+K103+M103+O103+Q103+S103)</f>
        <v>3917</v>
      </c>
      <c r="V103" s="107">
        <f t="shared" si="100"/>
        <v>7</v>
      </c>
      <c r="W103" s="106">
        <v>1</v>
      </c>
      <c r="X103" s="106" t="s">
        <v>30</v>
      </c>
      <c r="Y103" s="106" t="s">
        <v>30</v>
      </c>
      <c r="Z103" s="106" t="s">
        <v>29</v>
      </c>
      <c r="AA103" s="108" t="s">
        <v>31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104" t="s">
        <v>2192</v>
      </c>
      <c r="B104" s="104" t="s">
        <v>2193</v>
      </c>
      <c r="C104" s="105">
        <v>141102</v>
      </c>
      <c r="D104" s="106">
        <v>5</v>
      </c>
      <c r="E104" s="107">
        <v>2045</v>
      </c>
      <c r="F104" s="107">
        <v>3</v>
      </c>
      <c r="G104" s="107">
        <v>2371</v>
      </c>
      <c r="H104" s="107">
        <v>4</v>
      </c>
      <c r="I104" s="107">
        <v>58</v>
      </c>
      <c r="J104" s="107">
        <v>0</v>
      </c>
      <c r="K104" s="107">
        <v>39</v>
      </c>
      <c r="L104" s="107">
        <v>0</v>
      </c>
      <c r="M104" s="106"/>
      <c r="N104" s="106"/>
      <c r="O104" s="107">
        <v>64</v>
      </c>
      <c r="P104" s="107">
        <v>0</v>
      </c>
      <c r="Q104" s="106"/>
      <c r="R104" s="106"/>
      <c r="S104" s="106"/>
      <c r="T104" s="106"/>
      <c r="U104" s="107">
        <f t="shared" ref="U104:V104" si="101">SUM(E104+G104+I104+K104+M104+O104+Q104+S104)</f>
        <v>4577</v>
      </c>
      <c r="V104" s="107">
        <f t="shared" si="101"/>
        <v>7</v>
      </c>
      <c r="W104" s="106">
        <v>0</v>
      </c>
      <c r="X104" s="106" t="s">
        <v>29</v>
      </c>
      <c r="Y104" s="106" t="s">
        <v>29</v>
      </c>
      <c r="Z104" s="106" t="s">
        <v>30</v>
      </c>
      <c r="AA104" s="108" t="s">
        <v>31</v>
      </c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104" t="s">
        <v>2194</v>
      </c>
      <c r="B105" s="104" t="s">
        <v>1365</v>
      </c>
      <c r="C105" s="105">
        <v>141106</v>
      </c>
      <c r="D105" s="106">
        <v>5</v>
      </c>
      <c r="E105" s="107">
        <v>1763</v>
      </c>
      <c r="F105" s="107">
        <v>4</v>
      </c>
      <c r="G105" s="107">
        <v>1513</v>
      </c>
      <c r="H105" s="107">
        <v>3</v>
      </c>
      <c r="I105" s="107">
        <v>40</v>
      </c>
      <c r="J105" s="107">
        <v>0</v>
      </c>
      <c r="K105" s="107">
        <v>44</v>
      </c>
      <c r="L105" s="107">
        <v>0</v>
      </c>
      <c r="M105" s="106"/>
      <c r="N105" s="106"/>
      <c r="O105" s="107">
        <v>43</v>
      </c>
      <c r="P105" s="106">
        <v>0</v>
      </c>
      <c r="Q105" s="106"/>
      <c r="R105" s="106"/>
      <c r="S105" s="106"/>
      <c r="T105" s="106"/>
      <c r="U105" s="107">
        <f t="shared" ref="U105:V105" si="102">SUM(E105+G105+I105+K105+M105+O105+Q105+S105)</f>
        <v>3403</v>
      </c>
      <c r="V105" s="107">
        <f t="shared" si="102"/>
        <v>7</v>
      </c>
      <c r="W105" s="106">
        <v>1</v>
      </c>
      <c r="X105" s="106" t="s">
        <v>30</v>
      </c>
      <c r="Y105" s="106" t="s">
        <v>30</v>
      </c>
      <c r="Z105" s="106" t="s">
        <v>29</v>
      </c>
      <c r="AA105" s="108" t="s">
        <v>31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104" t="s">
        <v>2195</v>
      </c>
      <c r="B106" s="104" t="s">
        <v>2196</v>
      </c>
      <c r="C106" s="105">
        <v>141104</v>
      </c>
      <c r="D106" s="106">
        <v>4</v>
      </c>
      <c r="E106" s="107">
        <v>2024</v>
      </c>
      <c r="F106" s="107">
        <v>4</v>
      </c>
      <c r="G106" s="107">
        <v>656</v>
      </c>
      <c r="H106" s="107">
        <v>1</v>
      </c>
      <c r="I106" s="107"/>
      <c r="J106" s="107"/>
      <c r="K106" s="107">
        <v>38</v>
      </c>
      <c r="L106" s="107">
        <v>0</v>
      </c>
      <c r="M106" s="106"/>
      <c r="N106" s="106"/>
      <c r="O106" s="106"/>
      <c r="P106" s="106"/>
      <c r="Q106" s="106">
        <v>12</v>
      </c>
      <c r="R106" s="106">
        <v>0</v>
      </c>
      <c r="S106" s="106"/>
      <c r="T106" s="106"/>
      <c r="U106" s="107">
        <f t="shared" ref="U106:V106" si="103">SUM(E106+G106+I106+K106+M106+O106+Q106+S106)</f>
        <v>2730</v>
      </c>
      <c r="V106" s="107">
        <f t="shared" si="103"/>
        <v>5</v>
      </c>
      <c r="W106" s="106">
        <v>0</v>
      </c>
      <c r="X106" s="106" t="s">
        <v>30</v>
      </c>
      <c r="Y106" s="106" t="s">
        <v>30</v>
      </c>
      <c r="Z106" s="106" t="s">
        <v>29</v>
      </c>
      <c r="AA106" s="108" t="s">
        <v>31</v>
      </c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104" t="s">
        <v>2197</v>
      </c>
      <c r="B107" s="104" t="s">
        <v>2198</v>
      </c>
      <c r="C107" s="105">
        <v>141105</v>
      </c>
      <c r="D107" s="106">
        <v>4</v>
      </c>
      <c r="E107" s="107">
        <v>2053</v>
      </c>
      <c r="F107" s="107">
        <v>3</v>
      </c>
      <c r="G107" s="107">
        <v>1273</v>
      </c>
      <c r="H107" s="107">
        <v>2</v>
      </c>
      <c r="I107" s="107">
        <v>62</v>
      </c>
      <c r="J107" s="107">
        <v>0</v>
      </c>
      <c r="K107" s="107">
        <v>101</v>
      </c>
      <c r="L107" s="107">
        <v>0</v>
      </c>
      <c r="M107" s="106"/>
      <c r="N107" s="106"/>
      <c r="O107" s="106"/>
      <c r="P107" s="106"/>
      <c r="Q107" s="106"/>
      <c r="R107" s="106"/>
      <c r="S107" s="106"/>
      <c r="T107" s="106"/>
      <c r="U107" s="107">
        <f t="shared" ref="U107:V107" si="104">SUM(E107+G107+I107+K107+M107+O107+Q107+S107)</f>
        <v>3489</v>
      </c>
      <c r="V107" s="107">
        <f t="shared" si="104"/>
        <v>5</v>
      </c>
      <c r="W107" s="106">
        <v>2</v>
      </c>
      <c r="X107" s="106" t="s">
        <v>30</v>
      </c>
      <c r="Y107" s="106" t="s">
        <v>30</v>
      </c>
      <c r="Z107" s="106" t="s">
        <v>29</v>
      </c>
      <c r="AA107" s="108" t="s">
        <v>31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104" t="s">
        <v>2199</v>
      </c>
      <c r="B108" s="104" t="s">
        <v>2200</v>
      </c>
      <c r="C108" s="105">
        <v>141201</v>
      </c>
      <c r="D108" s="106">
        <v>4</v>
      </c>
      <c r="E108" s="107">
        <v>1294</v>
      </c>
      <c r="F108" s="107">
        <v>3</v>
      </c>
      <c r="G108" s="107">
        <v>2006</v>
      </c>
      <c r="H108" s="107">
        <v>4</v>
      </c>
      <c r="I108" s="107"/>
      <c r="J108" s="107"/>
      <c r="K108" s="107">
        <v>75</v>
      </c>
      <c r="L108" s="107">
        <v>0</v>
      </c>
      <c r="M108" s="106"/>
      <c r="N108" s="106"/>
      <c r="O108" s="106">
        <v>58</v>
      </c>
      <c r="P108" s="106">
        <v>0</v>
      </c>
      <c r="Q108" s="106"/>
      <c r="R108" s="106"/>
      <c r="S108" s="106"/>
      <c r="T108" s="106"/>
      <c r="U108" s="107">
        <f t="shared" ref="U108:V108" si="105">SUM(E108+G108+I108+K108+M108+O108+Q108+S108)</f>
        <v>3433</v>
      </c>
      <c r="V108" s="107">
        <f t="shared" si="105"/>
        <v>7</v>
      </c>
      <c r="W108" s="106">
        <v>3</v>
      </c>
      <c r="X108" s="106" t="s">
        <v>29</v>
      </c>
      <c r="Y108" s="106" t="s">
        <v>29</v>
      </c>
      <c r="Z108" s="106" t="s">
        <v>30</v>
      </c>
      <c r="AA108" s="108" t="s">
        <v>31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104" t="s">
        <v>2201</v>
      </c>
      <c r="B109" s="104" t="s">
        <v>2202</v>
      </c>
      <c r="C109" s="105">
        <v>141202</v>
      </c>
      <c r="D109" s="106">
        <v>4</v>
      </c>
      <c r="E109" s="107">
        <v>1174</v>
      </c>
      <c r="F109" s="107">
        <v>2</v>
      </c>
      <c r="G109" s="107">
        <v>1593</v>
      </c>
      <c r="H109" s="107">
        <v>3</v>
      </c>
      <c r="I109" s="107">
        <v>68</v>
      </c>
      <c r="J109" s="107">
        <v>0</v>
      </c>
      <c r="K109" s="107"/>
      <c r="L109" s="106"/>
      <c r="M109" s="106"/>
      <c r="N109" s="106"/>
      <c r="O109" s="106"/>
      <c r="P109" s="106"/>
      <c r="Q109" s="106">
        <v>24</v>
      </c>
      <c r="R109" s="106">
        <v>0</v>
      </c>
      <c r="S109" s="106"/>
      <c r="T109" s="106"/>
      <c r="U109" s="107">
        <f t="shared" ref="U109:V109" si="106">SUM(E109+G109+I109+K109+M109+O109+Q109+S109)</f>
        <v>2859</v>
      </c>
      <c r="V109" s="107">
        <f t="shared" si="106"/>
        <v>5</v>
      </c>
      <c r="W109" s="106">
        <v>0</v>
      </c>
      <c r="X109" s="106" t="s">
        <v>29</v>
      </c>
      <c r="Y109" s="106" t="s">
        <v>29</v>
      </c>
      <c r="Z109" s="106" t="s">
        <v>30</v>
      </c>
      <c r="AA109" s="108" t="s">
        <v>31</v>
      </c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104" t="s">
        <v>2203</v>
      </c>
      <c r="B110" s="104" t="s">
        <v>552</v>
      </c>
      <c r="C110" s="105">
        <v>141203</v>
      </c>
      <c r="D110" s="106">
        <v>7</v>
      </c>
      <c r="E110" s="107">
        <v>1022</v>
      </c>
      <c r="F110" s="107">
        <v>2</v>
      </c>
      <c r="G110" s="107">
        <v>1373</v>
      </c>
      <c r="H110" s="107">
        <v>3</v>
      </c>
      <c r="I110" s="107">
        <v>36</v>
      </c>
      <c r="J110" s="107">
        <v>0</v>
      </c>
      <c r="K110" s="107">
        <v>63</v>
      </c>
      <c r="L110" s="107">
        <v>0</v>
      </c>
      <c r="M110" s="107">
        <v>25</v>
      </c>
      <c r="N110" s="107">
        <v>0</v>
      </c>
      <c r="O110" s="107">
        <v>140</v>
      </c>
      <c r="P110" s="107">
        <v>0</v>
      </c>
      <c r="Q110" s="107">
        <v>11</v>
      </c>
      <c r="R110" s="107">
        <v>0</v>
      </c>
      <c r="S110" s="106"/>
      <c r="T110" s="106"/>
      <c r="U110" s="107">
        <f t="shared" ref="U110:V110" si="107">SUM(E110+G110+I110+K110+M110+O110+Q110+S110)</f>
        <v>2670</v>
      </c>
      <c r="V110" s="107">
        <f t="shared" si="107"/>
        <v>5</v>
      </c>
      <c r="W110" s="106">
        <v>0</v>
      </c>
      <c r="X110" s="106" t="s">
        <v>29</v>
      </c>
      <c r="Y110" s="106" t="s">
        <v>29</v>
      </c>
      <c r="Z110" s="106" t="s">
        <v>30</v>
      </c>
      <c r="AA110" s="108" t="s">
        <v>31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104" t="s">
        <v>2204</v>
      </c>
      <c r="B111" s="104" t="s">
        <v>2205</v>
      </c>
      <c r="C111" s="105">
        <v>141204</v>
      </c>
      <c r="D111" s="106">
        <v>4</v>
      </c>
      <c r="E111" s="107">
        <v>1482</v>
      </c>
      <c r="F111" s="107">
        <v>3</v>
      </c>
      <c r="G111" s="107">
        <v>1354</v>
      </c>
      <c r="H111" s="107">
        <v>2</v>
      </c>
      <c r="I111" s="107"/>
      <c r="J111" s="107"/>
      <c r="K111" s="107">
        <v>71</v>
      </c>
      <c r="L111" s="107">
        <v>0</v>
      </c>
      <c r="M111" s="106"/>
      <c r="N111" s="106"/>
      <c r="O111" s="106"/>
      <c r="P111" s="106"/>
      <c r="Q111" s="106">
        <v>35</v>
      </c>
      <c r="R111" s="106">
        <v>0</v>
      </c>
      <c r="S111" s="106"/>
      <c r="T111" s="106"/>
      <c r="U111" s="107">
        <f t="shared" ref="U111:V111" si="108">SUM(E111+G111+I111+K111+M111+O111+Q111+S111)</f>
        <v>2942</v>
      </c>
      <c r="V111" s="107">
        <f t="shared" si="108"/>
        <v>5</v>
      </c>
      <c r="W111" s="106">
        <v>1</v>
      </c>
      <c r="X111" s="106" t="s">
        <v>30</v>
      </c>
      <c r="Y111" s="106" t="s">
        <v>30</v>
      </c>
      <c r="Z111" s="106" t="s">
        <v>29</v>
      </c>
      <c r="AA111" s="108" t="s">
        <v>31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104" t="s">
        <v>2206</v>
      </c>
      <c r="B112" s="104" t="s">
        <v>2207</v>
      </c>
      <c r="C112" s="105">
        <v>141205</v>
      </c>
      <c r="D112" s="106">
        <v>5</v>
      </c>
      <c r="E112" s="107">
        <v>962</v>
      </c>
      <c r="F112" s="107">
        <v>3</v>
      </c>
      <c r="G112" s="107">
        <v>860</v>
      </c>
      <c r="H112" s="107">
        <v>2</v>
      </c>
      <c r="I112" s="107">
        <v>36</v>
      </c>
      <c r="J112" s="107">
        <v>0</v>
      </c>
      <c r="K112" s="107">
        <v>65</v>
      </c>
      <c r="L112" s="107">
        <v>0</v>
      </c>
      <c r="M112" s="106"/>
      <c r="N112" s="106"/>
      <c r="O112" s="106"/>
      <c r="P112" s="106"/>
      <c r="Q112" s="106">
        <v>4</v>
      </c>
      <c r="R112" s="106">
        <v>0</v>
      </c>
      <c r="S112" s="106"/>
      <c r="T112" s="106"/>
      <c r="U112" s="107">
        <f t="shared" ref="U112:V112" si="109">SUM(E112+G112+I112+K112+M112+O112+Q112+S112)</f>
        <v>1927</v>
      </c>
      <c r="V112" s="107">
        <f t="shared" si="109"/>
        <v>5</v>
      </c>
      <c r="W112" s="106">
        <v>1</v>
      </c>
      <c r="X112" s="106" t="s">
        <v>30</v>
      </c>
      <c r="Y112" s="106" t="s">
        <v>30</v>
      </c>
      <c r="Z112" s="106" t="s">
        <v>29</v>
      </c>
      <c r="AA112" s="108" t="s">
        <v>31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104" t="s">
        <v>2208</v>
      </c>
      <c r="B113" s="104" t="s">
        <v>2209</v>
      </c>
      <c r="C113" s="105">
        <v>141206</v>
      </c>
      <c r="D113" s="106">
        <v>5</v>
      </c>
      <c r="E113" s="107">
        <v>1149</v>
      </c>
      <c r="F113" s="107">
        <v>2</v>
      </c>
      <c r="G113" s="107">
        <v>1166</v>
      </c>
      <c r="H113" s="107">
        <v>3</v>
      </c>
      <c r="I113" s="107">
        <v>73</v>
      </c>
      <c r="J113" s="107">
        <v>0</v>
      </c>
      <c r="K113" s="107"/>
      <c r="L113" s="106"/>
      <c r="M113" s="106"/>
      <c r="N113" s="106"/>
      <c r="O113" s="106">
        <v>55</v>
      </c>
      <c r="P113" s="106">
        <v>0</v>
      </c>
      <c r="Q113" s="106">
        <v>41</v>
      </c>
      <c r="R113" s="106">
        <v>0</v>
      </c>
      <c r="S113" s="106"/>
      <c r="T113" s="106"/>
      <c r="U113" s="107">
        <f t="shared" ref="U113:V113" si="110">SUM(E113+G113+I113+K113+M113+O113+Q113+S113)</f>
        <v>2484</v>
      </c>
      <c r="V113" s="107">
        <f t="shared" si="110"/>
        <v>5</v>
      </c>
      <c r="W113" s="106">
        <v>1</v>
      </c>
      <c r="X113" s="106" t="s">
        <v>29</v>
      </c>
      <c r="Y113" s="106" t="s">
        <v>29</v>
      </c>
      <c r="Z113" s="106" t="s">
        <v>30</v>
      </c>
      <c r="AA113" s="108" t="s">
        <v>31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104" t="s">
        <v>2210</v>
      </c>
      <c r="B114" s="104" t="s">
        <v>2211</v>
      </c>
      <c r="C114" s="105">
        <v>141207</v>
      </c>
      <c r="D114" s="106">
        <v>6</v>
      </c>
      <c r="E114" s="107">
        <v>1198</v>
      </c>
      <c r="F114" s="107">
        <v>3</v>
      </c>
      <c r="G114" s="107">
        <v>1737</v>
      </c>
      <c r="H114" s="107">
        <v>4</v>
      </c>
      <c r="I114" s="107"/>
      <c r="J114" s="107"/>
      <c r="K114" s="107">
        <v>54</v>
      </c>
      <c r="L114" s="107">
        <v>0</v>
      </c>
      <c r="M114" s="107">
        <v>18</v>
      </c>
      <c r="N114" s="107">
        <v>0</v>
      </c>
      <c r="O114" s="107">
        <v>27</v>
      </c>
      <c r="P114" s="107">
        <v>0</v>
      </c>
      <c r="Q114" s="107">
        <v>6</v>
      </c>
      <c r="R114" s="107">
        <v>0</v>
      </c>
      <c r="S114" s="106"/>
      <c r="T114" s="106"/>
      <c r="U114" s="107">
        <f t="shared" ref="U114:V114" si="111">SUM(E114+G114+I114+K114+M114+O114+Q114+S114)</f>
        <v>3040</v>
      </c>
      <c r="V114" s="107">
        <f t="shared" si="111"/>
        <v>7</v>
      </c>
      <c r="W114" s="106">
        <v>0</v>
      </c>
      <c r="X114" s="106" t="s">
        <v>29</v>
      </c>
      <c r="Y114" s="106" t="s">
        <v>29</v>
      </c>
      <c r="Z114" s="106" t="s">
        <v>30</v>
      </c>
      <c r="AA114" s="108" t="s">
        <v>31</v>
      </c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104" t="s">
        <v>2212</v>
      </c>
      <c r="B115" s="104" t="s">
        <v>2213</v>
      </c>
      <c r="C115" s="105">
        <v>141208</v>
      </c>
      <c r="D115" s="106">
        <v>4</v>
      </c>
      <c r="E115" s="107">
        <v>1129</v>
      </c>
      <c r="F115" s="107">
        <v>2</v>
      </c>
      <c r="G115" s="107">
        <v>1263</v>
      </c>
      <c r="H115" s="107">
        <v>3</v>
      </c>
      <c r="I115" s="107"/>
      <c r="J115" s="107"/>
      <c r="K115" s="107"/>
      <c r="L115" s="106"/>
      <c r="M115" s="106"/>
      <c r="N115" s="106"/>
      <c r="O115" s="106">
        <v>64</v>
      </c>
      <c r="P115" s="106">
        <v>0</v>
      </c>
      <c r="Q115" s="106">
        <v>19</v>
      </c>
      <c r="R115" s="106">
        <v>0</v>
      </c>
      <c r="S115" s="106"/>
      <c r="T115" s="106"/>
      <c r="U115" s="107">
        <f t="shared" ref="U115:V115" si="112">SUM(E115+G115+I115+K115+M115+O115+Q115+S115)</f>
        <v>2475</v>
      </c>
      <c r="V115" s="107">
        <f t="shared" si="112"/>
        <v>5</v>
      </c>
      <c r="W115" s="106">
        <v>0</v>
      </c>
      <c r="X115" s="106" t="s">
        <v>29</v>
      </c>
      <c r="Y115" s="106" t="s">
        <v>29</v>
      </c>
      <c r="Z115" s="106" t="s">
        <v>30</v>
      </c>
      <c r="AA115" s="108" t="s">
        <v>31</v>
      </c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104" t="s">
        <v>2216</v>
      </c>
      <c r="B116" s="104" t="s">
        <v>2217</v>
      </c>
      <c r="C116" s="105">
        <v>141209</v>
      </c>
      <c r="D116" s="106">
        <v>4</v>
      </c>
      <c r="E116" s="107">
        <v>1764</v>
      </c>
      <c r="F116" s="107">
        <v>3</v>
      </c>
      <c r="G116" s="107">
        <v>2078</v>
      </c>
      <c r="H116" s="107">
        <v>4</v>
      </c>
      <c r="I116" s="107"/>
      <c r="J116" s="107"/>
      <c r="K116" s="107">
        <v>192</v>
      </c>
      <c r="L116" s="107">
        <v>0</v>
      </c>
      <c r="M116" s="106"/>
      <c r="N116" s="106"/>
      <c r="O116" s="106">
        <v>89</v>
      </c>
      <c r="P116" s="106">
        <v>0</v>
      </c>
      <c r="Q116" s="106"/>
      <c r="R116" s="106"/>
      <c r="S116" s="106"/>
      <c r="T116" s="106"/>
      <c r="U116" s="107">
        <f t="shared" ref="U116:V116" si="113">SUM(E116+G116+I116+K116+M116+O116+Q116+S116)</f>
        <v>4123</v>
      </c>
      <c r="V116" s="107">
        <f t="shared" si="113"/>
        <v>7</v>
      </c>
      <c r="W116" s="106">
        <v>1</v>
      </c>
      <c r="X116" s="106" t="s">
        <v>29</v>
      </c>
      <c r="Y116" s="106" t="s">
        <v>29</v>
      </c>
      <c r="Z116" s="106" t="s">
        <v>30</v>
      </c>
      <c r="AA116" s="108" t="s">
        <v>31</v>
      </c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104" t="s">
        <v>2218</v>
      </c>
      <c r="B117" s="104" t="s">
        <v>2219</v>
      </c>
      <c r="C117" s="105">
        <v>141210</v>
      </c>
      <c r="D117" s="106">
        <v>6</v>
      </c>
      <c r="E117" s="107">
        <v>1866</v>
      </c>
      <c r="F117" s="107">
        <v>3</v>
      </c>
      <c r="G117" s="107">
        <v>2571</v>
      </c>
      <c r="H117" s="107">
        <v>4</v>
      </c>
      <c r="I117" s="107">
        <v>51</v>
      </c>
      <c r="J117" s="107">
        <v>0</v>
      </c>
      <c r="K117" s="107">
        <v>116</v>
      </c>
      <c r="L117" s="107">
        <v>0</v>
      </c>
      <c r="M117" s="107">
        <v>34</v>
      </c>
      <c r="N117" s="107">
        <v>0</v>
      </c>
      <c r="O117" s="106"/>
      <c r="P117" s="106"/>
      <c r="Q117" s="107">
        <v>23</v>
      </c>
      <c r="R117" s="106">
        <v>0</v>
      </c>
      <c r="S117" s="106"/>
      <c r="T117" s="106"/>
      <c r="U117" s="107">
        <f t="shared" ref="U117:V117" si="114">SUM(E117+G117+I117+K117+M117+O117+Q117+S117)</f>
        <v>4661</v>
      </c>
      <c r="V117" s="107">
        <f t="shared" si="114"/>
        <v>7</v>
      </c>
      <c r="W117" s="106">
        <v>1</v>
      </c>
      <c r="X117" s="106" t="s">
        <v>29</v>
      </c>
      <c r="Y117" s="106" t="s">
        <v>29</v>
      </c>
      <c r="Z117" s="106" t="s">
        <v>30</v>
      </c>
      <c r="AA117" s="108" t="s">
        <v>31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104" t="s">
        <v>2222</v>
      </c>
      <c r="B118" s="104" t="s">
        <v>2223</v>
      </c>
      <c r="C118" s="105">
        <v>141211</v>
      </c>
      <c r="D118" s="106">
        <v>6</v>
      </c>
      <c r="E118" s="107">
        <v>1851</v>
      </c>
      <c r="F118" s="107">
        <v>3</v>
      </c>
      <c r="G118" s="107">
        <v>2152</v>
      </c>
      <c r="H118" s="107">
        <v>4</v>
      </c>
      <c r="I118" s="107"/>
      <c r="J118" s="107"/>
      <c r="K118" s="107">
        <v>102</v>
      </c>
      <c r="L118" s="107">
        <v>0</v>
      </c>
      <c r="M118" s="107">
        <v>46</v>
      </c>
      <c r="N118" s="107">
        <v>0</v>
      </c>
      <c r="O118" s="107">
        <v>155</v>
      </c>
      <c r="P118" s="107">
        <v>0</v>
      </c>
      <c r="Q118" s="107">
        <v>19</v>
      </c>
      <c r="R118" s="107">
        <v>0</v>
      </c>
      <c r="S118" s="106"/>
      <c r="T118" s="106"/>
      <c r="U118" s="107">
        <f t="shared" ref="U118:V118" si="115">SUM(E118+G118+I118+K118+M118+O118+Q118+S118)</f>
        <v>4325</v>
      </c>
      <c r="V118" s="107">
        <f t="shared" si="115"/>
        <v>7</v>
      </c>
      <c r="W118" s="106">
        <v>0</v>
      </c>
      <c r="X118" s="106" t="s">
        <v>29</v>
      </c>
      <c r="Y118" s="106" t="s">
        <v>29</v>
      </c>
      <c r="Z118" s="106" t="s">
        <v>30</v>
      </c>
      <c r="AA118" s="108" t="s">
        <v>31</v>
      </c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116" t="s">
        <v>553</v>
      </c>
      <c r="B119" s="89"/>
      <c r="C119" s="87"/>
      <c r="D119" s="2"/>
      <c r="E119" s="39">
        <f t="shared" ref="E119:W119" si="116">SUM(E3:E118)</f>
        <v>278107</v>
      </c>
      <c r="F119" s="39">
        <f t="shared" si="116"/>
        <v>487</v>
      </c>
      <c r="G119" s="39">
        <f t="shared" si="116"/>
        <v>237301</v>
      </c>
      <c r="H119" s="39">
        <f t="shared" si="116"/>
        <v>405</v>
      </c>
      <c r="I119" s="39">
        <f t="shared" si="116"/>
        <v>7245</v>
      </c>
      <c r="J119" s="39">
        <f t="shared" si="116"/>
        <v>0</v>
      </c>
      <c r="K119" s="39">
        <f t="shared" si="116"/>
        <v>11069</v>
      </c>
      <c r="L119" s="39">
        <f t="shared" si="116"/>
        <v>0</v>
      </c>
      <c r="M119" s="39">
        <f t="shared" si="116"/>
        <v>1761</v>
      </c>
      <c r="N119" s="39">
        <f t="shared" si="116"/>
        <v>0</v>
      </c>
      <c r="O119" s="39">
        <f t="shared" si="116"/>
        <v>8804</v>
      </c>
      <c r="P119" s="39">
        <f t="shared" si="116"/>
        <v>0</v>
      </c>
      <c r="Q119" s="39">
        <f t="shared" si="116"/>
        <v>652</v>
      </c>
      <c r="R119" s="39">
        <f t="shared" si="116"/>
        <v>0</v>
      </c>
      <c r="S119" s="39">
        <f t="shared" si="116"/>
        <v>342</v>
      </c>
      <c r="T119" s="39">
        <f t="shared" si="116"/>
        <v>0</v>
      </c>
      <c r="U119" s="39">
        <f t="shared" si="116"/>
        <v>545281</v>
      </c>
      <c r="V119" s="39">
        <f t="shared" si="116"/>
        <v>892</v>
      </c>
      <c r="W119" s="39">
        <f t="shared" si="116"/>
        <v>124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3"/>
      <c r="B120" s="3"/>
      <c r="C120" s="3"/>
      <c r="D120" s="2"/>
      <c r="E120" s="18"/>
      <c r="F120" s="18"/>
      <c r="G120" s="18"/>
      <c r="H120" s="18"/>
      <c r="I120" s="18"/>
      <c r="J120" s="18"/>
      <c r="K120" s="18"/>
      <c r="L120" s="2"/>
      <c r="M120" s="2"/>
      <c r="N120" s="2"/>
      <c r="O120" s="2"/>
      <c r="P120" s="2"/>
      <c r="Q120" s="3"/>
      <c r="R120" s="3"/>
      <c r="S120" s="2"/>
      <c r="T120" s="2"/>
      <c r="U120" s="28" t="s">
        <v>451</v>
      </c>
      <c r="V120" s="28" t="s">
        <v>18</v>
      </c>
      <c r="W120" s="28" t="s">
        <v>19</v>
      </c>
      <c r="X120" s="29" t="s">
        <v>20</v>
      </c>
      <c r="Y120" s="29" t="s">
        <v>21</v>
      </c>
      <c r="Z120" s="29" t="s">
        <v>22</v>
      </c>
      <c r="AA120" s="29" t="s">
        <v>454</v>
      </c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3"/>
      <c r="B121" s="3"/>
      <c r="C121" s="3"/>
      <c r="D121" s="2"/>
      <c r="E121" s="18"/>
      <c r="F121" s="18"/>
      <c r="G121" s="18"/>
      <c r="H121" s="18"/>
      <c r="I121" s="18"/>
      <c r="J121" s="18"/>
      <c r="K121" s="18"/>
      <c r="L121" s="2"/>
      <c r="M121" s="2"/>
      <c r="N121" s="2"/>
      <c r="O121" s="2"/>
      <c r="P121" s="2"/>
      <c r="Q121" s="3"/>
      <c r="R121" s="3"/>
      <c r="S121" s="2"/>
      <c r="T121" s="2"/>
      <c r="U121" s="31" t="s">
        <v>30</v>
      </c>
      <c r="V121" s="3">
        <v>487</v>
      </c>
      <c r="W121" s="32">
        <v>92</v>
      </c>
      <c r="X121" s="33">
        <v>73</v>
      </c>
      <c r="Y121" s="33">
        <v>73</v>
      </c>
      <c r="Z121" s="33">
        <v>43</v>
      </c>
      <c r="AA121" s="33">
        <v>298</v>
      </c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3"/>
      <c r="B122" s="3"/>
      <c r="C122" s="3"/>
      <c r="D122" s="2"/>
      <c r="E122" s="18"/>
      <c r="F122" s="18"/>
      <c r="G122" s="18"/>
      <c r="H122" s="18"/>
      <c r="I122" s="18"/>
      <c r="J122" s="18"/>
      <c r="K122" s="18"/>
      <c r="L122" s="2"/>
      <c r="M122" s="2"/>
      <c r="N122" s="2"/>
      <c r="O122" s="2"/>
      <c r="P122" s="2"/>
      <c r="Q122" s="3"/>
      <c r="R122" s="3"/>
      <c r="S122" s="2"/>
      <c r="T122" s="2"/>
      <c r="U122" s="31" t="s">
        <v>29</v>
      </c>
      <c r="V122" s="3">
        <v>405</v>
      </c>
      <c r="W122" s="32">
        <v>32</v>
      </c>
      <c r="X122" s="33">
        <v>43</v>
      </c>
      <c r="Y122" s="33">
        <v>43</v>
      </c>
      <c r="Z122" s="33">
        <v>73</v>
      </c>
      <c r="AA122" s="33">
        <v>246</v>
      </c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3"/>
      <c r="B123" s="3"/>
      <c r="C123" s="3"/>
      <c r="D123" s="2"/>
      <c r="E123" s="18"/>
      <c r="F123" s="18"/>
      <c r="G123" s="18"/>
      <c r="H123" s="18"/>
      <c r="I123" s="18"/>
      <c r="J123" s="18"/>
      <c r="K123" s="18"/>
      <c r="L123" s="2"/>
      <c r="M123" s="2"/>
      <c r="N123" s="2"/>
      <c r="O123" s="2"/>
      <c r="P123" s="2"/>
      <c r="Q123" s="3"/>
      <c r="R123" s="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18"/>
      <c r="F124" s="18"/>
      <c r="G124" s="18"/>
      <c r="H124" s="18"/>
      <c r="I124" s="18"/>
      <c r="J124" s="18"/>
      <c r="K124" s="18"/>
      <c r="L124" s="2"/>
      <c r="M124" s="2"/>
      <c r="N124" s="2"/>
      <c r="O124" s="2"/>
      <c r="P124" s="2"/>
      <c r="Q124" s="3"/>
      <c r="R124" s="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18"/>
      <c r="F125" s="18"/>
      <c r="G125" s="18"/>
      <c r="H125" s="18"/>
      <c r="I125" s="18"/>
      <c r="J125" s="18"/>
      <c r="K125" s="18"/>
      <c r="L125" s="2"/>
      <c r="M125" s="2"/>
      <c r="N125" s="2"/>
      <c r="O125" s="2"/>
      <c r="P125" s="2"/>
      <c r="Q125" s="3"/>
      <c r="R125" s="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18"/>
      <c r="F126" s="18"/>
      <c r="G126" s="18"/>
      <c r="H126" s="18"/>
      <c r="I126" s="18"/>
      <c r="J126" s="18"/>
      <c r="K126" s="18"/>
      <c r="L126" s="2"/>
      <c r="M126" s="2"/>
      <c r="N126" s="2"/>
      <c r="O126" s="2"/>
      <c r="P126" s="2"/>
      <c r="Q126" s="3"/>
      <c r="R126" s="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18"/>
      <c r="F127" s="18"/>
      <c r="G127" s="18"/>
      <c r="H127" s="18"/>
      <c r="I127" s="18"/>
      <c r="J127" s="18"/>
      <c r="K127" s="18"/>
      <c r="L127" s="2"/>
      <c r="M127" s="2"/>
      <c r="N127" s="2"/>
      <c r="O127" s="2"/>
      <c r="P127" s="2"/>
      <c r="Q127" s="3"/>
      <c r="R127" s="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18"/>
      <c r="F128" s="18"/>
      <c r="G128" s="18"/>
      <c r="H128" s="18"/>
      <c r="I128" s="18"/>
      <c r="J128" s="18"/>
      <c r="K128" s="18"/>
      <c r="L128" s="2"/>
      <c r="M128" s="2"/>
      <c r="N128" s="2"/>
      <c r="O128" s="2"/>
      <c r="P128" s="2"/>
      <c r="Q128" s="3"/>
      <c r="R128" s="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18"/>
      <c r="F129" s="18"/>
      <c r="G129" s="18"/>
      <c r="H129" s="18"/>
      <c r="I129" s="18"/>
      <c r="J129" s="18"/>
      <c r="K129" s="18"/>
      <c r="L129" s="2"/>
      <c r="M129" s="2"/>
      <c r="N129" s="2"/>
      <c r="O129" s="2"/>
      <c r="P129" s="2"/>
      <c r="Q129" s="3"/>
      <c r="R129" s="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18"/>
      <c r="F130" s="18"/>
      <c r="G130" s="18"/>
      <c r="H130" s="18"/>
      <c r="I130" s="18"/>
      <c r="J130" s="18"/>
      <c r="K130" s="18"/>
      <c r="L130" s="2"/>
      <c r="M130" s="2"/>
      <c r="N130" s="2"/>
      <c r="O130" s="2"/>
      <c r="P130" s="2"/>
      <c r="Q130" s="3"/>
      <c r="R130" s="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18"/>
      <c r="F131" s="18"/>
      <c r="G131" s="18"/>
      <c r="H131" s="18"/>
      <c r="I131" s="18"/>
      <c r="J131" s="18"/>
      <c r="K131" s="18"/>
      <c r="L131" s="2"/>
      <c r="M131" s="2"/>
      <c r="N131" s="2"/>
      <c r="O131" s="2"/>
      <c r="P131" s="2"/>
      <c r="Q131" s="3"/>
      <c r="R131" s="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18"/>
      <c r="F132" s="18"/>
      <c r="G132" s="18"/>
      <c r="H132" s="18"/>
      <c r="I132" s="18"/>
      <c r="J132" s="18"/>
      <c r="K132" s="18"/>
      <c r="L132" s="2"/>
      <c r="M132" s="2"/>
      <c r="N132" s="2"/>
      <c r="O132" s="2"/>
      <c r="P132" s="2"/>
      <c r="Q132" s="3"/>
      <c r="R132" s="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18"/>
      <c r="F133" s="18"/>
      <c r="G133" s="18"/>
      <c r="H133" s="18"/>
      <c r="I133" s="18"/>
      <c r="J133" s="18"/>
      <c r="K133" s="18"/>
      <c r="L133" s="2"/>
      <c r="M133" s="2"/>
      <c r="N133" s="2"/>
      <c r="O133" s="2"/>
      <c r="P133" s="2"/>
      <c r="Q133" s="3"/>
      <c r="R133" s="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18"/>
      <c r="F134" s="18"/>
      <c r="G134" s="18"/>
      <c r="H134" s="18"/>
      <c r="I134" s="18"/>
      <c r="J134" s="18"/>
      <c r="K134" s="18"/>
      <c r="L134" s="2"/>
      <c r="M134" s="2"/>
      <c r="N134" s="2"/>
      <c r="O134" s="2"/>
      <c r="P134" s="2"/>
      <c r="Q134" s="3"/>
      <c r="R134" s="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18"/>
      <c r="F135" s="18"/>
      <c r="G135" s="18"/>
      <c r="H135" s="18"/>
      <c r="I135" s="18"/>
      <c r="J135" s="18"/>
      <c r="K135" s="18"/>
      <c r="L135" s="2"/>
      <c r="M135" s="2"/>
      <c r="N135" s="2"/>
      <c r="O135" s="2"/>
      <c r="P135" s="2"/>
      <c r="Q135" s="3"/>
      <c r="R135" s="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18"/>
      <c r="F136" s="18"/>
      <c r="G136" s="18"/>
      <c r="H136" s="18"/>
      <c r="I136" s="18"/>
      <c r="J136" s="18"/>
      <c r="K136" s="18"/>
      <c r="L136" s="2"/>
      <c r="M136" s="2"/>
      <c r="N136" s="2"/>
      <c r="O136" s="2"/>
      <c r="P136" s="2"/>
      <c r="Q136" s="3"/>
      <c r="R136" s="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18"/>
      <c r="F137" s="18"/>
      <c r="G137" s="18"/>
      <c r="H137" s="18"/>
      <c r="I137" s="18"/>
      <c r="J137" s="18"/>
      <c r="K137" s="18"/>
      <c r="L137" s="2"/>
      <c r="M137" s="2"/>
      <c r="N137" s="2"/>
      <c r="O137" s="2"/>
      <c r="P137" s="2"/>
      <c r="Q137" s="3"/>
      <c r="R137" s="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18"/>
      <c r="F138" s="18"/>
      <c r="G138" s="18"/>
      <c r="H138" s="18"/>
      <c r="I138" s="18"/>
      <c r="J138" s="18"/>
      <c r="K138" s="18"/>
      <c r="L138" s="2"/>
      <c r="M138" s="2"/>
      <c r="N138" s="2"/>
      <c r="O138" s="2"/>
      <c r="P138" s="2"/>
      <c r="Q138" s="3"/>
      <c r="R138" s="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18"/>
      <c r="F139" s="18"/>
      <c r="G139" s="18"/>
      <c r="H139" s="18"/>
      <c r="I139" s="18"/>
      <c r="J139" s="18"/>
      <c r="K139" s="18"/>
      <c r="L139" s="2"/>
      <c r="M139" s="2"/>
      <c r="N139" s="2"/>
      <c r="O139" s="2"/>
      <c r="P139" s="2"/>
      <c r="Q139" s="3"/>
      <c r="R139" s="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18"/>
      <c r="F140" s="18"/>
      <c r="G140" s="18"/>
      <c r="H140" s="18"/>
      <c r="I140" s="18"/>
      <c r="J140" s="18"/>
      <c r="K140" s="18"/>
      <c r="L140" s="2"/>
      <c r="M140" s="2"/>
      <c r="N140" s="2"/>
      <c r="O140" s="2"/>
      <c r="P140" s="2"/>
      <c r="Q140" s="3"/>
      <c r="R140" s="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18"/>
      <c r="F141" s="18"/>
      <c r="G141" s="18"/>
      <c r="H141" s="18"/>
      <c r="I141" s="18"/>
      <c r="J141" s="18"/>
      <c r="K141" s="18"/>
      <c r="L141" s="2"/>
      <c r="M141" s="2"/>
      <c r="N141" s="2"/>
      <c r="O141" s="2"/>
      <c r="P141" s="2"/>
      <c r="Q141" s="3"/>
      <c r="R141" s="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18"/>
      <c r="F142" s="18"/>
      <c r="G142" s="18"/>
      <c r="H142" s="18"/>
      <c r="I142" s="18"/>
      <c r="J142" s="18"/>
      <c r="K142" s="18"/>
      <c r="L142" s="2"/>
      <c r="M142" s="2"/>
      <c r="N142" s="2"/>
      <c r="O142" s="2"/>
      <c r="P142" s="2"/>
      <c r="Q142" s="3"/>
      <c r="R142" s="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18"/>
      <c r="F143" s="18"/>
      <c r="G143" s="18"/>
      <c r="H143" s="18"/>
      <c r="I143" s="18"/>
      <c r="J143" s="18"/>
      <c r="K143" s="18"/>
      <c r="L143" s="2"/>
      <c r="M143" s="2"/>
      <c r="N143" s="2"/>
      <c r="O143" s="2"/>
      <c r="P143" s="2"/>
      <c r="Q143" s="3"/>
      <c r="R143" s="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18"/>
      <c r="F144" s="18"/>
      <c r="G144" s="18"/>
      <c r="H144" s="18"/>
      <c r="I144" s="18"/>
      <c r="J144" s="18"/>
      <c r="K144" s="18"/>
      <c r="L144" s="2"/>
      <c r="M144" s="2"/>
      <c r="N144" s="2"/>
      <c r="O144" s="2"/>
      <c r="P144" s="2"/>
      <c r="Q144" s="3"/>
      <c r="R144" s="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18"/>
      <c r="F145" s="18"/>
      <c r="G145" s="18"/>
      <c r="H145" s="18"/>
      <c r="I145" s="18"/>
      <c r="J145" s="18"/>
      <c r="K145" s="18"/>
      <c r="L145" s="2"/>
      <c r="M145" s="2"/>
      <c r="N145" s="2"/>
      <c r="O145" s="2"/>
      <c r="P145" s="2"/>
      <c r="Q145" s="3"/>
      <c r="R145" s="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18"/>
      <c r="F146" s="18"/>
      <c r="G146" s="18"/>
      <c r="H146" s="18"/>
      <c r="I146" s="18"/>
      <c r="J146" s="18"/>
      <c r="K146" s="18"/>
      <c r="L146" s="2"/>
      <c r="M146" s="2"/>
      <c r="N146" s="2"/>
      <c r="O146" s="2"/>
      <c r="P146" s="2"/>
      <c r="Q146" s="3"/>
      <c r="R146" s="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18"/>
      <c r="F147" s="18"/>
      <c r="G147" s="18"/>
      <c r="H147" s="18"/>
      <c r="I147" s="18"/>
      <c r="J147" s="18"/>
      <c r="K147" s="18"/>
      <c r="L147" s="2"/>
      <c r="M147" s="2"/>
      <c r="N147" s="2"/>
      <c r="O147" s="2"/>
      <c r="P147" s="2"/>
      <c r="Q147" s="3"/>
      <c r="R147" s="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18"/>
      <c r="F148" s="18"/>
      <c r="G148" s="18"/>
      <c r="H148" s="18"/>
      <c r="I148" s="18"/>
      <c r="J148" s="18"/>
      <c r="K148" s="18"/>
      <c r="L148" s="2"/>
      <c r="M148" s="2"/>
      <c r="N148" s="2"/>
      <c r="O148" s="2"/>
      <c r="P148" s="2"/>
      <c r="Q148" s="3"/>
      <c r="R148" s="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18"/>
      <c r="F149" s="18"/>
      <c r="G149" s="18"/>
      <c r="H149" s="18"/>
      <c r="I149" s="18"/>
      <c r="J149" s="18"/>
      <c r="K149" s="18"/>
      <c r="L149" s="2"/>
      <c r="M149" s="2"/>
      <c r="N149" s="2"/>
      <c r="O149" s="2"/>
      <c r="P149" s="2"/>
      <c r="Q149" s="3"/>
      <c r="R149" s="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18"/>
      <c r="F150" s="18"/>
      <c r="G150" s="18"/>
      <c r="H150" s="18"/>
      <c r="I150" s="18"/>
      <c r="J150" s="18"/>
      <c r="K150" s="18"/>
      <c r="L150" s="2"/>
      <c r="M150" s="2"/>
      <c r="N150" s="2"/>
      <c r="O150" s="2"/>
      <c r="P150" s="2"/>
      <c r="Q150" s="3"/>
      <c r="R150" s="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2"/>
      <c r="E151" s="18"/>
      <c r="F151" s="18"/>
      <c r="G151" s="18"/>
      <c r="H151" s="18"/>
      <c r="I151" s="18"/>
      <c r="J151" s="18"/>
      <c r="K151" s="18"/>
      <c r="L151" s="2"/>
      <c r="M151" s="2"/>
      <c r="N151" s="2"/>
      <c r="O151" s="2"/>
      <c r="P151" s="2"/>
      <c r="Q151" s="3"/>
      <c r="R151" s="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2"/>
      <c r="E152" s="18"/>
      <c r="F152" s="18"/>
      <c r="G152" s="18"/>
      <c r="H152" s="18"/>
      <c r="I152" s="18"/>
      <c r="J152" s="18"/>
      <c r="K152" s="18"/>
      <c r="L152" s="2"/>
      <c r="M152" s="2"/>
      <c r="N152" s="2"/>
      <c r="O152" s="2"/>
      <c r="P152" s="2"/>
      <c r="Q152" s="3"/>
      <c r="R152" s="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2"/>
      <c r="E153" s="18"/>
      <c r="F153" s="18"/>
      <c r="G153" s="18"/>
      <c r="H153" s="18"/>
      <c r="I153" s="18"/>
      <c r="J153" s="18"/>
      <c r="K153" s="18"/>
      <c r="L153" s="2"/>
      <c r="M153" s="2"/>
      <c r="N153" s="2"/>
      <c r="O153" s="2"/>
      <c r="P153" s="2"/>
      <c r="Q153" s="3"/>
      <c r="R153" s="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2"/>
      <c r="E154" s="18"/>
      <c r="F154" s="18"/>
      <c r="G154" s="18"/>
      <c r="H154" s="18"/>
      <c r="I154" s="18"/>
      <c r="J154" s="18"/>
      <c r="K154" s="18"/>
      <c r="L154" s="2"/>
      <c r="M154" s="2"/>
      <c r="N154" s="2"/>
      <c r="O154" s="2"/>
      <c r="P154" s="2"/>
      <c r="Q154" s="3"/>
      <c r="R154" s="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2"/>
      <c r="E155" s="18"/>
      <c r="F155" s="18"/>
      <c r="G155" s="18"/>
      <c r="H155" s="18"/>
      <c r="I155" s="18"/>
      <c r="J155" s="18"/>
      <c r="K155" s="18"/>
      <c r="L155" s="2"/>
      <c r="M155" s="2"/>
      <c r="N155" s="2"/>
      <c r="O155" s="2"/>
      <c r="P155" s="2"/>
      <c r="Q155" s="3"/>
      <c r="R155" s="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2"/>
      <c r="E156" s="18"/>
      <c r="F156" s="18"/>
      <c r="G156" s="18"/>
      <c r="H156" s="18"/>
      <c r="I156" s="18"/>
      <c r="J156" s="18"/>
      <c r="K156" s="18"/>
      <c r="L156" s="2"/>
      <c r="M156" s="2"/>
      <c r="N156" s="2"/>
      <c r="O156" s="2"/>
      <c r="P156" s="2"/>
      <c r="Q156" s="3"/>
      <c r="R156" s="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2"/>
      <c r="E157" s="18"/>
      <c r="F157" s="18"/>
      <c r="G157" s="18"/>
      <c r="H157" s="18"/>
      <c r="I157" s="18"/>
      <c r="J157" s="18"/>
      <c r="K157" s="18"/>
      <c r="L157" s="2"/>
      <c r="M157" s="2"/>
      <c r="N157" s="2"/>
      <c r="O157" s="2"/>
      <c r="P157" s="2"/>
      <c r="Q157" s="3"/>
      <c r="R157" s="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2"/>
      <c r="E158" s="18"/>
      <c r="F158" s="18"/>
      <c r="G158" s="18"/>
      <c r="H158" s="18"/>
      <c r="I158" s="18"/>
      <c r="J158" s="18"/>
      <c r="K158" s="18"/>
      <c r="L158" s="2"/>
      <c r="M158" s="2"/>
      <c r="N158" s="2"/>
      <c r="O158" s="2"/>
      <c r="P158" s="2"/>
      <c r="Q158" s="3"/>
      <c r="R158" s="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2"/>
      <c r="E159" s="18"/>
      <c r="F159" s="18"/>
      <c r="G159" s="18"/>
      <c r="H159" s="18"/>
      <c r="I159" s="18"/>
      <c r="J159" s="18"/>
      <c r="K159" s="18"/>
      <c r="L159" s="2"/>
      <c r="M159" s="2"/>
      <c r="N159" s="2"/>
      <c r="O159" s="2"/>
      <c r="P159" s="2"/>
      <c r="Q159" s="3"/>
      <c r="R159" s="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2"/>
      <c r="E160" s="18"/>
      <c r="F160" s="18"/>
      <c r="G160" s="18"/>
      <c r="H160" s="18"/>
      <c r="I160" s="18"/>
      <c r="J160" s="18"/>
      <c r="K160" s="18"/>
      <c r="L160" s="2"/>
      <c r="M160" s="2"/>
      <c r="N160" s="2"/>
      <c r="O160" s="2"/>
      <c r="P160" s="2"/>
      <c r="Q160" s="3"/>
      <c r="R160" s="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2"/>
      <c r="E161" s="18"/>
      <c r="F161" s="18"/>
      <c r="G161" s="18"/>
      <c r="H161" s="18"/>
      <c r="I161" s="18"/>
      <c r="J161" s="18"/>
      <c r="K161" s="18"/>
      <c r="L161" s="2"/>
      <c r="M161" s="2"/>
      <c r="N161" s="2"/>
      <c r="O161" s="2"/>
      <c r="P161" s="2"/>
      <c r="Q161" s="3"/>
      <c r="R161" s="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2"/>
      <c r="E162" s="18"/>
      <c r="F162" s="18"/>
      <c r="G162" s="18"/>
      <c r="H162" s="18"/>
      <c r="I162" s="18"/>
      <c r="J162" s="18"/>
      <c r="K162" s="18"/>
      <c r="L162" s="2"/>
      <c r="M162" s="2"/>
      <c r="N162" s="2"/>
      <c r="O162" s="2"/>
      <c r="P162" s="2"/>
      <c r="Q162" s="3"/>
      <c r="R162" s="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2"/>
      <c r="E163" s="18"/>
      <c r="F163" s="18"/>
      <c r="G163" s="18"/>
      <c r="H163" s="18"/>
      <c r="I163" s="18"/>
      <c r="J163" s="18"/>
      <c r="K163" s="18"/>
      <c r="L163" s="2"/>
      <c r="M163" s="2"/>
      <c r="N163" s="2"/>
      <c r="O163" s="2"/>
      <c r="P163" s="2"/>
      <c r="Q163" s="3"/>
      <c r="R163" s="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2"/>
      <c r="E164" s="18"/>
      <c r="F164" s="18"/>
      <c r="G164" s="18"/>
      <c r="H164" s="18"/>
      <c r="I164" s="18"/>
      <c r="J164" s="18"/>
      <c r="K164" s="18"/>
      <c r="L164" s="2"/>
      <c r="M164" s="2"/>
      <c r="N164" s="2"/>
      <c r="O164" s="2"/>
      <c r="P164" s="2"/>
      <c r="Q164" s="3"/>
      <c r="R164" s="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2"/>
      <c r="E165" s="18"/>
      <c r="F165" s="18"/>
      <c r="G165" s="18"/>
      <c r="H165" s="18"/>
      <c r="I165" s="18"/>
      <c r="J165" s="18"/>
      <c r="K165" s="18"/>
      <c r="L165" s="2"/>
      <c r="M165" s="2"/>
      <c r="N165" s="2"/>
      <c r="O165" s="2"/>
      <c r="P165" s="2"/>
      <c r="Q165" s="3"/>
      <c r="R165" s="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2"/>
      <c r="E166" s="18"/>
      <c r="F166" s="18"/>
      <c r="G166" s="18"/>
      <c r="H166" s="18"/>
      <c r="I166" s="18"/>
      <c r="J166" s="18"/>
      <c r="K166" s="18"/>
      <c r="L166" s="2"/>
      <c r="M166" s="2"/>
      <c r="N166" s="2"/>
      <c r="O166" s="2"/>
      <c r="P166" s="2"/>
      <c r="Q166" s="3"/>
      <c r="R166" s="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2"/>
      <c r="E167" s="18"/>
      <c r="F167" s="18"/>
      <c r="G167" s="18"/>
      <c r="H167" s="18"/>
      <c r="I167" s="18"/>
      <c r="J167" s="18"/>
      <c r="K167" s="18"/>
      <c r="L167" s="2"/>
      <c r="M167" s="2"/>
      <c r="N167" s="2"/>
      <c r="O167" s="2"/>
      <c r="P167" s="2"/>
      <c r="Q167" s="3"/>
      <c r="R167" s="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2"/>
      <c r="E168" s="18"/>
      <c r="F168" s="18"/>
      <c r="G168" s="18"/>
      <c r="H168" s="18"/>
      <c r="I168" s="18"/>
      <c r="J168" s="18"/>
      <c r="K168" s="18"/>
      <c r="L168" s="2"/>
      <c r="M168" s="2"/>
      <c r="N168" s="2"/>
      <c r="O168" s="2"/>
      <c r="P168" s="2"/>
      <c r="Q168" s="3"/>
      <c r="R168" s="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2"/>
      <c r="E169" s="18"/>
      <c r="F169" s="18"/>
      <c r="G169" s="18"/>
      <c r="H169" s="18"/>
      <c r="I169" s="18"/>
      <c r="J169" s="18"/>
      <c r="K169" s="18"/>
      <c r="L169" s="2"/>
      <c r="M169" s="2"/>
      <c r="N169" s="2"/>
      <c r="O169" s="2"/>
      <c r="P169" s="2"/>
      <c r="Q169" s="3"/>
      <c r="R169" s="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2"/>
      <c r="E170" s="18"/>
      <c r="F170" s="18"/>
      <c r="G170" s="18"/>
      <c r="H170" s="18"/>
      <c r="I170" s="18"/>
      <c r="J170" s="18"/>
      <c r="K170" s="18"/>
      <c r="L170" s="2"/>
      <c r="M170" s="2"/>
      <c r="N170" s="2"/>
      <c r="O170" s="2"/>
      <c r="P170" s="2"/>
      <c r="Q170" s="3"/>
      <c r="R170" s="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2"/>
      <c r="E171" s="18"/>
      <c r="F171" s="18"/>
      <c r="G171" s="18"/>
      <c r="H171" s="18"/>
      <c r="I171" s="18"/>
      <c r="J171" s="18"/>
      <c r="K171" s="18"/>
      <c r="L171" s="2"/>
      <c r="M171" s="2"/>
      <c r="N171" s="2"/>
      <c r="O171" s="2"/>
      <c r="P171" s="2"/>
      <c r="Q171" s="3"/>
      <c r="R171" s="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2"/>
      <c r="E172" s="18"/>
      <c r="F172" s="18"/>
      <c r="G172" s="18"/>
      <c r="H172" s="18"/>
      <c r="I172" s="18"/>
      <c r="J172" s="18"/>
      <c r="K172" s="18"/>
      <c r="L172" s="2"/>
      <c r="M172" s="2"/>
      <c r="N172" s="2"/>
      <c r="O172" s="2"/>
      <c r="P172" s="2"/>
      <c r="Q172" s="3"/>
      <c r="R172" s="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2"/>
      <c r="E173" s="18"/>
      <c r="F173" s="18"/>
      <c r="G173" s="18"/>
      <c r="H173" s="18"/>
      <c r="I173" s="18"/>
      <c r="J173" s="18"/>
      <c r="K173" s="18"/>
      <c r="L173" s="2"/>
      <c r="M173" s="2"/>
      <c r="N173" s="2"/>
      <c r="O173" s="2"/>
      <c r="P173" s="2"/>
      <c r="Q173" s="3"/>
      <c r="R173" s="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2"/>
      <c r="E174" s="18"/>
      <c r="F174" s="18"/>
      <c r="G174" s="18"/>
      <c r="H174" s="18"/>
      <c r="I174" s="18"/>
      <c r="J174" s="18"/>
      <c r="K174" s="18"/>
      <c r="L174" s="2"/>
      <c r="M174" s="2"/>
      <c r="N174" s="2"/>
      <c r="O174" s="2"/>
      <c r="P174" s="2"/>
      <c r="Q174" s="3"/>
      <c r="R174" s="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2"/>
      <c r="E175" s="18"/>
      <c r="F175" s="18"/>
      <c r="G175" s="18"/>
      <c r="H175" s="18"/>
      <c r="I175" s="18"/>
      <c r="J175" s="18"/>
      <c r="K175" s="18"/>
      <c r="L175" s="2"/>
      <c r="M175" s="2"/>
      <c r="N175" s="2"/>
      <c r="O175" s="2"/>
      <c r="P175" s="2"/>
      <c r="Q175" s="3"/>
      <c r="R175" s="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2"/>
      <c r="E176" s="18"/>
      <c r="F176" s="18"/>
      <c r="G176" s="18"/>
      <c r="H176" s="18"/>
      <c r="I176" s="18"/>
      <c r="J176" s="18"/>
      <c r="K176" s="18"/>
      <c r="L176" s="2"/>
      <c r="M176" s="2"/>
      <c r="N176" s="2"/>
      <c r="O176" s="2"/>
      <c r="P176" s="2"/>
      <c r="Q176" s="3"/>
      <c r="R176" s="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2"/>
      <c r="E177" s="18"/>
      <c r="F177" s="18"/>
      <c r="G177" s="18"/>
      <c r="H177" s="18"/>
      <c r="I177" s="18"/>
      <c r="J177" s="18"/>
      <c r="K177" s="18"/>
      <c r="L177" s="2"/>
      <c r="M177" s="2"/>
      <c r="N177" s="2"/>
      <c r="O177" s="2"/>
      <c r="P177" s="2"/>
      <c r="Q177" s="3"/>
      <c r="R177" s="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2"/>
      <c r="E178" s="18"/>
      <c r="F178" s="18"/>
      <c r="G178" s="18"/>
      <c r="H178" s="18"/>
      <c r="I178" s="18"/>
      <c r="J178" s="18"/>
      <c r="K178" s="18"/>
      <c r="L178" s="2"/>
      <c r="M178" s="2"/>
      <c r="N178" s="2"/>
      <c r="O178" s="2"/>
      <c r="P178" s="2"/>
      <c r="Q178" s="3"/>
      <c r="R178" s="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2"/>
      <c r="E179" s="18"/>
      <c r="F179" s="18"/>
      <c r="G179" s="18"/>
      <c r="H179" s="18"/>
      <c r="I179" s="18"/>
      <c r="J179" s="18"/>
      <c r="K179" s="18"/>
      <c r="L179" s="2"/>
      <c r="M179" s="2"/>
      <c r="N179" s="2"/>
      <c r="O179" s="2"/>
      <c r="P179" s="2"/>
      <c r="Q179" s="3"/>
      <c r="R179" s="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2"/>
      <c r="E180" s="18"/>
      <c r="F180" s="18"/>
      <c r="G180" s="18"/>
      <c r="H180" s="18"/>
      <c r="I180" s="18"/>
      <c r="J180" s="18"/>
      <c r="K180" s="18"/>
      <c r="L180" s="2"/>
      <c r="M180" s="2"/>
      <c r="N180" s="2"/>
      <c r="O180" s="2"/>
      <c r="P180" s="2"/>
      <c r="Q180" s="3"/>
      <c r="R180" s="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2"/>
      <c r="E181" s="18"/>
      <c r="F181" s="18"/>
      <c r="G181" s="18"/>
      <c r="H181" s="18"/>
      <c r="I181" s="18"/>
      <c r="J181" s="18"/>
      <c r="K181" s="18"/>
      <c r="L181" s="2"/>
      <c r="M181" s="2"/>
      <c r="N181" s="2"/>
      <c r="O181" s="2"/>
      <c r="P181" s="2"/>
      <c r="Q181" s="3"/>
      <c r="R181" s="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2"/>
      <c r="E182" s="18"/>
      <c r="F182" s="18"/>
      <c r="G182" s="18"/>
      <c r="H182" s="18"/>
      <c r="I182" s="18"/>
      <c r="J182" s="18"/>
      <c r="K182" s="18"/>
      <c r="L182" s="2"/>
      <c r="M182" s="2"/>
      <c r="N182" s="2"/>
      <c r="O182" s="2"/>
      <c r="P182" s="2"/>
      <c r="Q182" s="3"/>
      <c r="R182" s="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2"/>
      <c r="E183" s="18"/>
      <c r="F183" s="18"/>
      <c r="G183" s="18"/>
      <c r="H183" s="18"/>
      <c r="I183" s="18"/>
      <c r="J183" s="18"/>
      <c r="K183" s="18"/>
      <c r="L183" s="2"/>
      <c r="M183" s="2"/>
      <c r="N183" s="2"/>
      <c r="O183" s="2"/>
      <c r="P183" s="2"/>
      <c r="Q183" s="3"/>
      <c r="R183" s="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2"/>
      <c r="E184" s="18"/>
      <c r="F184" s="18"/>
      <c r="G184" s="18"/>
      <c r="H184" s="18"/>
      <c r="I184" s="18"/>
      <c r="J184" s="18"/>
      <c r="K184" s="18"/>
      <c r="L184" s="2"/>
      <c r="M184" s="2"/>
      <c r="N184" s="2"/>
      <c r="O184" s="2"/>
      <c r="P184" s="2"/>
      <c r="Q184" s="3"/>
      <c r="R184" s="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2"/>
      <c r="C185" s="2"/>
      <c r="D185" s="2"/>
      <c r="E185" s="18"/>
      <c r="F185" s="18"/>
      <c r="G185" s="18"/>
      <c r="H185" s="18"/>
      <c r="I185" s="18"/>
      <c r="J185" s="18"/>
      <c r="K185" s="18"/>
      <c r="L185" s="2"/>
      <c r="M185" s="2"/>
      <c r="N185" s="2"/>
      <c r="O185" s="2"/>
      <c r="P185" s="2"/>
      <c r="Q185" s="3"/>
      <c r="R185" s="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2"/>
      <c r="C186" s="2"/>
      <c r="D186" s="2"/>
      <c r="E186" s="18"/>
      <c r="F186" s="18"/>
      <c r="G186" s="18"/>
      <c r="H186" s="18"/>
      <c r="I186" s="18"/>
      <c r="J186" s="18"/>
      <c r="K186" s="18"/>
      <c r="L186" s="2"/>
      <c r="M186" s="2"/>
      <c r="N186" s="2"/>
      <c r="O186" s="2"/>
      <c r="P186" s="2"/>
      <c r="Q186" s="3"/>
      <c r="R186" s="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2"/>
      <c r="C187" s="2"/>
      <c r="D187" s="2"/>
      <c r="E187" s="18"/>
      <c r="F187" s="18"/>
      <c r="G187" s="18"/>
      <c r="H187" s="18"/>
      <c r="I187" s="18"/>
      <c r="J187" s="18"/>
      <c r="K187" s="18"/>
      <c r="L187" s="2"/>
      <c r="M187" s="2"/>
      <c r="N187" s="2"/>
      <c r="O187" s="2"/>
      <c r="P187" s="2"/>
      <c r="Q187" s="3"/>
      <c r="R187" s="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2"/>
      <c r="C188" s="2"/>
      <c r="D188" s="2"/>
      <c r="E188" s="18"/>
      <c r="F188" s="18"/>
      <c r="G188" s="18"/>
      <c r="H188" s="18"/>
      <c r="I188" s="18"/>
      <c r="J188" s="18"/>
      <c r="K188" s="18"/>
      <c r="L188" s="2"/>
      <c r="M188" s="2"/>
      <c r="N188" s="2"/>
      <c r="O188" s="2"/>
      <c r="P188" s="2"/>
      <c r="Q188" s="3"/>
      <c r="R188" s="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2"/>
      <c r="C189" s="2"/>
      <c r="D189" s="2"/>
      <c r="E189" s="18"/>
      <c r="F189" s="18"/>
      <c r="G189" s="18"/>
      <c r="H189" s="18"/>
      <c r="I189" s="18"/>
      <c r="J189" s="18"/>
      <c r="K189" s="18"/>
      <c r="L189" s="2"/>
      <c r="M189" s="2"/>
      <c r="N189" s="2"/>
      <c r="O189" s="2"/>
      <c r="P189" s="2"/>
      <c r="Q189" s="3"/>
      <c r="R189" s="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2"/>
      <c r="C190" s="2"/>
      <c r="D190" s="2"/>
      <c r="E190" s="18"/>
      <c r="F190" s="18"/>
      <c r="G190" s="18"/>
      <c r="H190" s="18"/>
      <c r="I190" s="18"/>
      <c r="J190" s="18"/>
      <c r="K190" s="18"/>
      <c r="L190" s="2"/>
      <c r="M190" s="2"/>
      <c r="N190" s="2"/>
      <c r="O190" s="2"/>
      <c r="P190" s="2"/>
      <c r="Q190" s="3"/>
      <c r="R190" s="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2"/>
      <c r="C191" s="2"/>
      <c r="D191" s="2"/>
      <c r="E191" s="18"/>
      <c r="F191" s="18"/>
      <c r="G191" s="18"/>
      <c r="H191" s="18"/>
      <c r="I191" s="18"/>
      <c r="J191" s="18"/>
      <c r="K191" s="18"/>
      <c r="L191" s="2"/>
      <c r="M191" s="2"/>
      <c r="N191" s="2"/>
      <c r="O191" s="2"/>
      <c r="P191" s="2"/>
      <c r="Q191" s="3"/>
      <c r="R191" s="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2"/>
      <c r="C192" s="2"/>
      <c r="D192" s="2"/>
      <c r="E192" s="18"/>
      <c r="F192" s="18"/>
      <c r="G192" s="18"/>
      <c r="H192" s="18"/>
      <c r="I192" s="18"/>
      <c r="J192" s="18"/>
      <c r="K192" s="18"/>
      <c r="L192" s="2"/>
      <c r="M192" s="2"/>
      <c r="N192" s="2"/>
      <c r="O192" s="2"/>
      <c r="P192" s="2"/>
      <c r="Q192" s="3"/>
      <c r="R192" s="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2"/>
      <c r="C193" s="2"/>
      <c r="D193" s="2"/>
      <c r="E193" s="18"/>
      <c r="F193" s="18"/>
      <c r="G193" s="18"/>
      <c r="H193" s="18"/>
      <c r="I193" s="18"/>
      <c r="J193" s="18"/>
      <c r="K193" s="18"/>
      <c r="L193" s="2"/>
      <c r="M193" s="2"/>
      <c r="N193" s="2"/>
      <c r="O193" s="2"/>
      <c r="P193" s="2"/>
      <c r="Q193" s="3"/>
      <c r="R193" s="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2"/>
      <c r="C194" s="2"/>
      <c r="D194" s="2"/>
      <c r="E194" s="18"/>
      <c r="F194" s="18"/>
      <c r="G194" s="18"/>
      <c r="H194" s="18"/>
      <c r="I194" s="18"/>
      <c r="J194" s="18"/>
      <c r="K194" s="18"/>
      <c r="L194" s="2"/>
      <c r="M194" s="2"/>
      <c r="N194" s="2"/>
      <c r="O194" s="2"/>
      <c r="P194" s="2"/>
      <c r="Q194" s="3"/>
      <c r="R194" s="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2"/>
      <c r="C195" s="2"/>
      <c r="D195" s="2"/>
      <c r="E195" s="18"/>
      <c r="F195" s="18"/>
      <c r="G195" s="18"/>
      <c r="H195" s="18"/>
      <c r="I195" s="18"/>
      <c r="J195" s="18"/>
      <c r="K195" s="18"/>
      <c r="L195" s="2"/>
      <c r="M195" s="2"/>
      <c r="N195" s="2"/>
      <c r="O195" s="2"/>
      <c r="P195" s="2"/>
      <c r="Q195" s="3"/>
      <c r="R195" s="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2"/>
      <c r="C196" s="2"/>
      <c r="D196" s="2"/>
      <c r="E196" s="18"/>
      <c r="F196" s="18"/>
      <c r="G196" s="18"/>
      <c r="H196" s="18"/>
      <c r="I196" s="18"/>
      <c r="J196" s="18"/>
      <c r="K196" s="18"/>
      <c r="L196" s="2"/>
      <c r="M196" s="2"/>
      <c r="N196" s="2"/>
      <c r="O196" s="2"/>
      <c r="P196" s="2"/>
      <c r="Q196" s="3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2"/>
      <c r="C197" s="2"/>
      <c r="D197" s="2"/>
      <c r="E197" s="18"/>
      <c r="F197" s="18"/>
      <c r="G197" s="18"/>
      <c r="H197" s="18"/>
      <c r="I197" s="18"/>
      <c r="J197" s="18"/>
      <c r="K197" s="18"/>
      <c r="L197" s="2"/>
      <c r="M197" s="2"/>
      <c r="N197" s="2"/>
      <c r="O197" s="2"/>
      <c r="P197" s="2"/>
      <c r="Q197" s="3"/>
      <c r="R197" s="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2"/>
      <c r="C198" s="2"/>
      <c r="D198" s="2"/>
      <c r="E198" s="18"/>
      <c r="F198" s="18"/>
      <c r="G198" s="18"/>
      <c r="H198" s="18"/>
      <c r="I198" s="18"/>
      <c r="J198" s="18"/>
      <c r="K198" s="18"/>
      <c r="L198" s="2"/>
      <c r="M198" s="2"/>
      <c r="N198" s="2"/>
      <c r="O198" s="2"/>
      <c r="P198" s="2"/>
      <c r="Q198" s="3"/>
      <c r="R198" s="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2"/>
      <c r="C199" s="2"/>
      <c r="D199" s="2"/>
      <c r="E199" s="18"/>
      <c r="F199" s="18"/>
      <c r="G199" s="18"/>
      <c r="H199" s="18"/>
      <c r="I199" s="18"/>
      <c r="J199" s="18"/>
      <c r="K199" s="18"/>
      <c r="L199" s="2"/>
      <c r="M199" s="2"/>
      <c r="N199" s="2"/>
      <c r="O199" s="2"/>
      <c r="P199" s="2"/>
      <c r="Q199" s="3"/>
      <c r="R199" s="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2"/>
      <c r="C200" s="2"/>
      <c r="D200" s="2"/>
      <c r="E200" s="18"/>
      <c r="F200" s="18"/>
      <c r="G200" s="18"/>
      <c r="H200" s="18"/>
      <c r="I200" s="18"/>
      <c r="J200" s="18"/>
      <c r="K200" s="18"/>
      <c r="L200" s="2"/>
      <c r="M200" s="2"/>
      <c r="N200" s="2"/>
      <c r="O200" s="2"/>
      <c r="P200" s="2"/>
      <c r="Q200" s="3"/>
      <c r="R200" s="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2"/>
      <c r="C201" s="2"/>
      <c r="D201" s="2"/>
      <c r="E201" s="18"/>
      <c r="F201" s="18"/>
      <c r="G201" s="18"/>
      <c r="H201" s="18"/>
      <c r="I201" s="18"/>
      <c r="J201" s="18"/>
      <c r="K201" s="18"/>
      <c r="L201" s="2"/>
      <c r="M201" s="2"/>
      <c r="N201" s="2"/>
      <c r="O201" s="2"/>
      <c r="P201" s="2"/>
      <c r="Q201" s="3"/>
      <c r="R201" s="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2"/>
      <c r="C202" s="2"/>
      <c r="D202" s="2"/>
      <c r="E202" s="18"/>
      <c r="F202" s="18"/>
      <c r="G202" s="18"/>
      <c r="H202" s="18"/>
      <c r="I202" s="18"/>
      <c r="J202" s="18"/>
      <c r="K202" s="18"/>
      <c r="L202" s="2"/>
      <c r="M202" s="2"/>
      <c r="N202" s="2"/>
      <c r="O202" s="2"/>
      <c r="P202" s="2"/>
      <c r="Q202" s="3"/>
      <c r="R202" s="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2"/>
      <c r="C203" s="2"/>
      <c r="D203" s="2"/>
      <c r="E203" s="18"/>
      <c r="F203" s="18"/>
      <c r="G203" s="18"/>
      <c r="H203" s="18"/>
      <c r="I203" s="18"/>
      <c r="J203" s="18"/>
      <c r="K203" s="18"/>
      <c r="L203" s="2"/>
      <c r="M203" s="2"/>
      <c r="N203" s="2"/>
      <c r="O203" s="2"/>
      <c r="P203" s="2"/>
      <c r="Q203" s="3"/>
      <c r="R203" s="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2"/>
      <c r="C204" s="2"/>
      <c r="D204" s="2"/>
      <c r="E204" s="18"/>
      <c r="F204" s="18"/>
      <c r="G204" s="18"/>
      <c r="H204" s="18"/>
      <c r="I204" s="18"/>
      <c r="J204" s="18"/>
      <c r="K204" s="18"/>
      <c r="L204" s="2"/>
      <c r="M204" s="2"/>
      <c r="N204" s="2"/>
      <c r="O204" s="2"/>
      <c r="P204" s="2"/>
      <c r="Q204" s="3"/>
      <c r="R204" s="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2"/>
      <c r="C205" s="2"/>
      <c r="D205" s="2"/>
      <c r="E205" s="18"/>
      <c r="F205" s="18"/>
      <c r="G205" s="18"/>
      <c r="H205" s="18"/>
      <c r="I205" s="18"/>
      <c r="J205" s="18"/>
      <c r="K205" s="18"/>
      <c r="L205" s="2"/>
      <c r="M205" s="2"/>
      <c r="N205" s="2"/>
      <c r="O205" s="2"/>
      <c r="P205" s="2"/>
      <c r="Q205" s="3"/>
      <c r="R205" s="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2"/>
      <c r="C206" s="2"/>
      <c r="D206" s="2"/>
      <c r="E206" s="18"/>
      <c r="F206" s="18"/>
      <c r="G206" s="18"/>
      <c r="H206" s="18"/>
      <c r="I206" s="18"/>
      <c r="J206" s="18"/>
      <c r="K206" s="18"/>
      <c r="L206" s="2"/>
      <c r="M206" s="2"/>
      <c r="N206" s="2"/>
      <c r="O206" s="2"/>
      <c r="P206" s="2"/>
      <c r="Q206" s="3"/>
      <c r="R206" s="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2"/>
      <c r="C207" s="2"/>
      <c r="D207" s="2"/>
      <c r="E207" s="18"/>
      <c r="F207" s="18"/>
      <c r="G207" s="18"/>
      <c r="H207" s="18"/>
      <c r="I207" s="18"/>
      <c r="J207" s="18"/>
      <c r="K207" s="18"/>
      <c r="L207" s="2"/>
      <c r="M207" s="2"/>
      <c r="N207" s="2"/>
      <c r="O207" s="2"/>
      <c r="P207" s="2"/>
      <c r="Q207" s="3"/>
      <c r="R207" s="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2"/>
      <c r="C208" s="2"/>
      <c r="D208" s="2"/>
      <c r="E208" s="18"/>
      <c r="F208" s="18"/>
      <c r="G208" s="18"/>
      <c r="H208" s="18"/>
      <c r="I208" s="18"/>
      <c r="J208" s="18"/>
      <c r="K208" s="18"/>
      <c r="L208" s="2"/>
      <c r="M208" s="2"/>
      <c r="N208" s="2"/>
      <c r="O208" s="2"/>
      <c r="P208" s="2"/>
      <c r="Q208" s="3"/>
      <c r="R208" s="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2"/>
      <c r="C209" s="2"/>
      <c r="D209" s="2"/>
      <c r="E209" s="18"/>
      <c r="F209" s="18"/>
      <c r="G209" s="18"/>
      <c r="H209" s="18"/>
      <c r="I209" s="18"/>
      <c r="J209" s="18"/>
      <c r="K209" s="18"/>
      <c r="L209" s="2"/>
      <c r="M209" s="2"/>
      <c r="N209" s="2"/>
      <c r="O209" s="2"/>
      <c r="P209" s="2"/>
      <c r="Q209" s="3"/>
      <c r="R209" s="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2"/>
      <c r="C210" s="2"/>
      <c r="D210" s="2"/>
      <c r="E210" s="18"/>
      <c r="F210" s="18"/>
      <c r="G210" s="18"/>
      <c r="H210" s="18"/>
      <c r="I210" s="18"/>
      <c r="J210" s="18"/>
      <c r="K210" s="18"/>
      <c r="L210" s="2"/>
      <c r="M210" s="2"/>
      <c r="N210" s="2"/>
      <c r="O210" s="2"/>
      <c r="P210" s="2"/>
      <c r="Q210" s="3"/>
      <c r="R210" s="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2"/>
      <c r="C211" s="2"/>
      <c r="D211" s="2"/>
      <c r="E211" s="18"/>
      <c r="F211" s="18"/>
      <c r="G211" s="18"/>
      <c r="H211" s="18"/>
      <c r="I211" s="18"/>
      <c r="J211" s="18"/>
      <c r="K211" s="18"/>
      <c r="L211" s="2"/>
      <c r="M211" s="2"/>
      <c r="N211" s="2"/>
      <c r="O211" s="2"/>
      <c r="P211" s="2"/>
      <c r="Q211" s="3"/>
      <c r="R211" s="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2"/>
      <c r="C212" s="2"/>
      <c r="D212" s="2"/>
      <c r="E212" s="18"/>
      <c r="F212" s="18"/>
      <c r="G212" s="18"/>
      <c r="H212" s="18"/>
      <c r="I212" s="18"/>
      <c r="J212" s="18"/>
      <c r="K212" s="18"/>
      <c r="L212" s="2"/>
      <c r="M212" s="2"/>
      <c r="N212" s="2"/>
      <c r="O212" s="2"/>
      <c r="P212" s="2"/>
      <c r="Q212" s="3"/>
      <c r="R212" s="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2"/>
      <c r="C213" s="2"/>
      <c r="D213" s="2"/>
      <c r="E213" s="18"/>
      <c r="F213" s="18"/>
      <c r="G213" s="18"/>
      <c r="H213" s="18"/>
      <c r="I213" s="18"/>
      <c r="J213" s="18"/>
      <c r="K213" s="18"/>
      <c r="L213" s="2"/>
      <c r="M213" s="2"/>
      <c r="N213" s="2"/>
      <c r="O213" s="2"/>
      <c r="P213" s="2"/>
      <c r="Q213" s="3"/>
      <c r="R213" s="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2"/>
      <c r="C214" s="2"/>
      <c r="D214" s="2"/>
      <c r="E214" s="18"/>
      <c r="F214" s="18"/>
      <c r="G214" s="18"/>
      <c r="H214" s="18"/>
      <c r="I214" s="18"/>
      <c r="J214" s="18"/>
      <c r="K214" s="18"/>
      <c r="L214" s="2"/>
      <c r="M214" s="2"/>
      <c r="N214" s="2"/>
      <c r="O214" s="2"/>
      <c r="P214" s="2"/>
      <c r="Q214" s="3"/>
      <c r="R214" s="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2"/>
      <c r="C215" s="2"/>
      <c r="D215" s="2"/>
      <c r="E215" s="18"/>
      <c r="F215" s="18"/>
      <c r="G215" s="18"/>
      <c r="H215" s="18"/>
      <c r="I215" s="18"/>
      <c r="J215" s="18"/>
      <c r="K215" s="18"/>
      <c r="L215" s="2"/>
      <c r="M215" s="2"/>
      <c r="N215" s="2"/>
      <c r="O215" s="2"/>
      <c r="P215" s="2"/>
      <c r="Q215" s="3"/>
      <c r="R215" s="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2"/>
      <c r="C216" s="2"/>
      <c r="D216" s="2"/>
      <c r="E216" s="18"/>
      <c r="F216" s="18"/>
      <c r="G216" s="18"/>
      <c r="H216" s="18"/>
      <c r="I216" s="18"/>
      <c r="J216" s="18"/>
      <c r="K216" s="18"/>
      <c r="L216" s="2"/>
      <c r="M216" s="2"/>
      <c r="N216" s="2"/>
      <c r="O216" s="2"/>
      <c r="P216" s="2"/>
      <c r="Q216" s="3"/>
      <c r="R216" s="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2"/>
      <c r="C217" s="2"/>
      <c r="D217" s="2"/>
      <c r="E217" s="18"/>
      <c r="F217" s="18"/>
      <c r="G217" s="18"/>
      <c r="H217" s="18"/>
      <c r="I217" s="18"/>
      <c r="J217" s="18"/>
      <c r="K217" s="18"/>
      <c r="L217" s="2"/>
      <c r="M217" s="2"/>
      <c r="N217" s="2"/>
      <c r="O217" s="2"/>
      <c r="P217" s="2"/>
      <c r="Q217" s="3"/>
      <c r="R217" s="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2"/>
      <c r="C218" s="2"/>
      <c r="D218" s="2"/>
      <c r="E218" s="18"/>
      <c r="F218" s="18"/>
      <c r="G218" s="18"/>
      <c r="H218" s="18"/>
      <c r="I218" s="18"/>
      <c r="J218" s="18"/>
      <c r="K218" s="18"/>
      <c r="L218" s="2"/>
      <c r="M218" s="2"/>
      <c r="N218" s="2"/>
      <c r="O218" s="2"/>
      <c r="P218" s="2"/>
      <c r="Q218" s="3"/>
      <c r="R218" s="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2"/>
      <c r="C219" s="2"/>
      <c r="D219" s="2"/>
      <c r="E219" s="18"/>
      <c r="F219" s="18"/>
      <c r="G219" s="18"/>
      <c r="H219" s="18"/>
      <c r="I219" s="18"/>
      <c r="J219" s="18"/>
      <c r="K219" s="18"/>
      <c r="L219" s="2"/>
      <c r="M219" s="2"/>
      <c r="N219" s="2"/>
      <c r="O219" s="2"/>
      <c r="P219" s="2"/>
      <c r="Q219" s="3"/>
      <c r="R219" s="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2"/>
      <c r="C220" s="2"/>
      <c r="D220" s="2"/>
      <c r="E220" s="18"/>
      <c r="F220" s="18"/>
      <c r="G220" s="18"/>
      <c r="H220" s="18"/>
      <c r="I220" s="18"/>
      <c r="J220" s="18"/>
      <c r="K220" s="18"/>
      <c r="L220" s="2"/>
      <c r="M220" s="2"/>
      <c r="N220" s="2"/>
      <c r="O220" s="2"/>
      <c r="P220" s="2"/>
      <c r="Q220" s="3"/>
      <c r="R220" s="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2"/>
      <c r="C221" s="2"/>
      <c r="D221" s="2"/>
      <c r="E221" s="18"/>
      <c r="F221" s="18"/>
      <c r="G221" s="18"/>
      <c r="H221" s="18"/>
      <c r="I221" s="18"/>
      <c r="J221" s="18"/>
      <c r="K221" s="18"/>
      <c r="L221" s="2"/>
      <c r="M221" s="2"/>
      <c r="N221" s="2"/>
      <c r="O221" s="2"/>
      <c r="P221" s="2"/>
      <c r="Q221" s="3"/>
      <c r="R221" s="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2"/>
      <c r="C222" s="2"/>
      <c r="D222" s="2"/>
      <c r="E222" s="18"/>
      <c r="F222" s="18"/>
      <c r="G222" s="18"/>
      <c r="H222" s="18"/>
      <c r="I222" s="18"/>
      <c r="J222" s="18"/>
      <c r="K222" s="18"/>
      <c r="L222" s="2"/>
      <c r="M222" s="2"/>
      <c r="N222" s="2"/>
      <c r="O222" s="2"/>
      <c r="P222" s="2"/>
      <c r="Q222" s="3"/>
      <c r="R222" s="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2"/>
      <c r="C223" s="2"/>
      <c r="D223" s="2"/>
      <c r="E223" s="18"/>
      <c r="F223" s="18"/>
      <c r="G223" s="18"/>
      <c r="H223" s="18"/>
      <c r="I223" s="18"/>
      <c r="J223" s="18"/>
      <c r="K223" s="18"/>
      <c r="L223" s="2"/>
      <c r="M223" s="2"/>
      <c r="N223" s="2"/>
      <c r="O223" s="2"/>
      <c r="P223" s="2"/>
      <c r="Q223" s="3"/>
      <c r="R223" s="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2"/>
      <c r="C224" s="2"/>
      <c r="D224" s="2"/>
      <c r="E224" s="18"/>
      <c r="F224" s="18"/>
      <c r="G224" s="18"/>
      <c r="H224" s="18"/>
      <c r="I224" s="18"/>
      <c r="J224" s="18"/>
      <c r="K224" s="18"/>
      <c r="L224" s="2"/>
      <c r="M224" s="2"/>
      <c r="N224" s="2"/>
      <c r="O224" s="2"/>
      <c r="P224" s="2"/>
      <c r="Q224" s="3"/>
      <c r="R224" s="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2"/>
      <c r="C225" s="2"/>
      <c r="D225" s="2"/>
      <c r="E225" s="18"/>
      <c r="F225" s="18"/>
      <c r="G225" s="18"/>
      <c r="H225" s="18"/>
      <c r="I225" s="18"/>
      <c r="J225" s="18"/>
      <c r="K225" s="18"/>
      <c r="L225" s="2"/>
      <c r="M225" s="2"/>
      <c r="N225" s="2"/>
      <c r="O225" s="2"/>
      <c r="P225" s="2"/>
      <c r="Q225" s="3"/>
      <c r="R225" s="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18"/>
      <c r="L226" s="2"/>
      <c r="M226" s="2"/>
      <c r="N226" s="2"/>
      <c r="O226" s="2"/>
      <c r="P226" s="2"/>
      <c r="Q226" s="3"/>
      <c r="R226" s="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2"/>
      <c r="C227" s="2"/>
      <c r="D227" s="2"/>
      <c r="E227" s="18"/>
      <c r="F227" s="18"/>
      <c r="G227" s="18"/>
      <c r="H227" s="18"/>
      <c r="I227" s="18"/>
      <c r="J227" s="18"/>
      <c r="K227" s="18"/>
      <c r="L227" s="2"/>
      <c r="M227" s="2"/>
      <c r="N227" s="2"/>
      <c r="O227" s="2"/>
      <c r="P227" s="2"/>
      <c r="Q227" s="3"/>
      <c r="R227" s="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2"/>
      <c r="C228" s="2"/>
      <c r="D228" s="2"/>
      <c r="E228" s="18"/>
      <c r="F228" s="18"/>
      <c r="G228" s="18"/>
      <c r="H228" s="18"/>
      <c r="I228" s="18"/>
      <c r="J228" s="18"/>
      <c r="K228" s="18"/>
      <c r="L228" s="2"/>
      <c r="M228" s="2"/>
      <c r="N228" s="2"/>
      <c r="O228" s="2"/>
      <c r="P228" s="2"/>
      <c r="Q228" s="3"/>
      <c r="R228" s="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2"/>
      <c r="C229" s="2"/>
      <c r="D229" s="2"/>
      <c r="E229" s="18"/>
      <c r="F229" s="18"/>
      <c r="G229" s="18"/>
      <c r="H229" s="18"/>
      <c r="I229" s="18"/>
      <c r="J229" s="18"/>
      <c r="K229" s="18"/>
      <c r="L229" s="2"/>
      <c r="M229" s="2"/>
      <c r="N229" s="2"/>
      <c r="O229" s="2"/>
      <c r="P229" s="2"/>
      <c r="Q229" s="3"/>
      <c r="R229" s="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2"/>
      <c r="C230" s="2"/>
      <c r="D230" s="2"/>
      <c r="E230" s="18"/>
      <c r="F230" s="18"/>
      <c r="G230" s="18"/>
      <c r="H230" s="18"/>
      <c r="I230" s="18"/>
      <c r="J230" s="18"/>
      <c r="K230" s="18"/>
      <c r="L230" s="2"/>
      <c r="M230" s="2"/>
      <c r="N230" s="2"/>
      <c r="O230" s="2"/>
      <c r="P230" s="2"/>
      <c r="Q230" s="3"/>
      <c r="R230" s="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2"/>
      <c r="C231" s="2"/>
      <c r="D231" s="2"/>
      <c r="E231" s="18"/>
      <c r="F231" s="18"/>
      <c r="G231" s="18"/>
      <c r="H231" s="18"/>
      <c r="I231" s="18"/>
      <c r="J231" s="18"/>
      <c r="K231" s="18"/>
      <c r="L231" s="2"/>
      <c r="M231" s="2"/>
      <c r="N231" s="2"/>
      <c r="O231" s="2"/>
      <c r="P231" s="2"/>
      <c r="Q231" s="3"/>
      <c r="R231" s="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2"/>
      <c r="C232" s="2"/>
      <c r="D232" s="2"/>
      <c r="E232" s="18"/>
      <c r="F232" s="18"/>
      <c r="G232" s="18"/>
      <c r="H232" s="18"/>
      <c r="I232" s="18"/>
      <c r="J232" s="18"/>
      <c r="K232" s="18"/>
      <c r="L232" s="2"/>
      <c r="M232" s="2"/>
      <c r="N232" s="2"/>
      <c r="O232" s="2"/>
      <c r="P232" s="2"/>
      <c r="Q232" s="3"/>
      <c r="R232" s="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2"/>
      <c r="C233" s="2"/>
      <c r="D233" s="2"/>
      <c r="E233" s="18"/>
      <c r="F233" s="18"/>
      <c r="G233" s="18"/>
      <c r="H233" s="18"/>
      <c r="I233" s="18"/>
      <c r="J233" s="18"/>
      <c r="K233" s="18"/>
      <c r="L233" s="2"/>
      <c r="M233" s="2"/>
      <c r="N233" s="2"/>
      <c r="O233" s="2"/>
      <c r="P233" s="2"/>
      <c r="Q233" s="3"/>
      <c r="R233" s="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2"/>
      <c r="C234" s="2"/>
      <c r="D234" s="2"/>
      <c r="E234" s="18"/>
      <c r="F234" s="18"/>
      <c r="G234" s="18"/>
      <c r="H234" s="18"/>
      <c r="I234" s="18"/>
      <c r="J234" s="18"/>
      <c r="K234" s="18"/>
      <c r="L234" s="2"/>
      <c r="M234" s="2"/>
      <c r="N234" s="2"/>
      <c r="O234" s="2"/>
      <c r="P234" s="2"/>
      <c r="Q234" s="3"/>
      <c r="R234" s="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2"/>
      <c r="C235" s="2"/>
      <c r="D235" s="2"/>
      <c r="E235" s="18"/>
      <c r="F235" s="18"/>
      <c r="G235" s="18"/>
      <c r="H235" s="18"/>
      <c r="I235" s="18"/>
      <c r="J235" s="18"/>
      <c r="K235" s="18"/>
      <c r="L235" s="2"/>
      <c r="M235" s="2"/>
      <c r="N235" s="2"/>
      <c r="O235" s="2"/>
      <c r="P235" s="2"/>
      <c r="Q235" s="3"/>
      <c r="R235" s="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2"/>
      <c r="C236" s="2"/>
      <c r="D236" s="2"/>
      <c r="E236" s="18"/>
      <c r="F236" s="18"/>
      <c r="G236" s="18"/>
      <c r="H236" s="18"/>
      <c r="I236" s="18"/>
      <c r="J236" s="18"/>
      <c r="K236" s="18"/>
      <c r="L236" s="2"/>
      <c r="M236" s="2"/>
      <c r="N236" s="2"/>
      <c r="O236" s="2"/>
      <c r="P236" s="2"/>
      <c r="Q236" s="3"/>
      <c r="R236" s="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2"/>
      <c r="C237" s="2"/>
      <c r="D237" s="2"/>
      <c r="E237" s="18"/>
      <c r="F237" s="18"/>
      <c r="G237" s="18"/>
      <c r="H237" s="18"/>
      <c r="I237" s="18"/>
      <c r="J237" s="18"/>
      <c r="K237" s="18"/>
      <c r="L237" s="2"/>
      <c r="M237" s="2"/>
      <c r="N237" s="2"/>
      <c r="O237" s="2"/>
      <c r="P237" s="2"/>
      <c r="Q237" s="3"/>
      <c r="R237" s="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2"/>
      <c r="C238" s="2"/>
      <c r="D238" s="2"/>
      <c r="E238" s="18"/>
      <c r="F238" s="18"/>
      <c r="G238" s="18"/>
      <c r="H238" s="18"/>
      <c r="I238" s="18"/>
      <c r="J238" s="18"/>
      <c r="K238" s="18"/>
      <c r="L238" s="2"/>
      <c r="M238" s="2"/>
      <c r="N238" s="2"/>
      <c r="O238" s="2"/>
      <c r="P238" s="2"/>
      <c r="Q238" s="3"/>
      <c r="R238" s="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2"/>
      <c r="C239" s="2"/>
      <c r="D239" s="2"/>
      <c r="E239" s="18"/>
      <c r="F239" s="18"/>
      <c r="G239" s="18"/>
      <c r="H239" s="18"/>
      <c r="I239" s="18"/>
      <c r="J239" s="18"/>
      <c r="K239" s="18"/>
      <c r="L239" s="2"/>
      <c r="M239" s="2"/>
      <c r="N239" s="2"/>
      <c r="O239" s="2"/>
      <c r="P239" s="2"/>
      <c r="Q239" s="3"/>
      <c r="R239" s="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2"/>
      <c r="C240" s="2"/>
      <c r="D240" s="2"/>
      <c r="E240" s="18"/>
      <c r="F240" s="18"/>
      <c r="G240" s="18"/>
      <c r="H240" s="18"/>
      <c r="I240" s="18"/>
      <c r="J240" s="18"/>
      <c r="K240" s="18"/>
      <c r="L240" s="2"/>
      <c r="M240" s="2"/>
      <c r="N240" s="2"/>
      <c r="O240" s="2"/>
      <c r="P240" s="2"/>
      <c r="Q240" s="3"/>
      <c r="R240" s="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2"/>
      <c r="C241" s="2"/>
      <c r="D241" s="2"/>
      <c r="E241" s="18"/>
      <c r="F241" s="18"/>
      <c r="G241" s="18"/>
      <c r="H241" s="18"/>
      <c r="I241" s="18"/>
      <c r="J241" s="18"/>
      <c r="K241" s="18"/>
      <c r="L241" s="2"/>
      <c r="M241" s="2"/>
      <c r="N241" s="2"/>
      <c r="O241" s="2"/>
      <c r="P241" s="2"/>
      <c r="Q241" s="3"/>
      <c r="R241" s="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2"/>
      <c r="C242" s="2"/>
      <c r="D242" s="2"/>
      <c r="E242" s="18"/>
      <c r="F242" s="18"/>
      <c r="G242" s="18"/>
      <c r="H242" s="18"/>
      <c r="I242" s="18"/>
      <c r="J242" s="18"/>
      <c r="K242" s="18"/>
      <c r="L242" s="2"/>
      <c r="M242" s="2"/>
      <c r="N242" s="2"/>
      <c r="O242" s="2"/>
      <c r="P242" s="2"/>
      <c r="Q242" s="3"/>
      <c r="R242" s="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2"/>
      <c r="C243" s="2"/>
      <c r="D243" s="2"/>
      <c r="E243" s="18"/>
      <c r="F243" s="18"/>
      <c r="G243" s="18"/>
      <c r="H243" s="18"/>
      <c r="I243" s="18"/>
      <c r="J243" s="18"/>
      <c r="K243" s="18"/>
      <c r="L243" s="2"/>
      <c r="M243" s="2"/>
      <c r="N243" s="2"/>
      <c r="O243" s="2"/>
      <c r="P243" s="2"/>
      <c r="Q243" s="3"/>
      <c r="R243" s="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2"/>
      <c r="C244" s="2"/>
      <c r="D244" s="2"/>
      <c r="E244" s="18"/>
      <c r="F244" s="18"/>
      <c r="G244" s="18"/>
      <c r="H244" s="18"/>
      <c r="I244" s="18"/>
      <c r="J244" s="18"/>
      <c r="K244" s="18"/>
      <c r="L244" s="2"/>
      <c r="M244" s="2"/>
      <c r="N244" s="2"/>
      <c r="O244" s="2"/>
      <c r="P244" s="2"/>
      <c r="Q244" s="3"/>
      <c r="R244" s="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2"/>
      <c r="C245" s="2"/>
      <c r="D245" s="2"/>
      <c r="E245" s="18"/>
      <c r="F245" s="18"/>
      <c r="G245" s="18"/>
      <c r="H245" s="18"/>
      <c r="I245" s="18"/>
      <c r="J245" s="18"/>
      <c r="K245" s="18"/>
      <c r="L245" s="2"/>
      <c r="M245" s="2"/>
      <c r="N245" s="2"/>
      <c r="O245" s="2"/>
      <c r="P245" s="2"/>
      <c r="Q245" s="3"/>
      <c r="R245" s="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2"/>
      <c r="C246" s="2"/>
      <c r="D246" s="2"/>
      <c r="E246" s="18"/>
      <c r="F246" s="18"/>
      <c r="G246" s="18"/>
      <c r="H246" s="18"/>
      <c r="I246" s="18"/>
      <c r="J246" s="18"/>
      <c r="K246" s="18"/>
      <c r="L246" s="2"/>
      <c r="M246" s="2"/>
      <c r="N246" s="2"/>
      <c r="O246" s="2"/>
      <c r="P246" s="2"/>
      <c r="Q246" s="3"/>
      <c r="R246" s="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2"/>
      <c r="C247" s="2"/>
      <c r="D247" s="2"/>
      <c r="E247" s="18"/>
      <c r="F247" s="18"/>
      <c r="G247" s="18"/>
      <c r="H247" s="18"/>
      <c r="I247" s="18"/>
      <c r="J247" s="18"/>
      <c r="K247" s="18"/>
      <c r="L247" s="2"/>
      <c r="M247" s="2"/>
      <c r="N247" s="2"/>
      <c r="O247" s="2"/>
      <c r="P247" s="2"/>
      <c r="Q247" s="3"/>
      <c r="R247" s="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2"/>
      <c r="C248" s="2"/>
      <c r="D248" s="2"/>
      <c r="E248" s="18"/>
      <c r="F248" s="18"/>
      <c r="G248" s="18"/>
      <c r="H248" s="18"/>
      <c r="I248" s="18"/>
      <c r="J248" s="18"/>
      <c r="K248" s="18"/>
      <c r="L248" s="2"/>
      <c r="M248" s="2"/>
      <c r="N248" s="2"/>
      <c r="O248" s="2"/>
      <c r="P248" s="2"/>
      <c r="Q248" s="3"/>
      <c r="R248" s="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2"/>
      <c r="C249" s="2"/>
      <c r="D249" s="2"/>
      <c r="E249" s="18"/>
      <c r="F249" s="18"/>
      <c r="G249" s="18"/>
      <c r="H249" s="18"/>
      <c r="I249" s="18"/>
      <c r="J249" s="18"/>
      <c r="K249" s="18"/>
      <c r="L249" s="2"/>
      <c r="M249" s="2"/>
      <c r="N249" s="2"/>
      <c r="O249" s="2"/>
      <c r="P249" s="2"/>
      <c r="Q249" s="3"/>
      <c r="R249" s="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2"/>
      <c r="C250" s="2"/>
      <c r="D250" s="2"/>
      <c r="E250" s="18"/>
      <c r="F250" s="18"/>
      <c r="G250" s="18"/>
      <c r="H250" s="18"/>
      <c r="I250" s="18"/>
      <c r="J250" s="18"/>
      <c r="K250" s="18"/>
      <c r="L250" s="2"/>
      <c r="M250" s="2"/>
      <c r="N250" s="2"/>
      <c r="O250" s="2"/>
      <c r="P250" s="2"/>
      <c r="Q250" s="3"/>
      <c r="R250" s="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2"/>
      <c r="C251" s="2"/>
      <c r="D251" s="2"/>
      <c r="E251" s="18"/>
      <c r="F251" s="18"/>
      <c r="G251" s="18"/>
      <c r="H251" s="18"/>
      <c r="I251" s="18"/>
      <c r="J251" s="18"/>
      <c r="K251" s="18"/>
      <c r="L251" s="2"/>
      <c r="M251" s="2"/>
      <c r="N251" s="2"/>
      <c r="O251" s="2"/>
      <c r="P251" s="2"/>
      <c r="Q251" s="3"/>
      <c r="R251" s="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2"/>
      <c r="C252" s="2"/>
      <c r="D252" s="2"/>
      <c r="E252" s="18"/>
      <c r="F252" s="18"/>
      <c r="G252" s="18"/>
      <c r="H252" s="18"/>
      <c r="I252" s="18"/>
      <c r="J252" s="18"/>
      <c r="K252" s="18"/>
      <c r="L252" s="2"/>
      <c r="M252" s="2"/>
      <c r="N252" s="2"/>
      <c r="O252" s="2"/>
      <c r="P252" s="2"/>
      <c r="Q252" s="3"/>
      <c r="R252" s="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2"/>
      <c r="C253" s="2"/>
      <c r="D253" s="2"/>
      <c r="E253" s="18"/>
      <c r="F253" s="18"/>
      <c r="G253" s="18"/>
      <c r="H253" s="18"/>
      <c r="I253" s="18"/>
      <c r="J253" s="18"/>
      <c r="K253" s="18"/>
      <c r="L253" s="2"/>
      <c r="M253" s="2"/>
      <c r="N253" s="2"/>
      <c r="O253" s="2"/>
      <c r="P253" s="2"/>
      <c r="Q253" s="3"/>
      <c r="R253" s="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2"/>
      <c r="C254" s="2"/>
      <c r="D254" s="2"/>
      <c r="E254" s="18"/>
      <c r="F254" s="18"/>
      <c r="G254" s="18"/>
      <c r="H254" s="18"/>
      <c r="I254" s="18"/>
      <c r="J254" s="18"/>
      <c r="K254" s="18"/>
      <c r="L254" s="2"/>
      <c r="M254" s="2"/>
      <c r="N254" s="2"/>
      <c r="O254" s="2"/>
      <c r="P254" s="2"/>
      <c r="Q254" s="3"/>
      <c r="R254" s="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2"/>
      <c r="C255" s="2"/>
      <c r="D255" s="2"/>
      <c r="E255" s="18"/>
      <c r="F255" s="18"/>
      <c r="G255" s="18"/>
      <c r="H255" s="18"/>
      <c r="I255" s="18"/>
      <c r="J255" s="18"/>
      <c r="K255" s="18"/>
      <c r="L255" s="2"/>
      <c r="M255" s="2"/>
      <c r="N255" s="2"/>
      <c r="O255" s="2"/>
      <c r="P255" s="2"/>
      <c r="Q255" s="3"/>
      <c r="R255" s="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2"/>
      <c r="C256" s="2"/>
      <c r="D256" s="2"/>
      <c r="E256" s="18"/>
      <c r="F256" s="18"/>
      <c r="G256" s="18"/>
      <c r="H256" s="18"/>
      <c r="I256" s="18"/>
      <c r="J256" s="18"/>
      <c r="K256" s="18"/>
      <c r="L256" s="2"/>
      <c r="M256" s="2"/>
      <c r="N256" s="2"/>
      <c r="O256" s="2"/>
      <c r="P256" s="2"/>
      <c r="Q256" s="3"/>
      <c r="R256" s="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2"/>
      <c r="C257" s="2"/>
      <c r="D257" s="2"/>
      <c r="E257" s="18"/>
      <c r="F257" s="18"/>
      <c r="G257" s="18"/>
      <c r="H257" s="18"/>
      <c r="I257" s="18"/>
      <c r="J257" s="18"/>
      <c r="K257" s="18"/>
      <c r="L257" s="2"/>
      <c r="M257" s="2"/>
      <c r="N257" s="2"/>
      <c r="O257" s="2"/>
      <c r="P257" s="2"/>
      <c r="Q257" s="3"/>
      <c r="R257" s="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2"/>
      <c r="C258" s="2"/>
      <c r="D258" s="2"/>
      <c r="E258" s="18"/>
      <c r="F258" s="18"/>
      <c r="G258" s="18"/>
      <c r="H258" s="18"/>
      <c r="I258" s="18"/>
      <c r="J258" s="18"/>
      <c r="K258" s="18"/>
      <c r="L258" s="2"/>
      <c r="M258" s="2"/>
      <c r="N258" s="2"/>
      <c r="O258" s="2"/>
      <c r="P258" s="2"/>
      <c r="Q258" s="3"/>
      <c r="R258" s="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2"/>
      <c r="C259" s="2"/>
      <c r="D259" s="2"/>
      <c r="E259" s="18"/>
      <c r="F259" s="18"/>
      <c r="G259" s="18"/>
      <c r="H259" s="18"/>
      <c r="I259" s="18"/>
      <c r="J259" s="18"/>
      <c r="K259" s="18"/>
      <c r="L259" s="2"/>
      <c r="M259" s="2"/>
      <c r="N259" s="2"/>
      <c r="O259" s="2"/>
      <c r="P259" s="2"/>
      <c r="Q259" s="3"/>
      <c r="R259" s="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2"/>
      <c r="C260" s="2"/>
      <c r="D260" s="2"/>
      <c r="E260" s="18"/>
      <c r="F260" s="18"/>
      <c r="G260" s="18"/>
      <c r="H260" s="18"/>
      <c r="I260" s="18"/>
      <c r="J260" s="18"/>
      <c r="K260" s="18"/>
      <c r="L260" s="2"/>
      <c r="M260" s="2"/>
      <c r="N260" s="2"/>
      <c r="O260" s="2"/>
      <c r="P260" s="2"/>
      <c r="Q260" s="3"/>
      <c r="R260" s="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2"/>
      <c r="C261" s="2"/>
      <c r="D261" s="2"/>
      <c r="E261" s="18"/>
      <c r="F261" s="18"/>
      <c r="G261" s="18"/>
      <c r="H261" s="18"/>
      <c r="I261" s="18"/>
      <c r="J261" s="18"/>
      <c r="K261" s="18"/>
      <c r="L261" s="2"/>
      <c r="M261" s="2"/>
      <c r="N261" s="2"/>
      <c r="O261" s="2"/>
      <c r="P261" s="2"/>
      <c r="Q261" s="3"/>
      <c r="R261" s="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2"/>
      <c r="C262" s="2"/>
      <c r="D262" s="2"/>
      <c r="E262" s="18"/>
      <c r="F262" s="18"/>
      <c r="G262" s="18"/>
      <c r="H262" s="18"/>
      <c r="I262" s="18"/>
      <c r="J262" s="18"/>
      <c r="K262" s="18"/>
      <c r="L262" s="2"/>
      <c r="M262" s="2"/>
      <c r="N262" s="2"/>
      <c r="O262" s="2"/>
      <c r="P262" s="2"/>
      <c r="Q262" s="3"/>
      <c r="R262" s="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2"/>
      <c r="C263" s="2"/>
      <c r="D263" s="2"/>
      <c r="E263" s="18"/>
      <c r="F263" s="18"/>
      <c r="G263" s="18"/>
      <c r="H263" s="18"/>
      <c r="I263" s="18"/>
      <c r="J263" s="18"/>
      <c r="K263" s="18"/>
      <c r="L263" s="2"/>
      <c r="M263" s="2"/>
      <c r="N263" s="2"/>
      <c r="O263" s="2"/>
      <c r="P263" s="2"/>
      <c r="Q263" s="3"/>
      <c r="R263" s="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2"/>
      <c r="C264" s="2"/>
      <c r="D264" s="2"/>
      <c r="E264" s="18"/>
      <c r="F264" s="18"/>
      <c r="G264" s="18"/>
      <c r="H264" s="18"/>
      <c r="I264" s="18"/>
      <c r="J264" s="18"/>
      <c r="K264" s="18"/>
      <c r="L264" s="2"/>
      <c r="M264" s="2"/>
      <c r="N264" s="2"/>
      <c r="O264" s="2"/>
      <c r="P264" s="2"/>
      <c r="Q264" s="3"/>
      <c r="R264" s="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2"/>
      <c r="C265" s="2"/>
      <c r="D265" s="2"/>
      <c r="E265" s="18"/>
      <c r="F265" s="18"/>
      <c r="G265" s="18"/>
      <c r="H265" s="18"/>
      <c r="I265" s="18"/>
      <c r="J265" s="18"/>
      <c r="K265" s="18"/>
      <c r="L265" s="2"/>
      <c r="M265" s="2"/>
      <c r="N265" s="2"/>
      <c r="O265" s="2"/>
      <c r="P265" s="2"/>
      <c r="Q265" s="3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2"/>
      <c r="C266" s="2"/>
      <c r="D266" s="2"/>
      <c r="E266" s="18"/>
      <c r="F266" s="18"/>
      <c r="G266" s="18"/>
      <c r="H266" s="18"/>
      <c r="I266" s="18"/>
      <c r="J266" s="18"/>
      <c r="K266" s="18"/>
      <c r="L266" s="2"/>
      <c r="M266" s="2"/>
      <c r="N266" s="2"/>
      <c r="O266" s="2"/>
      <c r="P266" s="2"/>
      <c r="Q266" s="3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2"/>
      <c r="C267" s="2"/>
      <c r="D267" s="2"/>
      <c r="E267" s="18"/>
      <c r="F267" s="18"/>
      <c r="G267" s="18"/>
      <c r="H267" s="18"/>
      <c r="I267" s="18"/>
      <c r="J267" s="18"/>
      <c r="K267" s="18"/>
      <c r="L267" s="2"/>
      <c r="M267" s="2"/>
      <c r="N267" s="2"/>
      <c r="O267" s="2"/>
      <c r="P267" s="2"/>
      <c r="Q267" s="3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2"/>
      <c r="C268" s="2"/>
      <c r="D268" s="2"/>
      <c r="E268" s="18"/>
      <c r="F268" s="18"/>
      <c r="G268" s="18"/>
      <c r="H268" s="18"/>
      <c r="I268" s="18"/>
      <c r="J268" s="18"/>
      <c r="K268" s="18"/>
      <c r="L268" s="2"/>
      <c r="M268" s="2"/>
      <c r="N268" s="2"/>
      <c r="O268" s="2"/>
      <c r="P268" s="2"/>
      <c r="Q268" s="3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2"/>
      <c r="C269" s="2"/>
      <c r="D269" s="2"/>
      <c r="E269" s="18"/>
      <c r="F269" s="18"/>
      <c r="G269" s="18"/>
      <c r="H269" s="18"/>
      <c r="I269" s="18"/>
      <c r="J269" s="18"/>
      <c r="K269" s="18"/>
      <c r="L269" s="2"/>
      <c r="M269" s="2"/>
      <c r="N269" s="2"/>
      <c r="O269" s="2"/>
      <c r="P269" s="2"/>
      <c r="Q269" s="3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2"/>
      <c r="C270" s="2"/>
      <c r="D270" s="2"/>
      <c r="E270" s="18"/>
      <c r="F270" s="18"/>
      <c r="G270" s="18"/>
      <c r="H270" s="18"/>
      <c r="I270" s="18"/>
      <c r="J270" s="18"/>
      <c r="K270" s="18"/>
      <c r="L270" s="2"/>
      <c r="M270" s="2"/>
      <c r="N270" s="2"/>
      <c r="O270" s="2"/>
      <c r="P270" s="2"/>
      <c r="Q270" s="3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2"/>
      <c r="C271" s="2"/>
      <c r="D271" s="2"/>
      <c r="E271" s="18"/>
      <c r="F271" s="18"/>
      <c r="G271" s="18"/>
      <c r="H271" s="18"/>
      <c r="I271" s="18"/>
      <c r="J271" s="18"/>
      <c r="K271" s="18"/>
      <c r="L271" s="2"/>
      <c r="M271" s="2"/>
      <c r="N271" s="2"/>
      <c r="O271" s="2"/>
      <c r="P271" s="2"/>
      <c r="Q271" s="3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2"/>
      <c r="C272" s="2"/>
      <c r="D272" s="2"/>
      <c r="E272" s="18"/>
      <c r="F272" s="18"/>
      <c r="G272" s="18"/>
      <c r="H272" s="18"/>
      <c r="I272" s="18"/>
      <c r="J272" s="18"/>
      <c r="K272" s="18"/>
      <c r="L272" s="2"/>
      <c r="M272" s="2"/>
      <c r="N272" s="2"/>
      <c r="O272" s="2"/>
      <c r="P272" s="2"/>
      <c r="Q272" s="3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2"/>
      <c r="C273" s="2"/>
      <c r="D273" s="2"/>
      <c r="E273" s="18"/>
      <c r="F273" s="18"/>
      <c r="G273" s="18"/>
      <c r="H273" s="18"/>
      <c r="I273" s="18"/>
      <c r="J273" s="18"/>
      <c r="K273" s="18"/>
      <c r="L273" s="2"/>
      <c r="M273" s="2"/>
      <c r="N273" s="2"/>
      <c r="O273" s="2"/>
      <c r="P273" s="2"/>
      <c r="Q273" s="3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2"/>
      <c r="C274" s="2"/>
      <c r="D274" s="2"/>
      <c r="E274" s="18"/>
      <c r="F274" s="18"/>
      <c r="G274" s="18"/>
      <c r="H274" s="18"/>
      <c r="I274" s="18"/>
      <c r="J274" s="18"/>
      <c r="K274" s="18"/>
      <c r="L274" s="2"/>
      <c r="M274" s="2"/>
      <c r="N274" s="2"/>
      <c r="O274" s="2"/>
      <c r="P274" s="2"/>
      <c r="Q274" s="3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2"/>
      <c r="C275" s="2"/>
      <c r="D275" s="2"/>
      <c r="E275" s="18"/>
      <c r="F275" s="18"/>
      <c r="G275" s="18"/>
      <c r="H275" s="18"/>
      <c r="I275" s="18"/>
      <c r="J275" s="18"/>
      <c r="K275" s="18"/>
      <c r="L275" s="2"/>
      <c r="M275" s="2"/>
      <c r="N275" s="2"/>
      <c r="O275" s="2"/>
      <c r="P275" s="2"/>
      <c r="Q275" s="3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2"/>
      <c r="C276" s="2"/>
      <c r="D276" s="2"/>
      <c r="E276" s="18"/>
      <c r="F276" s="18"/>
      <c r="G276" s="18"/>
      <c r="H276" s="18"/>
      <c r="I276" s="18"/>
      <c r="J276" s="18"/>
      <c r="K276" s="18"/>
      <c r="L276" s="2"/>
      <c r="M276" s="2"/>
      <c r="N276" s="2"/>
      <c r="O276" s="2"/>
      <c r="P276" s="2"/>
      <c r="Q276" s="3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2"/>
      <c r="C277" s="2"/>
      <c r="D277" s="2"/>
      <c r="E277" s="18"/>
      <c r="F277" s="18"/>
      <c r="G277" s="18"/>
      <c r="H277" s="18"/>
      <c r="I277" s="18"/>
      <c r="J277" s="18"/>
      <c r="K277" s="18"/>
      <c r="L277" s="2"/>
      <c r="M277" s="2"/>
      <c r="N277" s="2"/>
      <c r="O277" s="2"/>
      <c r="P277" s="2"/>
      <c r="Q277" s="3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2"/>
      <c r="C278" s="2"/>
      <c r="D278" s="2"/>
      <c r="E278" s="18"/>
      <c r="F278" s="18"/>
      <c r="G278" s="18"/>
      <c r="H278" s="18"/>
      <c r="I278" s="18"/>
      <c r="J278" s="18"/>
      <c r="K278" s="18"/>
      <c r="L278" s="2"/>
      <c r="M278" s="2"/>
      <c r="N278" s="2"/>
      <c r="O278" s="2"/>
      <c r="P278" s="2"/>
      <c r="Q278" s="3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2"/>
      <c r="C279" s="2"/>
      <c r="D279" s="2"/>
      <c r="E279" s="18"/>
      <c r="F279" s="18"/>
      <c r="G279" s="18"/>
      <c r="H279" s="18"/>
      <c r="I279" s="18"/>
      <c r="J279" s="18"/>
      <c r="K279" s="18"/>
      <c r="L279" s="2"/>
      <c r="M279" s="2"/>
      <c r="N279" s="2"/>
      <c r="O279" s="2"/>
      <c r="P279" s="2"/>
      <c r="Q279" s="3"/>
      <c r="R279" s="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2"/>
      <c r="C280" s="2"/>
      <c r="D280" s="2"/>
      <c r="E280" s="18"/>
      <c r="F280" s="18"/>
      <c r="G280" s="18"/>
      <c r="H280" s="18"/>
      <c r="I280" s="18"/>
      <c r="J280" s="18"/>
      <c r="K280" s="18"/>
      <c r="L280" s="2"/>
      <c r="M280" s="2"/>
      <c r="N280" s="2"/>
      <c r="O280" s="2"/>
      <c r="P280" s="2"/>
      <c r="Q280" s="3"/>
      <c r="R280" s="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2"/>
      <c r="C281" s="2"/>
      <c r="D281" s="2"/>
      <c r="E281" s="18"/>
      <c r="F281" s="18"/>
      <c r="G281" s="18"/>
      <c r="H281" s="18"/>
      <c r="I281" s="18"/>
      <c r="J281" s="18"/>
      <c r="K281" s="18"/>
      <c r="L281" s="2"/>
      <c r="M281" s="2"/>
      <c r="N281" s="2"/>
      <c r="O281" s="2"/>
      <c r="P281" s="2"/>
      <c r="Q281" s="3"/>
      <c r="R281" s="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2"/>
      <c r="C282" s="2"/>
      <c r="D282" s="2"/>
      <c r="E282" s="18"/>
      <c r="F282" s="18"/>
      <c r="G282" s="18"/>
      <c r="H282" s="18"/>
      <c r="I282" s="18"/>
      <c r="J282" s="18"/>
      <c r="K282" s="18"/>
      <c r="L282" s="2"/>
      <c r="M282" s="2"/>
      <c r="N282" s="2"/>
      <c r="O282" s="2"/>
      <c r="P282" s="2"/>
      <c r="Q282" s="3"/>
      <c r="R282" s="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2"/>
      <c r="C283" s="2"/>
      <c r="D283" s="2"/>
      <c r="E283" s="18"/>
      <c r="F283" s="18"/>
      <c r="G283" s="18"/>
      <c r="H283" s="18"/>
      <c r="I283" s="18"/>
      <c r="J283" s="18"/>
      <c r="K283" s="18"/>
      <c r="L283" s="2"/>
      <c r="M283" s="2"/>
      <c r="N283" s="2"/>
      <c r="O283" s="2"/>
      <c r="P283" s="2"/>
      <c r="Q283" s="3"/>
      <c r="R283" s="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2"/>
      <c r="C284" s="2"/>
      <c r="D284" s="2"/>
      <c r="E284" s="18"/>
      <c r="F284" s="18"/>
      <c r="G284" s="18"/>
      <c r="H284" s="18"/>
      <c r="I284" s="18"/>
      <c r="J284" s="18"/>
      <c r="K284" s="18"/>
      <c r="L284" s="2"/>
      <c r="M284" s="2"/>
      <c r="N284" s="2"/>
      <c r="O284" s="2"/>
      <c r="P284" s="2"/>
      <c r="Q284" s="3"/>
      <c r="R284" s="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2"/>
      <c r="C285" s="2"/>
      <c r="D285" s="2"/>
      <c r="E285" s="18"/>
      <c r="F285" s="18"/>
      <c r="G285" s="18"/>
      <c r="H285" s="18"/>
      <c r="I285" s="18"/>
      <c r="J285" s="18"/>
      <c r="K285" s="18"/>
      <c r="L285" s="2"/>
      <c r="M285" s="2"/>
      <c r="N285" s="2"/>
      <c r="O285" s="2"/>
      <c r="P285" s="2"/>
      <c r="Q285" s="3"/>
      <c r="R285" s="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2"/>
      <c r="C286" s="2"/>
      <c r="D286" s="2"/>
      <c r="E286" s="18"/>
      <c r="F286" s="18"/>
      <c r="G286" s="18"/>
      <c r="H286" s="18"/>
      <c r="I286" s="18"/>
      <c r="J286" s="18"/>
      <c r="K286" s="18"/>
      <c r="L286" s="2"/>
      <c r="M286" s="2"/>
      <c r="N286" s="2"/>
      <c r="O286" s="2"/>
      <c r="P286" s="2"/>
      <c r="Q286" s="3"/>
      <c r="R286" s="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2"/>
      <c r="C287" s="2"/>
      <c r="D287" s="2"/>
      <c r="E287" s="18"/>
      <c r="F287" s="18"/>
      <c r="G287" s="18"/>
      <c r="H287" s="18"/>
      <c r="I287" s="18"/>
      <c r="J287" s="18"/>
      <c r="K287" s="18"/>
      <c r="L287" s="2"/>
      <c r="M287" s="2"/>
      <c r="N287" s="2"/>
      <c r="O287" s="2"/>
      <c r="P287" s="2"/>
      <c r="Q287" s="3"/>
      <c r="R287" s="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2"/>
      <c r="C288" s="2"/>
      <c r="D288" s="2"/>
      <c r="E288" s="18"/>
      <c r="F288" s="18"/>
      <c r="G288" s="18"/>
      <c r="H288" s="18"/>
      <c r="I288" s="18"/>
      <c r="J288" s="18"/>
      <c r="K288" s="18"/>
      <c r="L288" s="2"/>
      <c r="M288" s="2"/>
      <c r="N288" s="2"/>
      <c r="O288" s="2"/>
      <c r="P288" s="2"/>
      <c r="Q288" s="3"/>
      <c r="R288" s="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2"/>
      <c r="C289" s="2"/>
      <c r="D289" s="2"/>
      <c r="E289" s="18"/>
      <c r="F289" s="18"/>
      <c r="G289" s="18"/>
      <c r="H289" s="18"/>
      <c r="I289" s="18"/>
      <c r="J289" s="18"/>
      <c r="K289" s="18"/>
      <c r="L289" s="2"/>
      <c r="M289" s="2"/>
      <c r="N289" s="2"/>
      <c r="O289" s="2"/>
      <c r="P289" s="2"/>
      <c r="Q289" s="3"/>
      <c r="R289" s="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2"/>
      <c r="C290" s="2"/>
      <c r="D290" s="2"/>
      <c r="E290" s="18"/>
      <c r="F290" s="18"/>
      <c r="G290" s="18"/>
      <c r="H290" s="18"/>
      <c r="I290" s="18"/>
      <c r="J290" s="18"/>
      <c r="K290" s="18"/>
      <c r="L290" s="2"/>
      <c r="M290" s="2"/>
      <c r="N290" s="2"/>
      <c r="O290" s="2"/>
      <c r="P290" s="2"/>
      <c r="Q290" s="3"/>
      <c r="R290" s="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2"/>
      <c r="C291" s="2"/>
      <c r="D291" s="2"/>
      <c r="E291" s="18"/>
      <c r="F291" s="18"/>
      <c r="G291" s="18"/>
      <c r="H291" s="18"/>
      <c r="I291" s="18"/>
      <c r="J291" s="18"/>
      <c r="K291" s="18"/>
      <c r="L291" s="2"/>
      <c r="M291" s="2"/>
      <c r="N291" s="2"/>
      <c r="O291" s="2"/>
      <c r="P291" s="2"/>
      <c r="Q291" s="3"/>
      <c r="R291" s="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2"/>
      <c r="C292" s="2"/>
      <c r="D292" s="2"/>
      <c r="E292" s="18"/>
      <c r="F292" s="18"/>
      <c r="G292" s="18"/>
      <c r="H292" s="18"/>
      <c r="I292" s="18"/>
      <c r="J292" s="18"/>
      <c r="K292" s="18"/>
      <c r="L292" s="2"/>
      <c r="M292" s="2"/>
      <c r="N292" s="2"/>
      <c r="O292" s="2"/>
      <c r="P292" s="2"/>
      <c r="Q292" s="3"/>
      <c r="R292" s="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2"/>
      <c r="C293" s="2"/>
      <c r="D293" s="2"/>
      <c r="E293" s="18"/>
      <c r="F293" s="18"/>
      <c r="G293" s="18"/>
      <c r="H293" s="18"/>
      <c r="I293" s="18"/>
      <c r="J293" s="18"/>
      <c r="K293" s="18"/>
      <c r="L293" s="2"/>
      <c r="M293" s="2"/>
      <c r="N293" s="2"/>
      <c r="O293" s="2"/>
      <c r="P293" s="2"/>
      <c r="Q293" s="3"/>
      <c r="R293" s="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2"/>
      <c r="C294" s="2"/>
      <c r="D294" s="2"/>
      <c r="E294" s="18"/>
      <c r="F294" s="18"/>
      <c r="G294" s="18"/>
      <c r="H294" s="18"/>
      <c r="I294" s="18"/>
      <c r="J294" s="18"/>
      <c r="K294" s="18"/>
      <c r="L294" s="2"/>
      <c r="M294" s="2"/>
      <c r="N294" s="2"/>
      <c r="O294" s="2"/>
      <c r="P294" s="2"/>
      <c r="Q294" s="3"/>
      <c r="R294" s="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2"/>
      <c r="C295" s="2"/>
      <c r="D295" s="2"/>
      <c r="E295" s="18"/>
      <c r="F295" s="18"/>
      <c r="G295" s="18"/>
      <c r="H295" s="18"/>
      <c r="I295" s="18"/>
      <c r="J295" s="18"/>
      <c r="K295" s="18"/>
      <c r="L295" s="2"/>
      <c r="M295" s="2"/>
      <c r="N295" s="2"/>
      <c r="O295" s="2"/>
      <c r="P295" s="2"/>
      <c r="Q295" s="3"/>
      <c r="R295" s="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2"/>
      <c r="C296" s="2"/>
      <c r="D296" s="2"/>
      <c r="E296" s="18"/>
      <c r="F296" s="18"/>
      <c r="G296" s="18"/>
      <c r="H296" s="18"/>
      <c r="I296" s="18"/>
      <c r="J296" s="18"/>
      <c r="K296" s="18"/>
      <c r="L296" s="2"/>
      <c r="M296" s="2"/>
      <c r="N296" s="2"/>
      <c r="O296" s="2"/>
      <c r="P296" s="2"/>
      <c r="Q296" s="3"/>
      <c r="R296" s="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2"/>
      <c r="C297" s="2"/>
      <c r="D297" s="2"/>
      <c r="E297" s="18"/>
      <c r="F297" s="18"/>
      <c r="G297" s="18"/>
      <c r="H297" s="18"/>
      <c r="I297" s="18"/>
      <c r="J297" s="18"/>
      <c r="K297" s="18"/>
      <c r="L297" s="2"/>
      <c r="M297" s="2"/>
      <c r="N297" s="2"/>
      <c r="O297" s="2"/>
      <c r="P297" s="2"/>
      <c r="Q297" s="3"/>
      <c r="R297" s="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2"/>
      <c r="C298" s="2"/>
      <c r="D298" s="2"/>
      <c r="E298" s="18"/>
      <c r="F298" s="18"/>
      <c r="G298" s="18"/>
      <c r="H298" s="18"/>
      <c r="I298" s="18"/>
      <c r="J298" s="18"/>
      <c r="K298" s="18"/>
      <c r="L298" s="2"/>
      <c r="M298" s="2"/>
      <c r="N298" s="2"/>
      <c r="O298" s="2"/>
      <c r="P298" s="2"/>
      <c r="Q298" s="3"/>
      <c r="R298" s="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2"/>
      <c r="C299" s="2"/>
      <c r="D299" s="2"/>
      <c r="E299" s="18"/>
      <c r="F299" s="18"/>
      <c r="G299" s="18"/>
      <c r="H299" s="18"/>
      <c r="I299" s="18"/>
      <c r="J299" s="18"/>
      <c r="K299" s="18"/>
      <c r="L299" s="2"/>
      <c r="M299" s="2"/>
      <c r="N299" s="2"/>
      <c r="O299" s="2"/>
      <c r="P299" s="2"/>
      <c r="Q299" s="3"/>
      <c r="R299" s="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2"/>
      <c r="C300" s="2"/>
      <c r="D300" s="2"/>
      <c r="E300" s="18"/>
      <c r="F300" s="18"/>
      <c r="G300" s="18"/>
      <c r="H300" s="18"/>
      <c r="I300" s="18"/>
      <c r="J300" s="18"/>
      <c r="K300" s="18"/>
      <c r="L300" s="2"/>
      <c r="M300" s="2"/>
      <c r="N300" s="2"/>
      <c r="O300" s="2"/>
      <c r="P300" s="2"/>
      <c r="Q300" s="3"/>
      <c r="R300" s="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2"/>
      <c r="C301" s="2"/>
      <c r="D301" s="2"/>
      <c r="E301" s="18"/>
      <c r="F301" s="18"/>
      <c r="G301" s="18"/>
      <c r="H301" s="18"/>
      <c r="I301" s="18"/>
      <c r="J301" s="18"/>
      <c r="K301" s="18"/>
      <c r="L301" s="2"/>
      <c r="M301" s="2"/>
      <c r="N301" s="2"/>
      <c r="O301" s="2"/>
      <c r="P301" s="2"/>
      <c r="Q301" s="3"/>
      <c r="R301" s="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2"/>
      <c r="C302" s="2"/>
      <c r="D302" s="2"/>
      <c r="E302" s="18"/>
      <c r="F302" s="18"/>
      <c r="G302" s="18"/>
      <c r="H302" s="18"/>
      <c r="I302" s="18"/>
      <c r="J302" s="18"/>
      <c r="K302" s="18"/>
      <c r="L302" s="2"/>
      <c r="M302" s="2"/>
      <c r="N302" s="2"/>
      <c r="O302" s="2"/>
      <c r="P302" s="2"/>
      <c r="Q302" s="3"/>
      <c r="R302" s="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2"/>
      <c r="C303" s="2"/>
      <c r="D303" s="2"/>
      <c r="E303" s="18"/>
      <c r="F303" s="18"/>
      <c r="G303" s="18"/>
      <c r="H303" s="18"/>
      <c r="I303" s="18"/>
      <c r="J303" s="18"/>
      <c r="K303" s="18"/>
      <c r="L303" s="2"/>
      <c r="M303" s="2"/>
      <c r="N303" s="2"/>
      <c r="O303" s="2"/>
      <c r="P303" s="2"/>
      <c r="Q303" s="3"/>
      <c r="R303" s="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2"/>
      <c r="C304" s="2"/>
      <c r="D304" s="2"/>
      <c r="E304" s="18"/>
      <c r="F304" s="18"/>
      <c r="G304" s="18"/>
      <c r="H304" s="18"/>
      <c r="I304" s="18"/>
      <c r="J304" s="18"/>
      <c r="K304" s="18"/>
      <c r="L304" s="2"/>
      <c r="M304" s="2"/>
      <c r="N304" s="2"/>
      <c r="O304" s="2"/>
      <c r="P304" s="2"/>
      <c r="Q304" s="3"/>
      <c r="R304" s="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2"/>
      <c r="C305" s="2"/>
      <c r="D305" s="2"/>
      <c r="E305" s="18"/>
      <c r="F305" s="18"/>
      <c r="G305" s="18"/>
      <c r="H305" s="18"/>
      <c r="I305" s="18"/>
      <c r="J305" s="18"/>
      <c r="K305" s="18"/>
      <c r="L305" s="2"/>
      <c r="M305" s="2"/>
      <c r="N305" s="2"/>
      <c r="O305" s="2"/>
      <c r="P305" s="2"/>
      <c r="Q305" s="3"/>
      <c r="R305" s="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2"/>
      <c r="C306" s="2"/>
      <c r="D306" s="2"/>
      <c r="E306" s="18"/>
      <c r="F306" s="18"/>
      <c r="G306" s="18"/>
      <c r="H306" s="18"/>
      <c r="I306" s="18"/>
      <c r="J306" s="18"/>
      <c r="K306" s="18"/>
      <c r="L306" s="2"/>
      <c r="M306" s="2"/>
      <c r="N306" s="2"/>
      <c r="O306" s="2"/>
      <c r="P306" s="2"/>
      <c r="Q306" s="3"/>
      <c r="R306" s="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2"/>
      <c r="C307" s="2"/>
      <c r="D307" s="2"/>
      <c r="E307" s="18"/>
      <c r="F307" s="18"/>
      <c r="G307" s="18"/>
      <c r="H307" s="18"/>
      <c r="I307" s="18"/>
      <c r="J307" s="18"/>
      <c r="K307" s="18"/>
      <c r="L307" s="2"/>
      <c r="M307" s="2"/>
      <c r="N307" s="2"/>
      <c r="O307" s="2"/>
      <c r="P307" s="2"/>
      <c r="Q307" s="3"/>
      <c r="R307" s="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2"/>
      <c r="C308" s="2"/>
      <c r="D308" s="2"/>
      <c r="E308" s="18"/>
      <c r="F308" s="18"/>
      <c r="G308" s="18"/>
      <c r="H308" s="18"/>
      <c r="I308" s="18"/>
      <c r="J308" s="18"/>
      <c r="K308" s="18"/>
      <c r="L308" s="2"/>
      <c r="M308" s="2"/>
      <c r="N308" s="2"/>
      <c r="O308" s="2"/>
      <c r="P308" s="2"/>
      <c r="Q308" s="3"/>
      <c r="R308" s="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2"/>
      <c r="C309" s="2"/>
      <c r="D309" s="2"/>
      <c r="E309" s="18"/>
      <c r="F309" s="18"/>
      <c r="G309" s="18"/>
      <c r="H309" s="18"/>
      <c r="I309" s="18"/>
      <c r="J309" s="18"/>
      <c r="K309" s="18"/>
      <c r="L309" s="2"/>
      <c r="M309" s="2"/>
      <c r="N309" s="2"/>
      <c r="O309" s="2"/>
      <c r="P309" s="2"/>
      <c r="Q309" s="3"/>
      <c r="R309" s="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2"/>
      <c r="C310" s="2"/>
      <c r="D310" s="2"/>
      <c r="E310" s="18"/>
      <c r="F310" s="18"/>
      <c r="G310" s="18"/>
      <c r="H310" s="18"/>
      <c r="I310" s="18"/>
      <c r="J310" s="18"/>
      <c r="K310" s="18"/>
      <c r="L310" s="2"/>
      <c r="M310" s="2"/>
      <c r="N310" s="2"/>
      <c r="O310" s="2"/>
      <c r="P310" s="2"/>
      <c r="Q310" s="3"/>
      <c r="R310" s="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2"/>
      <c r="C311" s="2"/>
      <c r="D311" s="2"/>
      <c r="E311" s="18"/>
      <c r="F311" s="18"/>
      <c r="G311" s="18"/>
      <c r="H311" s="18"/>
      <c r="I311" s="18"/>
      <c r="J311" s="18"/>
      <c r="K311" s="18"/>
      <c r="L311" s="2"/>
      <c r="M311" s="2"/>
      <c r="N311" s="2"/>
      <c r="O311" s="2"/>
      <c r="P311" s="2"/>
      <c r="Q311" s="3"/>
      <c r="R311" s="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2"/>
      <c r="C312" s="2"/>
      <c r="D312" s="2"/>
      <c r="E312" s="18"/>
      <c r="F312" s="18"/>
      <c r="G312" s="18"/>
      <c r="H312" s="18"/>
      <c r="I312" s="18"/>
      <c r="J312" s="18"/>
      <c r="K312" s="18"/>
      <c r="L312" s="2"/>
      <c r="M312" s="2"/>
      <c r="N312" s="2"/>
      <c r="O312" s="2"/>
      <c r="P312" s="2"/>
      <c r="Q312" s="3"/>
      <c r="R312" s="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2"/>
      <c r="C313" s="2"/>
      <c r="D313" s="2"/>
      <c r="E313" s="18"/>
      <c r="F313" s="18"/>
      <c r="G313" s="18"/>
      <c r="H313" s="18"/>
      <c r="I313" s="18"/>
      <c r="J313" s="18"/>
      <c r="K313" s="18"/>
      <c r="L313" s="2"/>
      <c r="M313" s="2"/>
      <c r="N313" s="2"/>
      <c r="O313" s="2"/>
      <c r="P313" s="2"/>
      <c r="Q313" s="3"/>
      <c r="R313" s="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2"/>
      <c r="C314" s="2"/>
      <c r="D314" s="2"/>
      <c r="E314" s="18"/>
      <c r="F314" s="18"/>
      <c r="G314" s="18"/>
      <c r="H314" s="18"/>
      <c r="I314" s="18"/>
      <c r="J314" s="18"/>
      <c r="K314" s="18"/>
      <c r="L314" s="2"/>
      <c r="M314" s="2"/>
      <c r="N314" s="2"/>
      <c r="O314" s="2"/>
      <c r="P314" s="2"/>
      <c r="Q314" s="3"/>
      <c r="R314" s="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2"/>
      <c r="C315" s="2"/>
      <c r="D315" s="2"/>
      <c r="E315" s="18"/>
      <c r="F315" s="18"/>
      <c r="G315" s="18"/>
      <c r="H315" s="18"/>
      <c r="I315" s="18"/>
      <c r="J315" s="18"/>
      <c r="K315" s="18"/>
      <c r="L315" s="2"/>
      <c r="M315" s="2"/>
      <c r="N315" s="2"/>
      <c r="O315" s="2"/>
      <c r="P315" s="2"/>
      <c r="Q315" s="3"/>
      <c r="R315" s="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2"/>
      <c r="C316" s="2"/>
      <c r="D316" s="2"/>
      <c r="E316" s="18"/>
      <c r="F316" s="18"/>
      <c r="G316" s="18"/>
      <c r="H316" s="18"/>
      <c r="I316" s="18"/>
      <c r="J316" s="18"/>
      <c r="K316" s="18"/>
      <c r="L316" s="2"/>
      <c r="M316" s="2"/>
      <c r="N316" s="2"/>
      <c r="O316" s="2"/>
      <c r="P316" s="2"/>
      <c r="Q316" s="3"/>
      <c r="R316" s="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2"/>
      <c r="C317" s="2"/>
      <c r="D317" s="2"/>
      <c r="E317" s="18"/>
      <c r="F317" s="18"/>
      <c r="G317" s="18"/>
      <c r="H317" s="18"/>
      <c r="I317" s="18"/>
      <c r="J317" s="18"/>
      <c r="K317" s="18"/>
      <c r="L317" s="2"/>
      <c r="M317" s="2"/>
      <c r="N317" s="2"/>
      <c r="O317" s="2"/>
      <c r="P317" s="2"/>
      <c r="Q317" s="3"/>
      <c r="R317" s="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2"/>
      <c r="C318" s="2"/>
      <c r="D318" s="2"/>
      <c r="E318" s="18"/>
      <c r="F318" s="18"/>
      <c r="G318" s="18"/>
      <c r="H318" s="18"/>
      <c r="I318" s="18"/>
      <c r="J318" s="18"/>
      <c r="K318" s="18"/>
      <c r="L318" s="2"/>
      <c r="M318" s="2"/>
      <c r="N318" s="2"/>
      <c r="O318" s="2"/>
      <c r="P318" s="2"/>
      <c r="Q318" s="3"/>
      <c r="R318" s="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2"/>
      <c r="C319" s="2"/>
      <c r="D319" s="2"/>
      <c r="E319" s="18"/>
      <c r="F319" s="18"/>
      <c r="G319" s="18"/>
      <c r="H319" s="18"/>
      <c r="I319" s="18"/>
      <c r="J319" s="18"/>
      <c r="K319" s="18"/>
      <c r="L319" s="2"/>
      <c r="M319" s="2"/>
      <c r="N319" s="2"/>
      <c r="O319" s="2"/>
      <c r="P319" s="2"/>
      <c r="Q319" s="3"/>
      <c r="R319" s="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2"/>
      <c r="C320" s="2"/>
      <c r="D320" s="2"/>
      <c r="E320" s="18"/>
      <c r="F320" s="18"/>
      <c r="G320" s="18"/>
      <c r="H320" s="18"/>
      <c r="I320" s="18"/>
      <c r="J320" s="18"/>
      <c r="K320" s="18"/>
      <c r="L320" s="2"/>
      <c r="M320" s="2"/>
      <c r="N320" s="2"/>
      <c r="O320" s="2"/>
      <c r="P320" s="2"/>
      <c r="Q320" s="3"/>
      <c r="R320" s="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2"/>
      <c r="C321" s="2"/>
      <c r="D321" s="2"/>
      <c r="E321" s="18"/>
      <c r="F321" s="18"/>
      <c r="G321" s="18"/>
      <c r="H321" s="18"/>
      <c r="I321" s="18"/>
      <c r="J321" s="18"/>
      <c r="K321" s="18"/>
      <c r="L321" s="2"/>
      <c r="M321" s="2"/>
      <c r="N321" s="2"/>
      <c r="O321" s="2"/>
      <c r="P321" s="2"/>
      <c r="Q321" s="3"/>
      <c r="R321" s="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2"/>
      <c r="C322" s="2"/>
      <c r="D322" s="2"/>
      <c r="E322" s="18"/>
      <c r="F322" s="18"/>
      <c r="G322" s="18"/>
      <c r="H322" s="18"/>
      <c r="I322" s="18"/>
      <c r="J322" s="18"/>
      <c r="K322" s="18"/>
      <c r="L322" s="2"/>
      <c r="M322" s="2"/>
      <c r="N322" s="2"/>
      <c r="O322" s="2"/>
      <c r="P322" s="2"/>
      <c r="Q322" s="3"/>
      <c r="R322" s="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2"/>
      <c r="C323" s="2"/>
      <c r="D323" s="2"/>
      <c r="E323" s="18"/>
      <c r="F323" s="18"/>
      <c r="G323" s="18"/>
      <c r="H323" s="18"/>
      <c r="I323" s="18"/>
      <c r="J323" s="18"/>
      <c r="K323" s="18"/>
      <c r="L323" s="2"/>
      <c r="M323" s="2"/>
      <c r="N323" s="2"/>
      <c r="O323" s="2"/>
      <c r="P323" s="2"/>
      <c r="Q323" s="3"/>
      <c r="R323" s="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2"/>
      <c r="C324" s="2"/>
      <c r="D324" s="2"/>
      <c r="E324" s="18"/>
      <c r="F324" s="18"/>
      <c r="G324" s="18"/>
      <c r="H324" s="18"/>
      <c r="I324" s="18"/>
      <c r="J324" s="18"/>
      <c r="K324" s="18"/>
      <c r="L324" s="2"/>
      <c r="M324" s="2"/>
      <c r="N324" s="2"/>
      <c r="O324" s="2"/>
      <c r="P324" s="2"/>
      <c r="Q324" s="3"/>
      <c r="R324" s="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2"/>
      <c r="C325" s="2"/>
      <c r="D325" s="2"/>
      <c r="E325" s="18"/>
      <c r="F325" s="18"/>
      <c r="G325" s="18"/>
      <c r="H325" s="18"/>
      <c r="I325" s="18"/>
      <c r="J325" s="18"/>
      <c r="K325" s="18"/>
      <c r="L325" s="2"/>
      <c r="M325" s="2"/>
      <c r="N325" s="2"/>
      <c r="O325" s="2"/>
      <c r="P325" s="2"/>
      <c r="Q325" s="3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2"/>
      <c r="C326" s="2"/>
      <c r="D326" s="2"/>
      <c r="E326" s="18"/>
      <c r="F326" s="18"/>
      <c r="G326" s="18"/>
      <c r="H326" s="18"/>
      <c r="I326" s="18"/>
      <c r="J326" s="18"/>
      <c r="K326" s="18"/>
      <c r="L326" s="2"/>
      <c r="M326" s="2"/>
      <c r="N326" s="2"/>
      <c r="O326" s="2"/>
      <c r="P326" s="2"/>
      <c r="Q326" s="3"/>
      <c r="R326" s="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2"/>
      <c r="C327" s="2"/>
      <c r="D327" s="2"/>
      <c r="E327" s="18"/>
      <c r="F327" s="18"/>
      <c r="G327" s="18"/>
      <c r="H327" s="18"/>
      <c r="I327" s="18"/>
      <c r="J327" s="18"/>
      <c r="K327" s="18"/>
      <c r="L327" s="2"/>
      <c r="M327" s="2"/>
      <c r="N327" s="2"/>
      <c r="O327" s="2"/>
      <c r="P327" s="2"/>
      <c r="Q327" s="3"/>
      <c r="R327" s="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2"/>
      <c r="C328" s="2"/>
      <c r="D328" s="2"/>
      <c r="E328" s="18"/>
      <c r="F328" s="18"/>
      <c r="G328" s="18"/>
      <c r="H328" s="18"/>
      <c r="I328" s="18"/>
      <c r="J328" s="18"/>
      <c r="K328" s="18"/>
      <c r="L328" s="2"/>
      <c r="M328" s="2"/>
      <c r="N328" s="2"/>
      <c r="O328" s="2"/>
      <c r="P328" s="2"/>
      <c r="Q328" s="3"/>
      <c r="R328" s="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2"/>
      <c r="C329" s="2"/>
      <c r="D329" s="2"/>
      <c r="E329" s="18"/>
      <c r="F329" s="18"/>
      <c r="G329" s="18"/>
      <c r="H329" s="18"/>
      <c r="I329" s="18"/>
      <c r="J329" s="18"/>
      <c r="K329" s="18"/>
      <c r="L329" s="2"/>
      <c r="M329" s="2"/>
      <c r="N329" s="2"/>
      <c r="O329" s="2"/>
      <c r="P329" s="2"/>
      <c r="Q329" s="3"/>
      <c r="R329" s="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2"/>
      <c r="C330" s="2"/>
      <c r="D330" s="2"/>
      <c r="E330" s="18"/>
      <c r="F330" s="18"/>
      <c r="G330" s="18"/>
      <c r="H330" s="18"/>
      <c r="I330" s="18"/>
      <c r="J330" s="18"/>
      <c r="K330" s="18"/>
      <c r="L330" s="2"/>
      <c r="M330" s="2"/>
      <c r="N330" s="2"/>
      <c r="O330" s="2"/>
      <c r="P330" s="2"/>
      <c r="Q330" s="3"/>
      <c r="R330" s="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2"/>
      <c r="C331" s="2"/>
      <c r="D331" s="2"/>
      <c r="E331" s="18"/>
      <c r="F331" s="18"/>
      <c r="G331" s="18"/>
      <c r="H331" s="18"/>
      <c r="I331" s="18"/>
      <c r="J331" s="18"/>
      <c r="K331" s="18"/>
      <c r="L331" s="2"/>
      <c r="M331" s="2"/>
      <c r="N331" s="2"/>
      <c r="O331" s="2"/>
      <c r="P331" s="2"/>
      <c r="Q331" s="3"/>
      <c r="R331" s="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2"/>
      <c r="C332" s="2"/>
      <c r="D332" s="2"/>
      <c r="E332" s="18"/>
      <c r="F332" s="18"/>
      <c r="G332" s="18"/>
      <c r="H332" s="18"/>
      <c r="I332" s="18"/>
      <c r="J332" s="18"/>
      <c r="K332" s="18"/>
      <c r="L332" s="2"/>
      <c r="M332" s="2"/>
      <c r="N332" s="2"/>
      <c r="O332" s="2"/>
      <c r="P332" s="2"/>
      <c r="Q332" s="3"/>
      <c r="R332" s="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2"/>
      <c r="C333" s="2"/>
      <c r="D333" s="2"/>
      <c r="E333" s="18"/>
      <c r="F333" s="18"/>
      <c r="G333" s="18"/>
      <c r="H333" s="18"/>
      <c r="I333" s="18"/>
      <c r="J333" s="18"/>
      <c r="K333" s="18"/>
      <c r="L333" s="2"/>
      <c r="M333" s="2"/>
      <c r="N333" s="2"/>
      <c r="O333" s="2"/>
      <c r="P333" s="2"/>
      <c r="Q333" s="3"/>
      <c r="R333" s="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2"/>
      <c r="C334" s="2"/>
      <c r="D334" s="2"/>
      <c r="E334" s="18"/>
      <c r="F334" s="18"/>
      <c r="G334" s="18"/>
      <c r="H334" s="18"/>
      <c r="I334" s="18"/>
      <c r="J334" s="18"/>
      <c r="K334" s="18"/>
      <c r="L334" s="2"/>
      <c r="M334" s="2"/>
      <c r="N334" s="2"/>
      <c r="O334" s="2"/>
      <c r="P334" s="2"/>
      <c r="Q334" s="3"/>
      <c r="R334" s="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2"/>
      <c r="C335" s="2"/>
      <c r="D335" s="2"/>
      <c r="E335" s="18"/>
      <c r="F335" s="18"/>
      <c r="G335" s="18"/>
      <c r="H335" s="18"/>
      <c r="I335" s="18"/>
      <c r="J335" s="18"/>
      <c r="K335" s="18"/>
      <c r="L335" s="2"/>
      <c r="M335" s="2"/>
      <c r="N335" s="2"/>
      <c r="O335" s="2"/>
      <c r="P335" s="2"/>
      <c r="Q335" s="3"/>
      <c r="R335" s="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2"/>
      <c r="C336" s="2"/>
      <c r="D336" s="2"/>
      <c r="E336" s="18"/>
      <c r="F336" s="18"/>
      <c r="G336" s="18"/>
      <c r="H336" s="18"/>
      <c r="I336" s="18"/>
      <c r="J336" s="18"/>
      <c r="K336" s="18"/>
      <c r="L336" s="2"/>
      <c r="M336" s="2"/>
      <c r="N336" s="2"/>
      <c r="O336" s="2"/>
      <c r="P336" s="2"/>
      <c r="Q336" s="3"/>
      <c r="R336" s="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2"/>
      <c r="C337" s="2"/>
      <c r="D337" s="2"/>
      <c r="E337" s="18"/>
      <c r="F337" s="18"/>
      <c r="G337" s="18"/>
      <c r="H337" s="18"/>
      <c r="I337" s="18"/>
      <c r="J337" s="18"/>
      <c r="K337" s="18"/>
      <c r="L337" s="2"/>
      <c r="M337" s="2"/>
      <c r="N337" s="2"/>
      <c r="O337" s="2"/>
      <c r="P337" s="2"/>
      <c r="Q337" s="3"/>
      <c r="R337" s="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2"/>
      <c r="C338" s="2"/>
      <c r="D338" s="2"/>
      <c r="E338" s="18"/>
      <c r="F338" s="18"/>
      <c r="G338" s="18"/>
      <c r="H338" s="18"/>
      <c r="I338" s="18"/>
      <c r="J338" s="18"/>
      <c r="K338" s="18"/>
      <c r="L338" s="2"/>
      <c r="M338" s="2"/>
      <c r="N338" s="2"/>
      <c r="O338" s="2"/>
      <c r="P338" s="2"/>
      <c r="Q338" s="3"/>
      <c r="R338" s="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2"/>
      <c r="C339" s="2"/>
      <c r="D339" s="2"/>
      <c r="E339" s="18"/>
      <c r="F339" s="18"/>
      <c r="G339" s="18"/>
      <c r="H339" s="18"/>
      <c r="I339" s="18"/>
      <c r="J339" s="18"/>
      <c r="K339" s="18"/>
      <c r="L339" s="2"/>
      <c r="M339" s="2"/>
      <c r="N339" s="2"/>
      <c r="O339" s="2"/>
      <c r="P339" s="2"/>
      <c r="Q339" s="3"/>
      <c r="R339" s="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2"/>
      <c r="C340" s="2"/>
      <c r="D340" s="2"/>
      <c r="E340" s="18"/>
      <c r="F340" s="18"/>
      <c r="G340" s="18"/>
      <c r="H340" s="18"/>
      <c r="I340" s="18"/>
      <c r="J340" s="18"/>
      <c r="K340" s="18"/>
      <c r="L340" s="2"/>
      <c r="M340" s="2"/>
      <c r="N340" s="2"/>
      <c r="O340" s="2"/>
      <c r="P340" s="2"/>
      <c r="Q340" s="3"/>
      <c r="R340" s="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2"/>
      <c r="C341" s="2"/>
      <c r="D341" s="2"/>
      <c r="E341" s="18"/>
      <c r="F341" s="18"/>
      <c r="G341" s="18"/>
      <c r="H341" s="18"/>
      <c r="I341" s="18"/>
      <c r="J341" s="18"/>
      <c r="K341" s="18"/>
      <c r="L341" s="2"/>
      <c r="M341" s="2"/>
      <c r="N341" s="2"/>
      <c r="O341" s="2"/>
      <c r="P341" s="2"/>
      <c r="Q341" s="3"/>
      <c r="R341" s="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2"/>
      <c r="C342" s="2"/>
      <c r="D342" s="2"/>
      <c r="E342" s="18"/>
      <c r="F342" s="18"/>
      <c r="G342" s="18"/>
      <c r="H342" s="18"/>
      <c r="I342" s="18"/>
      <c r="J342" s="18"/>
      <c r="K342" s="18"/>
      <c r="L342" s="2"/>
      <c r="M342" s="2"/>
      <c r="N342" s="2"/>
      <c r="O342" s="2"/>
      <c r="P342" s="2"/>
      <c r="Q342" s="3"/>
      <c r="R342" s="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2"/>
      <c r="C343" s="2"/>
      <c r="D343" s="2"/>
      <c r="E343" s="18"/>
      <c r="F343" s="18"/>
      <c r="G343" s="18"/>
      <c r="H343" s="18"/>
      <c r="I343" s="18"/>
      <c r="J343" s="18"/>
      <c r="K343" s="18"/>
      <c r="L343" s="2"/>
      <c r="M343" s="2"/>
      <c r="N343" s="2"/>
      <c r="O343" s="2"/>
      <c r="P343" s="2"/>
      <c r="Q343" s="3"/>
      <c r="R343" s="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2"/>
      <c r="C344" s="2"/>
      <c r="D344" s="2"/>
      <c r="E344" s="18"/>
      <c r="F344" s="18"/>
      <c r="G344" s="18"/>
      <c r="H344" s="18"/>
      <c r="I344" s="18"/>
      <c r="J344" s="18"/>
      <c r="K344" s="18"/>
      <c r="L344" s="2"/>
      <c r="M344" s="2"/>
      <c r="N344" s="2"/>
      <c r="O344" s="2"/>
      <c r="P344" s="2"/>
      <c r="Q344" s="3"/>
      <c r="R344" s="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2"/>
      <c r="C345" s="2"/>
      <c r="D345" s="2"/>
      <c r="E345" s="18"/>
      <c r="F345" s="18"/>
      <c r="G345" s="18"/>
      <c r="H345" s="18"/>
      <c r="I345" s="18"/>
      <c r="J345" s="18"/>
      <c r="K345" s="18"/>
      <c r="L345" s="2"/>
      <c r="M345" s="2"/>
      <c r="N345" s="2"/>
      <c r="O345" s="2"/>
      <c r="P345" s="2"/>
      <c r="Q345" s="3"/>
      <c r="R345" s="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2"/>
      <c r="C346" s="2"/>
      <c r="D346" s="2"/>
      <c r="E346" s="18"/>
      <c r="F346" s="18"/>
      <c r="G346" s="18"/>
      <c r="H346" s="18"/>
      <c r="I346" s="18"/>
      <c r="J346" s="18"/>
      <c r="K346" s="18"/>
      <c r="L346" s="2"/>
      <c r="M346" s="2"/>
      <c r="N346" s="2"/>
      <c r="O346" s="2"/>
      <c r="P346" s="2"/>
      <c r="Q346" s="3"/>
      <c r="R346" s="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2"/>
      <c r="C347" s="2"/>
      <c r="D347" s="2"/>
      <c r="E347" s="18"/>
      <c r="F347" s="18"/>
      <c r="G347" s="18"/>
      <c r="H347" s="18"/>
      <c r="I347" s="18"/>
      <c r="J347" s="18"/>
      <c r="K347" s="18"/>
      <c r="L347" s="2"/>
      <c r="M347" s="2"/>
      <c r="N347" s="2"/>
      <c r="O347" s="2"/>
      <c r="P347" s="2"/>
      <c r="Q347" s="3"/>
      <c r="R347" s="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2"/>
      <c r="C348" s="2"/>
      <c r="D348" s="2"/>
      <c r="E348" s="18"/>
      <c r="F348" s="18"/>
      <c r="G348" s="18"/>
      <c r="H348" s="18"/>
      <c r="I348" s="18"/>
      <c r="J348" s="18"/>
      <c r="K348" s="18"/>
      <c r="L348" s="2"/>
      <c r="M348" s="2"/>
      <c r="N348" s="2"/>
      <c r="O348" s="2"/>
      <c r="P348" s="2"/>
      <c r="Q348" s="3"/>
      <c r="R348" s="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2"/>
      <c r="C349" s="2"/>
      <c r="D349" s="2"/>
      <c r="E349" s="18"/>
      <c r="F349" s="18"/>
      <c r="G349" s="18"/>
      <c r="H349" s="18"/>
      <c r="I349" s="18"/>
      <c r="J349" s="18"/>
      <c r="K349" s="18"/>
      <c r="L349" s="2"/>
      <c r="M349" s="2"/>
      <c r="N349" s="2"/>
      <c r="O349" s="2"/>
      <c r="P349" s="2"/>
      <c r="Q349" s="3"/>
      <c r="R349" s="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2"/>
      <c r="C350" s="2"/>
      <c r="D350" s="2"/>
      <c r="E350" s="18"/>
      <c r="F350" s="18"/>
      <c r="G350" s="18"/>
      <c r="H350" s="18"/>
      <c r="I350" s="18"/>
      <c r="J350" s="18"/>
      <c r="K350" s="18"/>
      <c r="L350" s="2"/>
      <c r="M350" s="2"/>
      <c r="N350" s="2"/>
      <c r="O350" s="2"/>
      <c r="P350" s="2"/>
      <c r="Q350" s="3"/>
      <c r="R350" s="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2"/>
      <c r="C351" s="2"/>
      <c r="D351" s="2"/>
      <c r="E351" s="18"/>
      <c r="F351" s="18"/>
      <c r="G351" s="18"/>
      <c r="H351" s="18"/>
      <c r="I351" s="18"/>
      <c r="J351" s="18"/>
      <c r="K351" s="18"/>
      <c r="L351" s="2"/>
      <c r="M351" s="2"/>
      <c r="N351" s="2"/>
      <c r="O351" s="2"/>
      <c r="P351" s="2"/>
      <c r="Q351" s="3"/>
      <c r="R351" s="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2"/>
      <c r="C352" s="2"/>
      <c r="D352" s="2"/>
      <c r="E352" s="18"/>
      <c r="F352" s="18"/>
      <c r="G352" s="18"/>
      <c r="H352" s="18"/>
      <c r="I352" s="18"/>
      <c r="J352" s="18"/>
      <c r="K352" s="18"/>
      <c r="L352" s="2"/>
      <c r="M352" s="2"/>
      <c r="N352" s="2"/>
      <c r="O352" s="2"/>
      <c r="P352" s="2"/>
      <c r="Q352" s="3"/>
      <c r="R352" s="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2"/>
      <c r="C353" s="2"/>
      <c r="D353" s="2"/>
      <c r="E353" s="18"/>
      <c r="F353" s="18"/>
      <c r="G353" s="18"/>
      <c r="H353" s="18"/>
      <c r="I353" s="18"/>
      <c r="J353" s="18"/>
      <c r="K353" s="18"/>
      <c r="L353" s="2"/>
      <c r="M353" s="2"/>
      <c r="N353" s="2"/>
      <c r="O353" s="2"/>
      <c r="P353" s="2"/>
      <c r="Q353" s="3"/>
      <c r="R353" s="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2"/>
      <c r="C354" s="2"/>
      <c r="D354" s="2"/>
      <c r="E354" s="18"/>
      <c r="F354" s="18"/>
      <c r="G354" s="18"/>
      <c r="H354" s="18"/>
      <c r="I354" s="18"/>
      <c r="J354" s="18"/>
      <c r="K354" s="18"/>
      <c r="L354" s="2"/>
      <c r="M354" s="2"/>
      <c r="N354" s="2"/>
      <c r="O354" s="2"/>
      <c r="P354" s="2"/>
      <c r="Q354" s="3"/>
      <c r="R354" s="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2"/>
      <c r="C355" s="2"/>
      <c r="D355" s="2"/>
      <c r="E355" s="18"/>
      <c r="F355" s="18"/>
      <c r="G355" s="18"/>
      <c r="H355" s="18"/>
      <c r="I355" s="18"/>
      <c r="J355" s="18"/>
      <c r="K355" s="18"/>
      <c r="L355" s="2"/>
      <c r="M355" s="2"/>
      <c r="N355" s="2"/>
      <c r="O355" s="2"/>
      <c r="P355" s="2"/>
      <c r="Q355" s="3"/>
      <c r="R355" s="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2"/>
      <c r="C356" s="2"/>
      <c r="D356" s="2"/>
      <c r="E356" s="18"/>
      <c r="F356" s="18"/>
      <c r="G356" s="18"/>
      <c r="H356" s="18"/>
      <c r="I356" s="18"/>
      <c r="J356" s="18"/>
      <c r="K356" s="18"/>
      <c r="L356" s="2"/>
      <c r="M356" s="2"/>
      <c r="N356" s="2"/>
      <c r="O356" s="2"/>
      <c r="P356" s="2"/>
      <c r="Q356" s="3"/>
      <c r="R356" s="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2"/>
      <c r="C357" s="2"/>
      <c r="D357" s="2"/>
      <c r="E357" s="18"/>
      <c r="F357" s="18"/>
      <c r="G357" s="18"/>
      <c r="H357" s="18"/>
      <c r="I357" s="18"/>
      <c r="J357" s="18"/>
      <c r="K357" s="18"/>
      <c r="L357" s="2"/>
      <c r="M357" s="2"/>
      <c r="N357" s="2"/>
      <c r="O357" s="2"/>
      <c r="P357" s="2"/>
      <c r="Q357" s="3"/>
      <c r="R357" s="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2"/>
      <c r="C358" s="2"/>
      <c r="D358" s="2"/>
      <c r="E358" s="18"/>
      <c r="F358" s="18"/>
      <c r="G358" s="18"/>
      <c r="H358" s="18"/>
      <c r="I358" s="18"/>
      <c r="J358" s="18"/>
      <c r="K358" s="18"/>
      <c r="L358" s="2"/>
      <c r="M358" s="2"/>
      <c r="N358" s="2"/>
      <c r="O358" s="2"/>
      <c r="P358" s="2"/>
      <c r="Q358" s="3"/>
      <c r="R358" s="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2"/>
      <c r="C359" s="2"/>
      <c r="D359" s="2"/>
      <c r="E359" s="18"/>
      <c r="F359" s="18"/>
      <c r="G359" s="18"/>
      <c r="H359" s="18"/>
      <c r="I359" s="18"/>
      <c r="J359" s="18"/>
      <c r="K359" s="18"/>
      <c r="L359" s="2"/>
      <c r="M359" s="2"/>
      <c r="N359" s="2"/>
      <c r="O359" s="2"/>
      <c r="P359" s="2"/>
      <c r="Q359" s="3"/>
      <c r="R359" s="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2"/>
      <c r="C360" s="2"/>
      <c r="D360" s="2"/>
      <c r="E360" s="18"/>
      <c r="F360" s="18"/>
      <c r="G360" s="18"/>
      <c r="H360" s="18"/>
      <c r="I360" s="18"/>
      <c r="J360" s="18"/>
      <c r="K360" s="18"/>
      <c r="L360" s="2"/>
      <c r="M360" s="2"/>
      <c r="N360" s="2"/>
      <c r="O360" s="2"/>
      <c r="P360" s="2"/>
      <c r="Q360" s="3"/>
      <c r="R360" s="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2"/>
      <c r="C361" s="2"/>
      <c r="D361" s="2"/>
      <c r="E361" s="18"/>
      <c r="F361" s="18"/>
      <c r="G361" s="18"/>
      <c r="H361" s="18"/>
      <c r="I361" s="18"/>
      <c r="J361" s="18"/>
      <c r="K361" s="18"/>
      <c r="L361" s="2"/>
      <c r="M361" s="2"/>
      <c r="N361" s="2"/>
      <c r="O361" s="2"/>
      <c r="P361" s="2"/>
      <c r="Q361" s="3"/>
      <c r="R361" s="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2"/>
      <c r="C362" s="2"/>
      <c r="D362" s="2"/>
      <c r="E362" s="18"/>
      <c r="F362" s="18"/>
      <c r="G362" s="18"/>
      <c r="H362" s="18"/>
      <c r="I362" s="18"/>
      <c r="J362" s="18"/>
      <c r="K362" s="18"/>
      <c r="L362" s="2"/>
      <c r="M362" s="2"/>
      <c r="N362" s="2"/>
      <c r="O362" s="2"/>
      <c r="P362" s="2"/>
      <c r="Q362" s="3"/>
      <c r="R362" s="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2"/>
      <c r="C363" s="2"/>
      <c r="D363" s="2"/>
      <c r="E363" s="18"/>
      <c r="F363" s="18"/>
      <c r="G363" s="18"/>
      <c r="H363" s="18"/>
      <c r="I363" s="18"/>
      <c r="J363" s="18"/>
      <c r="K363" s="18"/>
      <c r="L363" s="2"/>
      <c r="M363" s="2"/>
      <c r="N363" s="2"/>
      <c r="O363" s="2"/>
      <c r="P363" s="2"/>
      <c r="Q363" s="3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2"/>
      <c r="C364" s="2"/>
      <c r="D364" s="2"/>
      <c r="E364" s="18"/>
      <c r="F364" s="18"/>
      <c r="G364" s="18"/>
      <c r="H364" s="18"/>
      <c r="I364" s="18"/>
      <c r="J364" s="18"/>
      <c r="K364" s="18"/>
      <c r="L364" s="2"/>
      <c r="M364" s="2"/>
      <c r="N364" s="2"/>
      <c r="O364" s="2"/>
      <c r="P364" s="2"/>
      <c r="Q364" s="3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2"/>
      <c r="C365" s="2"/>
      <c r="D365" s="2"/>
      <c r="E365" s="18"/>
      <c r="F365" s="18"/>
      <c r="G365" s="18"/>
      <c r="H365" s="18"/>
      <c r="I365" s="18"/>
      <c r="J365" s="18"/>
      <c r="K365" s="18"/>
      <c r="L365" s="2"/>
      <c r="M365" s="2"/>
      <c r="N365" s="2"/>
      <c r="O365" s="2"/>
      <c r="P365" s="2"/>
      <c r="Q365" s="3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2"/>
      <c r="C366" s="2"/>
      <c r="D366" s="2"/>
      <c r="E366" s="18"/>
      <c r="F366" s="18"/>
      <c r="G366" s="18"/>
      <c r="H366" s="18"/>
      <c r="I366" s="18"/>
      <c r="J366" s="18"/>
      <c r="K366" s="18"/>
      <c r="L366" s="2"/>
      <c r="M366" s="2"/>
      <c r="N366" s="2"/>
      <c r="O366" s="2"/>
      <c r="P366" s="2"/>
      <c r="Q366" s="3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2"/>
      <c r="C367" s="2"/>
      <c r="D367" s="2"/>
      <c r="E367" s="18"/>
      <c r="F367" s="18"/>
      <c r="G367" s="18"/>
      <c r="H367" s="18"/>
      <c r="I367" s="18"/>
      <c r="J367" s="18"/>
      <c r="K367" s="18"/>
      <c r="L367" s="2"/>
      <c r="M367" s="2"/>
      <c r="N367" s="2"/>
      <c r="O367" s="2"/>
      <c r="P367" s="2"/>
      <c r="Q367" s="3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2"/>
      <c r="C368" s="2"/>
      <c r="D368" s="2"/>
      <c r="E368" s="18"/>
      <c r="F368" s="18"/>
      <c r="G368" s="18"/>
      <c r="H368" s="18"/>
      <c r="I368" s="18"/>
      <c r="J368" s="18"/>
      <c r="K368" s="18"/>
      <c r="L368" s="2"/>
      <c r="M368" s="2"/>
      <c r="N368" s="2"/>
      <c r="O368" s="2"/>
      <c r="P368" s="2"/>
      <c r="Q368" s="3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2"/>
      <c r="C369" s="2"/>
      <c r="D369" s="2"/>
      <c r="E369" s="18"/>
      <c r="F369" s="18"/>
      <c r="G369" s="18"/>
      <c r="H369" s="18"/>
      <c r="I369" s="18"/>
      <c r="J369" s="18"/>
      <c r="K369" s="18"/>
      <c r="L369" s="2"/>
      <c r="M369" s="2"/>
      <c r="N369" s="2"/>
      <c r="O369" s="2"/>
      <c r="P369" s="2"/>
      <c r="Q369" s="3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2"/>
      <c r="C370" s="2"/>
      <c r="D370" s="2"/>
      <c r="E370" s="18"/>
      <c r="F370" s="18"/>
      <c r="G370" s="18"/>
      <c r="H370" s="18"/>
      <c r="I370" s="18"/>
      <c r="J370" s="18"/>
      <c r="K370" s="18"/>
      <c r="L370" s="2"/>
      <c r="M370" s="2"/>
      <c r="N370" s="2"/>
      <c r="O370" s="2"/>
      <c r="P370" s="2"/>
      <c r="Q370" s="3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2"/>
      <c r="C371" s="2"/>
      <c r="D371" s="2"/>
      <c r="E371" s="18"/>
      <c r="F371" s="18"/>
      <c r="G371" s="18"/>
      <c r="H371" s="18"/>
      <c r="I371" s="18"/>
      <c r="J371" s="18"/>
      <c r="K371" s="18"/>
      <c r="L371" s="2"/>
      <c r="M371" s="2"/>
      <c r="N371" s="2"/>
      <c r="O371" s="2"/>
      <c r="P371" s="2"/>
      <c r="Q371" s="3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2"/>
      <c r="C372" s="2"/>
      <c r="D372" s="2"/>
      <c r="E372" s="18"/>
      <c r="F372" s="18"/>
      <c r="G372" s="18"/>
      <c r="H372" s="18"/>
      <c r="I372" s="18"/>
      <c r="J372" s="18"/>
      <c r="K372" s="18"/>
      <c r="L372" s="2"/>
      <c r="M372" s="2"/>
      <c r="N372" s="2"/>
      <c r="O372" s="2"/>
      <c r="P372" s="2"/>
      <c r="Q372" s="3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2"/>
      <c r="C373" s="2"/>
      <c r="D373" s="2"/>
      <c r="E373" s="18"/>
      <c r="F373" s="18"/>
      <c r="G373" s="18"/>
      <c r="H373" s="18"/>
      <c r="I373" s="18"/>
      <c r="J373" s="18"/>
      <c r="K373" s="18"/>
      <c r="L373" s="2"/>
      <c r="M373" s="2"/>
      <c r="N373" s="2"/>
      <c r="O373" s="2"/>
      <c r="P373" s="2"/>
      <c r="Q373" s="3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2"/>
      <c r="C374" s="2"/>
      <c r="D374" s="2"/>
      <c r="E374" s="18"/>
      <c r="F374" s="18"/>
      <c r="G374" s="18"/>
      <c r="H374" s="18"/>
      <c r="I374" s="18"/>
      <c r="J374" s="18"/>
      <c r="K374" s="18"/>
      <c r="L374" s="2"/>
      <c r="M374" s="2"/>
      <c r="N374" s="2"/>
      <c r="O374" s="2"/>
      <c r="P374" s="2"/>
      <c r="Q374" s="3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2"/>
      <c r="C375" s="2"/>
      <c r="D375" s="2"/>
      <c r="E375" s="18"/>
      <c r="F375" s="18"/>
      <c r="G375" s="18"/>
      <c r="H375" s="18"/>
      <c r="I375" s="18"/>
      <c r="J375" s="18"/>
      <c r="K375" s="18"/>
      <c r="L375" s="2"/>
      <c r="M375" s="2"/>
      <c r="N375" s="2"/>
      <c r="O375" s="2"/>
      <c r="P375" s="2"/>
      <c r="Q375" s="3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2"/>
      <c r="C376" s="2"/>
      <c r="D376" s="2"/>
      <c r="E376" s="18"/>
      <c r="F376" s="18"/>
      <c r="G376" s="18"/>
      <c r="H376" s="18"/>
      <c r="I376" s="18"/>
      <c r="J376" s="18"/>
      <c r="K376" s="18"/>
      <c r="L376" s="2"/>
      <c r="M376" s="2"/>
      <c r="N376" s="2"/>
      <c r="O376" s="2"/>
      <c r="P376" s="2"/>
      <c r="Q376" s="3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2"/>
      <c r="C377" s="2"/>
      <c r="D377" s="2"/>
      <c r="E377" s="18"/>
      <c r="F377" s="18"/>
      <c r="G377" s="18"/>
      <c r="H377" s="18"/>
      <c r="I377" s="18"/>
      <c r="J377" s="18"/>
      <c r="K377" s="18"/>
      <c r="L377" s="2"/>
      <c r="M377" s="2"/>
      <c r="N377" s="2"/>
      <c r="O377" s="2"/>
      <c r="P377" s="2"/>
      <c r="Q377" s="3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2"/>
      <c r="C378" s="2"/>
      <c r="D378" s="2"/>
      <c r="E378" s="18"/>
      <c r="F378" s="18"/>
      <c r="G378" s="18"/>
      <c r="H378" s="18"/>
      <c r="I378" s="18"/>
      <c r="J378" s="18"/>
      <c r="K378" s="18"/>
      <c r="L378" s="2"/>
      <c r="M378" s="2"/>
      <c r="N378" s="2"/>
      <c r="O378" s="2"/>
      <c r="P378" s="2"/>
      <c r="Q378" s="3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2"/>
      <c r="C379" s="2"/>
      <c r="D379" s="2"/>
      <c r="E379" s="18"/>
      <c r="F379" s="18"/>
      <c r="G379" s="18"/>
      <c r="H379" s="18"/>
      <c r="I379" s="18"/>
      <c r="J379" s="18"/>
      <c r="K379" s="18"/>
      <c r="L379" s="2"/>
      <c r="M379" s="2"/>
      <c r="N379" s="2"/>
      <c r="O379" s="2"/>
      <c r="P379" s="2"/>
      <c r="Q379" s="3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2"/>
      <c r="C380" s="2"/>
      <c r="D380" s="2"/>
      <c r="E380" s="18"/>
      <c r="F380" s="18"/>
      <c r="G380" s="18"/>
      <c r="H380" s="18"/>
      <c r="I380" s="18"/>
      <c r="J380" s="18"/>
      <c r="K380" s="18"/>
      <c r="L380" s="2"/>
      <c r="M380" s="2"/>
      <c r="N380" s="2"/>
      <c r="O380" s="2"/>
      <c r="P380" s="2"/>
      <c r="Q380" s="3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2"/>
      <c r="C381" s="2"/>
      <c r="D381" s="2"/>
      <c r="E381" s="18"/>
      <c r="F381" s="18"/>
      <c r="G381" s="18"/>
      <c r="H381" s="18"/>
      <c r="I381" s="18"/>
      <c r="J381" s="18"/>
      <c r="K381" s="18"/>
      <c r="L381" s="2"/>
      <c r="M381" s="2"/>
      <c r="N381" s="2"/>
      <c r="O381" s="2"/>
      <c r="P381" s="2"/>
      <c r="Q381" s="3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2"/>
      <c r="C382" s="2"/>
      <c r="D382" s="2"/>
      <c r="E382" s="18"/>
      <c r="F382" s="18"/>
      <c r="G382" s="18"/>
      <c r="H382" s="18"/>
      <c r="I382" s="18"/>
      <c r="J382" s="18"/>
      <c r="K382" s="18"/>
      <c r="L382" s="2"/>
      <c r="M382" s="2"/>
      <c r="N382" s="2"/>
      <c r="O382" s="2"/>
      <c r="P382" s="2"/>
      <c r="Q382" s="3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2"/>
      <c r="C383" s="2"/>
      <c r="D383" s="2"/>
      <c r="E383" s="18"/>
      <c r="F383" s="18"/>
      <c r="G383" s="18"/>
      <c r="H383" s="18"/>
      <c r="I383" s="18"/>
      <c r="J383" s="18"/>
      <c r="K383" s="18"/>
      <c r="L383" s="2"/>
      <c r="M383" s="2"/>
      <c r="N383" s="2"/>
      <c r="O383" s="2"/>
      <c r="P383" s="2"/>
      <c r="Q383" s="3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2"/>
      <c r="C384" s="2"/>
      <c r="D384" s="2"/>
      <c r="E384" s="18"/>
      <c r="F384" s="18"/>
      <c r="G384" s="18"/>
      <c r="H384" s="18"/>
      <c r="I384" s="18"/>
      <c r="J384" s="18"/>
      <c r="K384" s="18"/>
      <c r="L384" s="2"/>
      <c r="M384" s="2"/>
      <c r="N384" s="2"/>
      <c r="O384" s="2"/>
      <c r="P384" s="2"/>
      <c r="Q384" s="3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2"/>
      <c r="C385" s="2"/>
      <c r="D385" s="2"/>
      <c r="E385" s="18"/>
      <c r="F385" s="18"/>
      <c r="G385" s="18"/>
      <c r="H385" s="18"/>
      <c r="I385" s="18"/>
      <c r="J385" s="18"/>
      <c r="K385" s="18"/>
      <c r="L385" s="2"/>
      <c r="M385" s="2"/>
      <c r="N385" s="2"/>
      <c r="O385" s="2"/>
      <c r="P385" s="2"/>
      <c r="Q385" s="3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2"/>
      <c r="C386" s="2"/>
      <c r="D386" s="2"/>
      <c r="E386" s="18"/>
      <c r="F386" s="18"/>
      <c r="G386" s="18"/>
      <c r="H386" s="18"/>
      <c r="I386" s="18"/>
      <c r="J386" s="18"/>
      <c r="K386" s="18"/>
      <c r="L386" s="2"/>
      <c r="M386" s="2"/>
      <c r="N386" s="2"/>
      <c r="O386" s="2"/>
      <c r="P386" s="2"/>
      <c r="Q386" s="3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2"/>
      <c r="C387" s="2"/>
      <c r="D387" s="2"/>
      <c r="E387" s="18"/>
      <c r="F387" s="18"/>
      <c r="G387" s="18"/>
      <c r="H387" s="18"/>
      <c r="I387" s="18"/>
      <c r="J387" s="18"/>
      <c r="K387" s="18"/>
      <c r="L387" s="2"/>
      <c r="M387" s="2"/>
      <c r="N387" s="2"/>
      <c r="O387" s="2"/>
      <c r="P387" s="2"/>
      <c r="Q387" s="3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2"/>
      <c r="C388" s="2"/>
      <c r="D388" s="2"/>
      <c r="E388" s="18"/>
      <c r="F388" s="18"/>
      <c r="G388" s="18"/>
      <c r="H388" s="18"/>
      <c r="I388" s="18"/>
      <c r="J388" s="18"/>
      <c r="K388" s="18"/>
      <c r="L388" s="2"/>
      <c r="M388" s="2"/>
      <c r="N388" s="2"/>
      <c r="O388" s="2"/>
      <c r="P388" s="2"/>
      <c r="Q388" s="3"/>
      <c r="R388" s="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2"/>
      <c r="C389" s="2"/>
      <c r="D389" s="2"/>
      <c r="E389" s="18"/>
      <c r="F389" s="18"/>
      <c r="G389" s="18"/>
      <c r="H389" s="18"/>
      <c r="I389" s="18"/>
      <c r="J389" s="18"/>
      <c r="K389" s="18"/>
      <c r="L389" s="2"/>
      <c r="M389" s="2"/>
      <c r="N389" s="2"/>
      <c r="O389" s="2"/>
      <c r="P389" s="2"/>
      <c r="Q389" s="3"/>
      <c r="R389" s="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2"/>
      <c r="C390" s="2"/>
      <c r="D390" s="2"/>
      <c r="E390" s="18"/>
      <c r="F390" s="18"/>
      <c r="G390" s="18"/>
      <c r="H390" s="18"/>
      <c r="I390" s="18"/>
      <c r="J390" s="18"/>
      <c r="K390" s="18"/>
      <c r="L390" s="2"/>
      <c r="M390" s="2"/>
      <c r="N390" s="2"/>
      <c r="O390" s="2"/>
      <c r="P390" s="2"/>
      <c r="Q390" s="3"/>
      <c r="R390" s="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2"/>
      <c r="C391" s="2"/>
      <c r="D391" s="2"/>
      <c r="E391" s="18"/>
      <c r="F391" s="18"/>
      <c r="G391" s="18"/>
      <c r="H391" s="18"/>
      <c r="I391" s="18"/>
      <c r="J391" s="18"/>
      <c r="K391" s="18"/>
      <c r="L391" s="2"/>
      <c r="M391" s="2"/>
      <c r="N391" s="2"/>
      <c r="O391" s="2"/>
      <c r="P391" s="2"/>
      <c r="Q391" s="3"/>
      <c r="R391" s="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2"/>
      <c r="C392" s="2"/>
      <c r="D392" s="2"/>
      <c r="E392" s="18"/>
      <c r="F392" s="18"/>
      <c r="G392" s="18"/>
      <c r="H392" s="18"/>
      <c r="I392" s="18"/>
      <c r="J392" s="18"/>
      <c r="K392" s="18"/>
      <c r="L392" s="2"/>
      <c r="M392" s="2"/>
      <c r="N392" s="2"/>
      <c r="O392" s="2"/>
      <c r="P392" s="2"/>
      <c r="Q392" s="3"/>
      <c r="R392" s="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2"/>
      <c r="C393" s="2"/>
      <c r="D393" s="2"/>
      <c r="E393" s="18"/>
      <c r="F393" s="18"/>
      <c r="G393" s="18"/>
      <c r="H393" s="18"/>
      <c r="I393" s="18"/>
      <c r="J393" s="18"/>
      <c r="K393" s="18"/>
      <c r="L393" s="2"/>
      <c r="M393" s="2"/>
      <c r="N393" s="2"/>
      <c r="O393" s="2"/>
      <c r="P393" s="2"/>
      <c r="Q393" s="3"/>
      <c r="R393" s="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2"/>
      <c r="C394" s="2"/>
      <c r="D394" s="2"/>
      <c r="E394" s="18"/>
      <c r="F394" s="18"/>
      <c r="G394" s="18"/>
      <c r="H394" s="18"/>
      <c r="I394" s="18"/>
      <c r="J394" s="18"/>
      <c r="K394" s="18"/>
      <c r="L394" s="2"/>
      <c r="M394" s="2"/>
      <c r="N394" s="2"/>
      <c r="O394" s="2"/>
      <c r="P394" s="2"/>
      <c r="Q394" s="3"/>
      <c r="R394" s="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2"/>
      <c r="C395" s="2"/>
      <c r="D395" s="2"/>
      <c r="E395" s="18"/>
      <c r="F395" s="18"/>
      <c r="G395" s="18"/>
      <c r="H395" s="18"/>
      <c r="I395" s="18"/>
      <c r="J395" s="18"/>
      <c r="K395" s="18"/>
      <c r="L395" s="2"/>
      <c r="M395" s="2"/>
      <c r="N395" s="2"/>
      <c r="O395" s="2"/>
      <c r="P395" s="2"/>
      <c r="Q395" s="3"/>
      <c r="R395" s="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2"/>
      <c r="C396" s="2"/>
      <c r="D396" s="2"/>
      <c r="E396" s="18"/>
      <c r="F396" s="18"/>
      <c r="G396" s="18"/>
      <c r="H396" s="18"/>
      <c r="I396" s="18"/>
      <c r="J396" s="18"/>
      <c r="K396" s="18"/>
      <c r="L396" s="2"/>
      <c r="M396" s="2"/>
      <c r="N396" s="2"/>
      <c r="O396" s="2"/>
      <c r="P396" s="2"/>
      <c r="Q396" s="3"/>
      <c r="R396" s="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2"/>
      <c r="C397" s="2"/>
      <c r="D397" s="2"/>
      <c r="E397" s="18"/>
      <c r="F397" s="18"/>
      <c r="G397" s="18"/>
      <c r="H397" s="18"/>
      <c r="I397" s="18"/>
      <c r="J397" s="18"/>
      <c r="K397" s="18"/>
      <c r="L397" s="2"/>
      <c r="M397" s="2"/>
      <c r="N397" s="2"/>
      <c r="O397" s="2"/>
      <c r="P397" s="2"/>
      <c r="Q397" s="3"/>
      <c r="R397" s="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2"/>
      <c r="C398" s="2"/>
      <c r="D398" s="2"/>
      <c r="E398" s="18"/>
      <c r="F398" s="18"/>
      <c r="G398" s="18"/>
      <c r="H398" s="18"/>
      <c r="I398" s="18"/>
      <c r="J398" s="18"/>
      <c r="K398" s="18"/>
      <c r="L398" s="2"/>
      <c r="M398" s="2"/>
      <c r="N398" s="2"/>
      <c r="O398" s="2"/>
      <c r="P398" s="2"/>
      <c r="Q398" s="3"/>
      <c r="R398" s="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2"/>
      <c r="C399" s="2"/>
      <c r="D399" s="2"/>
      <c r="E399" s="18"/>
      <c r="F399" s="18"/>
      <c r="G399" s="18"/>
      <c r="H399" s="18"/>
      <c r="I399" s="18"/>
      <c r="J399" s="18"/>
      <c r="K399" s="18"/>
      <c r="L399" s="2"/>
      <c r="M399" s="2"/>
      <c r="N399" s="2"/>
      <c r="O399" s="2"/>
      <c r="P399" s="2"/>
      <c r="Q399" s="3"/>
      <c r="R399" s="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2"/>
      <c r="C400" s="2"/>
      <c r="D400" s="2"/>
      <c r="E400" s="18"/>
      <c r="F400" s="18"/>
      <c r="G400" s="18"/>
      <c r="H400" s="18"/>
      <c r="I400" s="18"/>
      <c r="J400" s="18"/>
      <c r="K400" s="18"/>
      <c r="L400" s="2"/>
      <c r="M400" s="2"/>
      <c r="N400" s="2"/>
      <c r="O400" s="2"/>
      <c r="P400" s="2"/>
      <c r="Q400" s="3"/>
      <c r="R400" s="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2"/>
      <c r="C401" s="2"/>
      <c r="D401" s="2"/>
      <c r="E401" s="18"/>
      <c r="F401" s="18"/>
      <c r="G401" s="18"/>
      <c r="H401" s="18"/>
      <c r="I401" s="18"/>
      <c r="J401" s="18"/>
      <c r="K401" s="18"/>
      <c r="L401" s="2"/>
      <c r="M401" s="2"/>
      <c r="N401" s="2"/>
      <c r="O401" s="2"/>
      <c r="P401" s="2"/>
      <c r="Q401" s="3"/>
      <c r="R401" s="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2"/>
      <c r="C402" s="2"/>
      <c r="D402" s="2"/>
      <c r="E402" s="18"/>
      <c r="F402" s="18"/>
      <c r="G402" s="18"/>
      <c r="H402" s="18"/>
      <c r="I402" s="18"/>
      <c r="J402" s="18"/>
      <c r="K402" s="18"/>
      <c r="L402" s="2"/>
      <c r="M402" s="2"/>
      <c r="N402" s="2"/>
      <c r="O402" s="2"/>
      <c r="P402" s="2"/>
      <c r="Q402" s="3"/>
      <c r="R402" s="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2"/>
      <c r="C403" s="2"/>
      <c r="D403" s="2"/>
      <c r="E403" s="18"/>
      <c r="F403" s="18"/>
      <c r="G403" s="18"/>
      <c r="H403" s="18"/>
      <c r="I403" s="18"/>
      <c r="J403" s="18"/>
      <c r="K403" s="18"/>
      <c r="L403" s="2"/>
      <c r="M403" s="2"/>
      <c r="N403" s="2"/>
      <c r="O403" s="2"/>
      <c r="P403" s="2"/>
      <c r="Q403" s="3"/>
      <c r="R403" s="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2"/>
      <c r="C404" s="2"/>
      <c r="D404" s="2"/>
      <c r="E404" s="18"/>
      <c r="F404" s="18"/>
      <c r="G404" s="18"/>
      <c r="H404" s="18"/>
      <c r="I404" s="18"/>
      <c r="J404" s="18"/>
      <c r="K404" s="18"/>
      <c r="L404" s="2"/>
      <c r="M404" s="2"/>
      <c r="N404" s="2"/>
      <c r="O404" s="2"/>
      <c r="P404" s="2"/>
      <c r="Q404" s="3"/>
      <c r="R404" s="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2"/>
      <c r="C405" s="2"/>
      <c r="D405" s="2"/>
      <c r="E405" s="18"/>
      <c r="F405" s="18"/>
      <c r="G405" s="18"/>
      <c r="H405" s="18"/>
      <c r="I405" s="18"/>
      <c r="J405" s="18"/>
      <c r="K405" s="18"/>
      <c r="L405" s="2"/>
      <c r="M405" s="2"/>
      <c r="N405" s="2"/>
      <c r="O405" s="2"/>
      <c r="P405" s="2"/>
      <c r="Q405" s="3"/>
      <c r="R405" s="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2"/>
      <c r="C406" s="2"/>
      <c r="D406" s="2"/>
      <c r="E406" s="18"/>
      <c r="F406" s="18"/>
      <c r="G406" s="18"/>
      <c r="H406" s="18"/>
      <c r="I406" s="18"/>
      <c r="J406" s="18"/>
      <c r="K406" s="18"/>
      <c r="L406" s="2"/>
      <c r="M406" s="2"/>
      <c r="N406" s="2"/>
      <c r="O406" s="2"/>
      <c r="P406" s="2"/>
      <c r="Q406" s="3"/>
      <c r="R406" s="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2"/>
      <c r="C407" s="2"/>
      <c r="D407" s="2"/>
      <c r="E407" s="18"/>
      <c r="F407" s="18"/>
      <c r="G407" s="18"/>
      <c r="H407" s="18"/>
      <c r="I407" s="18"/>
      <c r="J407" s="18"/>
      <c r="K407" s="18"/>
      <c r="L407" s="2"/>
      <c r="M407" s="2"/>
      <c r="N407" s="2"/>
      <c r="O407" s="2"/>
      <c r="P407" s="2"/>
      <c r="Q407" s="3"/>
      <c r="R407" s="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2"/>
      <c r="C408" s="2"/>
      <c r="D408" s="2"/>
      <c r="E408" s="18"/>
      <c r="F408" s="18"/>
      <c r="G408" s="18"/>
      <c r="H408" s="18"/>
      <c r="I408" s="18"/>
      <c r="J408" s="18"/>
      <c r="K408" s="18"/>
      <c r="L408" s="2"/>
      <c r="M408" s="2"/>
      <c r="N408" s="2"/>
      <c r="O408" s="2"/>
      <c r="P408" s="2"/>
      <c r="Q408" s="3"/>
      <c r="R408" s="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2"/>
      <c r="C409" s="2"/>
      <c r="D409" s="2"/>
      <c r="E409" s="18"/>
      <c r="F409" s="18"/>
      <c r="G409" s="18"/>
      <c r="H409" s="18"/>
      <c r="I409" s="18"/>
      <c r="J409" s="18"/>
      <c r="K409" s="18"/>
      <c r="L409" s="2"/>
      <c r="M409" s="2"/>
      <c r="N409" s="2"/>
      <c r="O409" s="2"/>
      <c r="P409" s="2"/>
      <c r="Q409" s="3"/>
      <c r="R409" s="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2"/>
      <c r="C410" s="2"/>
      <c r="D410" s="2"/>
      <c r="E410" s="18"/>
      <c r="F410" s="18"/>
      <c r="G410" s="18"/>
      <c r="H410" s="18"/>
      <c r="I410" s="18"/>
      <c r="J410" s="18"/>
      <c r="K410" s="18"/>
      <c r="L410" s="2"/>
      <c r="M410" s="2"/>
      <c r="N410" s="2"/>
      <c r="O410" s="2"/>
      <c r="P410" s="2"/>
      <c r="Q410" s="3"/>
      <c r="R410" s="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2"/>
      <c r="C411" s="2"/>
      <c r="D411" s="2"/>
      <c r="E411" s="18"/>
      <c r="F411" s="18"/>
      <c r="G411" s="18"/>
      <c r="H411" s="18"/>
      <c r="I411" s="18"/>
      <c r="J411" s="18"/>
      <c r="K411" s="18"/>
      <c r="L411" s="2"/>
      <c r="M411" s="2"/>
      <c r="N411" s="2"/>
      <c r="O411" s="2"/>
      <c r="P411" s="2"/>
      <c r="Q411" s="3"/>
      <c r="R411" s="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2"/>
      <c r="C412" s="2"/>
      <c r="D412" s="2"/>
      <c r="E412" s="18"/>
      <c r="F412" s="18"/>
      <c r="G412" s="18"/>
      <c r="H412" s="18"/>
      <c r="I412" s="18"/>
      <c r="J412" s="18"/>
      <c r="K412" s="18"/>
      <c r="L412" s="2"/>
      <c r="M412" s="2"/>
      <c r="N412" s="2"/>
      <c r="O412" s="2"/>
      <c r="P412" s="2"/>
      <c r="Q412" s="3"/>
      <c r="R412" s="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2"/>
      <c r="C413" s="2"/>
      <c r="D413" s="2"/>
      <c r="E413" s="18"/>
      <c r="F413" s="18"/>
      <c r="G413" s="18"/>
      <c r="H413" s="18"/>
      <c r="I413" s="18"/>
      <c r="J413" s="18"/>
      <c r="K413" s="18"/>
      <c r="L413" s="2"/>
      <c r="M413" s="2"/>
      <c r="N413" s="2"/>
      <c r="O413" s="2"/>
      <c r="P413" s="2"/>
      <c r="Q413" s="3"/>
      <c r="R413" s="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2"/>
      <c r="C414" s="2"/>
      <c r="D414" s="2"/>
      <c r="E414" s="18"/>
      <c r="F414" s="18"/>
      <c r="G414" s="18"/>
      <c r="H414" s="18"/>
      <c r="I414" s="18"/>
      <c r="J414" s="18"/>
      <c r="K414" s="18"/>
      <c r="L414" s="2"/>
      <c r="M414" s="2"/>
      <c r="N414" s="2"/>
      <c r="O414" s="2"/>
      <c r="P414" s="2"/>
      <c r="Q414" s="3"/>
      <c r="R414" s="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2"/>
      <c r="C415" s="2"/>
      <c r="D415" s="2"/>
      <c r="E415" s="18"/>
      <c r="F415" s="18"/>
      <c r="G415" s="18"/>
      <c r="H415" s="18"/>
      <c r="I415" s="18"/>
      <c r="J415" s="18"/>
      <c r="K415" s="18"/>
      <c r="L415" s="2"/>
      <c r="M415" s="2"/>
      <c r="N415" s="2"/>
      <c r="O415" s="2"/>
      <c r="P415" s="2"/>
      <c r="Q415" s="3"/>
      <c r="R415" s="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2"/>
      <c r="C416" s="2"/>
      <c r="D416" s="2"/>
      <c r="E416" s="18"/>
      <c r="F416" s="18"/>
      <c r="G416" s="18"/>
      <c r="H416" s="18"/>
      <c r="I416" s="18"/>
      <c r="J416" s="18"/>
      <c r="K416" s="18"/>
      <c r="L416" s="2"/>
      <c r="M416" s="2"/>
      <c r="N416" s="2"/>
      <c r="O416" s="2"/>
      <c r="P416" s="2"/>
      <c r="Q416" s="3"/>
      <c r="R416" s="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2"/>
      <c r="C417" s="2"/>
      <c r="D417" s="2"/>
      <c r="E417" s="18"/>
      <c r="F417" s="18"/>
      <c r="G417" s="18"/>
      <c r="H417" s="18"/>
      <c r="I417" s="18"/>
      <c r="J417" s="18"/>
      <c r="K417" s="18"/>
      <c r="L417" s="2"/>
      <c r="M417" s="2"/>
      <c r="N417" s="2"/>
      <c r="O417" s="2"/>
      <c r="P417" s="2"/>
      <c r="Q417" s="3"/>
      <c r="R417" s="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2"/>
      <c r="C418" s="2"/>
      <c r="D418" s="2"/>
      <c r="E418" s="18"/>
      <c r="F418" s="18"/>
      <c r="G418" s="18"/>
      <c r="H418" s="18"/>
      <c r="I418" s="18"/>
      <c r="J418" s="18"/>
      <c r="K418" s="18"/>
      <c r="L418" s="2"/>
      <c r="M418" s="2"/>
      <c r="N418" s="2"/>
      <c r="O418" s="2"/>
      <c r="P418" s="2"/>
      <c r="Q418" s="3"/>
      <c r="R418" s="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2"/>
      <c r="C419" s="2"/>
      <c r="D419" s="2"/>
      <c r="E419" s="18"/>
      <c r="F419" s="18"/>
      <c r="G419" s="18"/>
      <c r="H419" s="18"/>
      <c r="I419" s="18"/>
      <c r="J419" s="18"/>
      <c r="K419" s="18"/>
      <c r="L419" s="2"/>
      <c r="M419" s="2"/>
      <c r="N419" s="2"/>
      <c r="O419" s="2"/>
      <c r="P419" s="2"/>
      <c r="Q419" s="3"/>
      <c r="R419" s="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2"/>
      <c r="C420" s="2"/>
      <c r="D420" s="2"/>
      <c r="E420" s="18"/>
      <c r="F420" s="18"/>
      <c r="G420" s="18"/>
      <c r="H420" s="18"/>
      <c r="I420" s="18"/>
      <c r="J420" s="18"/>
      <c r="K420" s="18"/>
      <c r="L420" s="2"/>
      <c r="M420" s="2"/>
      <c r="N420" s="2"/>
      <c r="O420" s="2"/>
      <c r="P420" s="2"/>
      <c r="Q420" s="3"/>
      <c r="R420" s="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2"/>
      <c r="C421" s="2"/>
      <c r="D421" s="2"/>
      <c r="E421" s="18"/>
      <c r="F421" s="18"/>
      <c r="G421" s="18"/>
      <c r="H421" s="18"/>
      <c r="I421" s="18"/>
      <c r="J421" s="18"/>
      <c r="K421" s="18"/>
      <c r="L421" s="2"/>
      <c r="M421" s="2"/>
      <c r="N421" s="2"/>
      <c r="O421" s="2"/>
      <c r="P421" s="2"/>
      <c r="Q421" s="3"/>
      <c r="R421" s="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2"/>
      <c r="C422" s="2"/>
      <c r="D422" s="2"/>
      <c r="E422" s="18"/>
      <c r="F422" s="18"/>
      <c r="G422" s="18"/>
      <c r="H422" s="18"/>
      <c r="I422" s="18"/>
      <c r="J422" s="18"/>
      <c r="K422" s="18"/>
      <c r="L422" s="2"/>
      <c r="M422" s="2"/>
      <c r="N422" s="2"/>
      <c r="O422" s="2"/>
      <c r="P422" s="2"/>
      <c r="Q422" s="3"/>
      <c r="R422" s="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2"/>
      <c r="C423" s="2"/>
      <c r="D423" s="2"/>
      <c r="E423" s="18"/>
      <c r="F423" s="18"/>
      <c r="G423" s="18"/>
      <c r="H423" s="18"/>
      <c r="I423" s="18"/>
      <c r="J423" s="18"/>
      <c r="K423" s="18"/>
      <c r="L423" s="2"/>
      <c r="M423" s="2"/>
      <c r="N423" s="2"/>
      <c r="O423" s="2"/>
      <c r="P423" s="2"/>
      <c r="Q423" s="3"/>
      <c r="R423" s="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2"/>
      <c r="C424" s="2"/>
      <c r="D424" s="2"/>
      <c r="E424" s="18"/>
      <c r="F424" s="18"/>
      <c r="G424" s="18"/>
      <c r="H424" s="18"/>
      <c r="I424" s="18"/>
      <c r="J424" s="18"/>
      <c r="K424" s="18"/>
      <c r="L424" s="2"/>
      <c r="M424" s="2"/>
      <c r="N424" s="2"/>
      <c r="O424" s="2"/>
      <c r="P424" s="2"/>
      <c r="Q424" s="3"/>
      <c r="R424" s="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2"/>
      <c r="C425" s="2"/>
      <c r="D425" s="2"/>
      <c r="E425" s="18"/>
      <c r="F425" s="18"/>
      <c r="G425" s="18"/>
      <c r="H425" s="18"/>
      <c r="I425" s="18"/>
      <c r="J425" s="18"/>
      <c r="K425" s="18"/>
      <c r="L425" s="2"/>
      <c r="M425" s="2"/>
      <c r="N425" s="2"/>
      <c r="O425" s="2"/>
      <c r="P425" s="2"/>
      <c r="Q425" s="3"/>
      <c r="R425" s="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2"/>
      <c r="C426" s="2"/>
      <c r="D426" s="2"/>
      <c r="E426" s="18"/>
      <c r="F426" s="18"/>
      <c r="G426" s="18"/>
      <c r="H426" s="18"/>
      <c r="I426" s="18"/>
      <c r="J426" s="18"/>
      <c r="K426" s="18"/>
      <c r="L426" s="2"/>
      <c r="M426" s="2"/>
      <c r="N426" s="2"/>
      <c r="O426" s="2"/>
      <c r="P426" s="2"/>
      <c r="Q426" s="3"/>
      <c r="R426" s="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2"/>
      <c r="C427" s="2"/>
      <c r="D427" s="2"/>
      <c r="E427" s="18"/>
      <c r="F427" s="18"/>
      <c r="G427" s="18"/>
      <c r="H427" s="18"/>
      <c r="I427" s="18"/>
      <c r="J427" s="18"/>
      <c r="K427" s="18"/>
      <c r="L427" s="2"/>
      <c r="M427" s="2"/>
      <c r="N427" s="2"/>
      <c r="O427" s="2"/>
      <c r="P427" s="2"/>
      <c r="Q427" s="3"/>
      <c r="R427" s="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2"/>
      <c r="C428" s="2"/>
      <c r="D428" s="2"/>
      <c r="E428" s="18"/>
      <c r="F428" s="18"/>
      <c r="G428" s="18"/>
      <c r="H428" s="18"/>
      <c r="I428" s="18"/>
      <c r="J428" s="18"/>
      <c r="K428" s="18"/>
      <c r="L428" s="2"/>
      <c r="M428" s="2"/>
      <c r="N428" s="2"/>
      <c r="O428" s="2"/>
      <c r="P428" s="2"/>
      <c r="Q428" s="3"/>
      <c r="R428" s="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2"/>
      <c r="C429" s="2"/>
      <c r="D429" s="2"/>
      <c r="E429" s="18"/>
      <c r="F429" s="18"/>
      <c r="G429" s="18"/>
      <c r="H429" s="18"/>
      <c r="I429" s="18"/>
      <c r="J429" s="18"/>
      <c r="K429" s="18"/>
      <c r="L429" s="2"/>
      <c r="M429" s="2"/>
      <c r="N429" s="2"/>
      <c r="O429" s="2"/>
      <c r="P429" s="2"/>
      <c r="Q429" s="3"/>
      <c r="R429" s="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2"/>
      <c r="C430" s="2"/>
      <c r="D430" s="2"/>
      <c r="E430" s="18"/>
      <c r="F430" s="18"/>
      <c r="G430" s="18"/>
      <c r="H430" s="18"/>
      <c r="I430" s="18"/>
      <c r="J430" s="18"/>
      <c r="K430" s="18"/>
      <c r="L430" s="2"/>
      <c r="M430" s="2"/>
      <c r="N430" s="2"/>
      <c r="O430" s="2"/>
      <c r="P430" s="2"/>
      <c r="Q430" s="3"/>
      <c r="R430" s="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2"/>
      <c r="C431" s="2"/>
      <c r="D431" s="2"/>
      <c r="E431" s="18"/>
      <c r="F431" s="18"/>
      <c r="G431" s="18"/>
      <c r="H431" s="18"/>
      <c r="I431" s="18"/>
      <c r="J431" s="18"/>
      <c r="K431" s="18"/>
      <c r="L431" s="2"/>
      <c r="M431" s="2"/>
      <c r="N431" s="2"/>
      <c r="O431" s="2"/>
      <c r="P431" s="2"/>
      <c r="Q431" s="3"/>
      <c r="R431" s="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2"/>
      <c r="C432" s="2"/>
      <c r="D432" s="2"/>
      <c r="E432" s="18"/>
      <c r="F432" s="18"/>
      <c r="G432" s="18"/>
      <c r="H432" s="18"/>
      <c r="I432" s="18"/>
      <c r="J432" s="18"/>
      <c r="K432" s="18"/>
      <c r="L432" s="2"/>
      <c r="M432" s="2"/>
      <c r="N432" s="2"/>
      <c r="O432" s="2"/>
      <c r="P432" s="2"/>
      <c r="Q432" s="3"/>
      <c r="R432" s="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2"/>
      <c r="C433" s="2"/>
      <c r="D433" s="2"/>
      <c r="E433" s="18"/>
      <c r="F433" s="18"/>
      <c r="G433" s="18"/>
      <c r="H433" s="18"/>
      <c r="I433" s="18"/>
      <c r="J433" s="18"/>
      <c r="K433" s="18"/>
      <c r="L433" s="2"/>
      <c r="M433" s="2"/>
      <c r="N433" s="2"/>
      <c r="O433" s="2"/>
      <c r="P433" s="2"/>
      <c r="Q433" s="3"/>
      <c r="R433" s="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2"/>
      <c r="C434" s="2"/>
      <c r="D434" s="2"/>
      <c r="E434" s="18"/>
      <c r="F434" s="18"/>
      <c r="G434" s="18"/>
      <c r="H434" s="18"/>
      <c r="I434" s="18"/>
      <c r="J434" s="18"/>
      <c r="K434" s="18"/>
      <c r="L434" s="2"/>
      <c r="M434" s="2"/>
      <c r="N434" s="2"/>
      <c r="O434" s="2"/>
      <c r="P434" s="2"/>
      <c r="Q434" s="3"/>
      <c r="R434" s="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2"/>
      <c r="C435" s="2"/>
      <c r="D435" s="2"/>
      <c r="E435" s="18"/>
      <c r="F435" s="18"/>
      <c r="G435" s="18"/>
      <c r="H435" s="18"/>
      <c r="I435" s="18"/>
      <c r="J435" s="18"/>
      <c r="K435" s="18"/>
      <c r="L435" s="2"/>
      <c r="M435" s="2"/>
      <c r="N435" s="2"/>
      <c r="O435" s="2"/>
      <c r="P435" s="2"/>
      <c r="Q435" s="3"/>
      <c r="R435" s="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2"/>
      <c r="C436" s="2"/>
      <c r="D436" s="2"/>
      <c r="E436" s="18"/>
      <c r="F436" s="18"/>
      <c r="G436" s="18"/>
      <c r="H436" s="18"/>
      <c r="I436" s="18"/>
      <c r="J436" s="18"/>
      <c r="K436" s="18"/>
      <c r="L436" s="2"/>
      <c r="M436" s="2"/>
      <c r="N436" s="2"/>
      <c r="O436" s="2"/>
      <c r="P436" s="2"/>
      <c r="Q436" s="3"/>
      <c r="R436" s="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2"/>
      <c r="C437" s="2"/>
      <c r="D437" s="2"/>
      <c r="E437" s="18"/>
      <c r="F437" s="18"/>
      <c r="G437" s="18"/>
      <c r="H437" s="18"/>
      <c r="I437" s="18"/>
      <c r="J437" s="18"/>
      <c r="K437" s="18"/>
      <c r="L437" s="2"/>
      <c r="M437" s="2"/>
      <c r="N437" s="2"/>
      <c r="O437" s="2"/>
      <c r="P437" s="2"/>
      <c r="Q437" s="3"/>
      <c r="R437" s="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2"/>
      <c r="C438" s="2"/>
      <c r="D438" s="2"/>
      <c r="E438" s="18"/>
      <c r="F438" s="18"/>
      <c r="G438" s="18"/>
      <c r="H438" s="18"/>
      <c r="I438" s="18"/>
      <c r="J438" s="18"/>
      <c r="K438" s="18"/>
      <c r="L438" s="2"/>
      <c r="M438" s="2"/>
      <c r="N438" s="2"/>
      <c r="O438" s="2"/>
      <c r="P438" s="2"/>
      <c r="Q438" s="3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2"/>
      <c r="C439" s="2"/>
      <c r="D439" s="2"/>
      <c r="E439" s="18"/>
      <c r="F439" s="18"/>
      <c r="G439" s="18"/>
      <c r="H439" s="18"/>
      <c r="I439" s="18"/>
      <c r="J439" s="18"/>
      <c r="K439" s="18"/>
      <c r="L439" s="2"/>
      <c r="M439" s="2"/>
      <c r="N439" s="2"/>
      <c r="O439" s="2"/>
      <c r="P439" s="2"/>
      <c r="Q439" s="3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2"/>
      <c r="C440" s="2"/>
      <c r="D440" s="2"/>
      <c r="E440" s="18"/>
      <c r="F440" s="18"/>
      <c r="G440" s="18"/>
      <c r="H440" s="18"/>
      <c r="I440" s="18"/>
      <c r="J440" s="18"/>
      <c r="K440" s="18"/>
      <c r="L440" s="2"/>
      <c r="M440" s="2"/>
      <c r="N440" s="2"/>
      <c r="O440" s="2"/>
      <c r="P440" s="2"/>
      <c r="Q440" s="3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2"/>
      <c r="C441" s="2"/>
      <c r="D441" s="2"/>
      <c r="E441" s="18"/>
      <c r="F441" s="18"/>
      <c r="G441" s="18"/>
      <c r="H441" s="18"/>
      <c r="I441" s="18"/>
      <c r="J441" s="18"/>
      <c r="K441" s="18"/>
      <c r="L441" s="2"/>
      <c r="M441" s="2"/>
      <c r="N441" s="2"/>
      <c r="O441" s="2"/>
      <c r="P441" s="2"/>
      <c r="Q441" s="3"/>
      <c r="R441" s="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2"/>
      <c r="C442" s="2"/>
      <c r="D442" s="2"/>
      <c r="E442" s="18"/>
      <c r="F442" s="18"/>
      <c r="G442" s="18"/>
      <c r="H442" s="18"/>
      <c r="I442" s="18"/>
      <c r="J442" s="18"/>
      <c r="K442" s="18"/>
      <c r="L442" s="2"/>
      <c r="M442" s="2"/>
      <c r="N442" s="2"/>
      <c r="O442" s="2"/>
      <c r="P442" s="2"/>
      <c r="Q442" s="3"/>
      <c r="R442" s="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2"/>
      <c r="C443" s="2"/>
      <c r="D443" s="2"/>
      <c r="E443" s="18"/>
      <c r="F443" s="18"/>
      <c r="G443" s="18"/>
      <c r="H443" s="18"/>
      <c r="I443" s="18"/>
      <c r="J443" s="18"/>
      <c r="K443" s="18"/>
      <c r="L443" s="2"/>
      <c r="M443" s="2"/>
      <c r="N443" s="2"/>
      <c r="O443" s="2"/>
      <c r="P443" s="2"/>
      <c r="Q443" s="3"/>
      <c r="R443" s="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2"/>
      <c r="C444" s="2"/>
      <c r="D444" s="2"/>
      <c r="E444" s="18"/>
      <c r="F444" s="18"/>
      <c r="G444" s="18"/>
      <c r="H444" s="18"/>
      <c r="I444" s="18"/>
      <c r="J444" s="18"/>
      <c r="K444" s="18"/>
      <c r="L444" s="2"/>
      <c r="M444" s="2"/>
      <c r="N444" s="2"/>
      <c r="O444" s="2"/>
      <c r="P444" s="2"/>
      <c r="Q444" s="3"/>
      <c r="R444" s="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2"/>
      <c r="C445" s="2"/>
      <c r="D445" s="2"/>
      <c r="E445" s="18"/>
      <c r="F445" s="18"/>
      <c r="G445" s="18"/>
      <c r="H445" s="18"/>
      <c r="I445" s="18"/>
      <c r="J445" s="18"/>
      <c r="K445" s="18"/>
      <c r="L445" s="2"/>
      <c r="M445" s="2"/>
      <c r="N445" s="2"/>
      <c r="O445" s="2"/>
      <c r="P445" s="2"/>
      <c r="Q445" s="3"/>
      <c r="R445" s="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2"/>
      <c r="C446" s="2"/>
      <c r="D446" s="2"/>
      <c r="E446" s="18"/>
      <c r="F446" s="18"/>
      <c r="G446" s="18"/>
      <c r="H446" s="18"/>
      <c r="I446" s="18"/>
      <c r="J446" s="18"/>
      <c r="K446" s="18"/>
      <c r="L446" s="2"/>
      <c r="M446" s="2"/>
      <c r="N446" s="2"/>
      <c r="O446" s="2"/>
      <c r="P446" s="2"/>
      <c r="Q446" s="3"/>
      <c r="R446" s="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2"/>
      <c r="C447" s="2"/>
      <c r="D447" s="2"/>
      <c r="E447" s="18"/>
      <c r="F447" s="18"/>
      <c r="G447" s="18"/>
      <c r="H447" s="18"/>
      <c r="I447" s="18"/>
      <c r="J447" s="18"/>
      <c r="K447" s="18"/>
      <c r="L447" s="2"/>
      <c r="M447" s="2"/>
      <c r="N447" s="2"/>
      <c r="O447" s="2"/>
      <c r="P447" s="2"/>
      <c r="Q447" s="3"/>
      <c r="R447" s="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2"/>
      <c r="C448" s="2"/>
      <c r="D448" s="2"/>
      <c r="E448" s="18"/>
      <c r="F448" s="18"/>
      <c r="G448" s="18"/>
      <c r="H448" s="18"/>
      <c r="I448" s="18"/>
      <c r="J448" s="18"/>
      <c r="K448" s="18"/>
      <c r="L448" s="2"/>
      <c r="M448" s="2"/>
      <c r="N448" s="2"/>
      <c r="O448" s="2"/>
      <c r="P448" s="2"/>
      <c r="Q448" s="3"/>
      <c r="R448" s="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2"/>
      <c r="C449" s="2"/>
      <c r="D449" s="2"/>
      <c r="E449" s="18"/>
      <c r="F449" s="18"/>
      <c r="G449" s="18"/>
      <c r="H449" s="18"/>
      <c r="I449" s="18"/>
      <c r="J449" s="18"/>
      <c r="K449" s="18"/>
      <c r="L449" s="2"/>
      <c r="M449" s="2"/>
      <c r="N449" s="2"/>
      <c r="O449" s="2"/>
      <c r="P449" s="2"/>
      <c r="Q449" s="3"/>
      <c r="R449" s="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2"/>
      <c r="C450" s="2"/>
      <c r="D450" s="2"/>
      <c r="E450" s="18"/>
      <c r="F450" s="18"/>
      <c r="G450" s="18"/>
      <c r="H450" s="18"/>
      <c r="I450" s="18"/>
      <c r="J450" s="18"/>
      <c r="K450" s="18"/>
      <c r="L450" s="2"/>
      <c r="M450" s="2"/>
      <c r="N450" s="2"/>
      <c r="O450" s="2"/>
      <c r="P450" s="2"/>
      <c r="Q450" s="3"/>
      <c r="R450" s="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2"/>
      <c r="C451" s="2"/>
      <c r="D451" s="2"/>
      <c r="E451" s="18"/>
      <c r="F451" s="18"/>
      <c r="G451" s="18"/>
      <c r="H451" s="18"/>
      <c r="I451" s="18"/>
      <c r="J451" s="18"/>
      <c r="K451" s="18"/>
      <c r="L451" s="2"/>
      <c r="M451" s="2"/>
      <c r="N451" s="2"/>
      <c r="O451" s="2"/>
      <c r="P451" s="2"/>
      <c r="Q451" s="3"/>
      <c r="R451" s="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2"/>
      <c r="C452" s="2"/>
      <c r="D452" s="2"/>
      <c r="E452" s="18"/>
      <c r="F452" s="18"/>
      <c r="G452" s="18"/>
      <c r="H452" s="18"/>
      <c r="I452" s="18"/>
      <c r="J452" s="18"/>
      <c r="K452" s="18"/>
      <c r="L452" s="2"/>
      <c r="M452" s="2"/>
      <c r="N452" s="2"/>
      <c r="O452" s="2"/>
      <c r="P452" s="2"/>
      <c r="Q452" s="3"/>
      <c r="R452" s="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2"/>
      <c r="C453" s="2"/>
      <c r="D453" s="2"/>
      <c r="E453" s="18"/>
      <c r="F453" s="18"/>
      <c r="G453" s="18"/>
      <c r="H453" s="18"/>
      <c r="I453" s="18"/>
      <c r="J453" s="18"/>
      <c r="K453" s="18"/>
      <c r="L453" s="2"/>
      <c r="M453" s="2"/>
      <c r="N453" s="2"/>
      <c r="O453" s="2"/>
      <c r="P453" s="2"/>
      <c r="Q453" s="3"/>
      <c r="R453" s="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2"/>
      <c r="C454" s="2"/>
      <c r="D454" s="2"/>
      <c r="E454" s="18"/>
      <c r="F454" s="18"/>
      <c r="G454" s="18"/>
      <c r="H454" s="18"/>
      <c r="I454" s="18"/>
      <c r="J454" s="18"/>
      <c r="K454" s="18"/>
      <c r="L454" s="2"/>
      <c r="M454" s="2"/>
      <c r="N454" s="2"/>
      <c r="O454" s="2"/>
      <c r="P454" s="2"/>
      <c r="Q454" s="3"/>
      <c r="R454" s="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2"/>
      <c r="C455" s="2"/>
      <c r="D455" s="2"/>
      <c r="E455" s="18"/>
      <c r="F455" s="18"/>
      <c r="G455" s="18"/>
      <c r="H455" s="18"/>
      <c r="I455" s="18"/>
      <c r="J455" s="18"/>
      <c r="K455" s="18"/>
      <c r="L455" s="2"/>
      <c r="M455" s="2"/>
      <c r="N455" s="2"/>
      <c r="O455" s="2"/>
      <c r="P455" s="2"/>
      <c r="Q455" s="3"/>
      <c r="R455" s="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2"/>
      <c r="C456" s="2"/>
      <c r="D456" s="2"/>
      <c r="E456" s="18"/>
      <c r="F456" s="18"/>
      <c r="G456" s="18"/>
      <c r="H456" s="18"/>
      <c r="I456" s="18"/>
      <c r="J456" s="18"/>
      <c r="K456" s="18"/>
      <c r="L456" s="2"/>
      <c r="M456" s="2"/>
      <c r="N456" s="2"/>
      <c r="O456" s="2"/>
      <c r="P456" s="2"/>
      <c r="Q456" s="3"/>
      <c r="R456" s="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2"/>
      <c r="C457" s="2"/>
      <c r="D457" s="2"/>
      <c r="E457" s="18"/>
      <c r="F457" s="18"/>
      <c r="G457" s="18"/>
      <c r="H457" s="18"/>
      <c r="I457" s="18"/>
      <c r="J457" s="18"/>
      <c r="K457" s="18"/>
      <c r="L457" s="2"/>
      <c r="M457" s="2"/>
      <c r="N457" s="2"/>
      <c r="O457" s="2"/>
      <c r="P457" s="2"/>
      <c r="Q457" s="3"/>
      <c r="R457" s="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2"/>
      <c r="C458" s="2"/>
      <c r="D458" s="2"/>
      <c r="E458" s="18"/>
      <c r="F458" s="18"/>
      <c r="G458" s="18"/>
      <c r="H458" s="18"/>
      <c r="I458" s="18"/>
      <c r="J458" s="18"/>
      <c r="K458" s="18"/>
      <c r="L458" s="2"/>
      <c r="M458" s="2"/>
      <c r="N458" s="2"/>
      <c r="O458" s="2"/>
      <c r="P458" s="2"/>
      <c r="Q458" s="3"/>
      <c r="R458" s="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2"/>
      <c r="C459" s="2"/>
      <c r="D459" s="2"/>
      <c r="E459" s="18"/>
      <c r="F459" s="18"/>
      <c r="G459" s="18"/>
      <c r="H459" s="18"/>
      <c r="I459" s="18"/>
      <c r="J459" s="18"/>
      <c r="K459" s="18"/>
      <c r="L459" s="2"/>
      <c r="M459" s="2"/>
      <c r="N459" s="2"/>
      <c r="O459" s="2"/>
      <c r="P459" s="2"/>
      <c r="Q459" s="3"/>
      <c r="R459" s="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2"/>
      <c r="C460" s="2"/>
      <c r="D460" s="2"/>
      <c r="E460" s="18"/>
      <c r="F460" s="18"/>
      <c r="G460" s="18"/>
      <c r="H460" s="18"/>
      <c r="I460" s="18"/>
      <c r="J460" s="18"/>
      <c r="K460" s="18"/>
      <c r="L460" s="2"/>
      <c r="M460" s="2"/>
      <c r="N460" s="2"/>
      <c r="O460" s="2"/>
      <c r="P460" s="2"/>
      <c r="Q460" s="3"/>
      <c r="R460" s="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2"/>
      <c r="C461" s="2"/>
      <c r="D461" s="2"/>
      <c r="E461" s="18"/>
      <c r="F461" s="18"/>
      <c r="G461" s="18"/>
      <c r="H461" s="18"/>
      <c r="I461" s="18"/>
      <c r="J461" s="18"/>
      <c r="K461" s="18"/>
      <c r="L461" s="2"/>
      <c r="M461" s="2"/>
      <c r="N461" s="2"/>
      <c r="O461" s="2"/>
      <c r="P461" s="2"/>
      <c r="Q461" s="3"/>
      <c r="R461" s="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2"/>
      <c r="C462" s="2"/>
      <c r="D462" s="2"/>
      <c r="E462" s="18"/>
      <c r="F462" s="18"/>
      <c r="G462" s="18"/>
      <c r="H462" s="18"/>
      <c r="I462" s="18"/>
      <c r="J462" s="18"/>
      <c r="K462" s="18"/>
      <c r="L462" s="2"/>
      <c r="M462" s="2"/>
      <c r="N462" s="2"/>
      <c r="O462" s="2"/>
      <c r="P462" s="2"/>
      <c r="Q462" s="3"/>
      <c r="R462" s="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2"/>
      <c r="C463" s="2"/>
      <c r="D463" s="2"/>
      <c r="E463" s="18"/>
      <c r="F463" s="18"/>
      <c r="G463" s="18"/>
      <c r="H463" s="18"/>
      <c r="I463" s="18"/>
      <c r="J463" s="18"/>
      <c r="K463" s="18"/>
      <c r="L463" s="2"/>
      <c r="M463" s="2"/>
      <c r="N463" s="2"/>
      <c r="O463" s="2"/>
      <c r="P463" s="2"/>
      <c r="Q463" s="3"/>
      <c r="R463" s="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2"/>
      <c r="C464" s="2"/>
      <c r="D464" s="2"/>
      <c r="E464" s="18"/>
      <c r="F464" s="18"/>
      <c r="G464" s="18"/>
      <c r="H464" s="18"/>
      <c r="I464" s="18"/>
      <c r="J464" s="18"/>
      <c r="K464" s="18"/>
      <c r="L464" s="2"/>
      <c r="M464" s="2"/>
      <c r="N464" s="2"/>
      <c r="O464" s="2"/>
      <c r="P464" s="2"/>
      <c r="Q464" s="3"/>
      <c r="R464" s="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2"/>
      <c r="C465" s="2"/>
      <c r="D465" s="2"/>
      <c r="E465" s="18"/>
      <c r="F465" s="18"/>
      <c r="G465" s="18"/>
      <c r="H465" s="18"/>
      <c r="I465" s="18"/>
      <c r="J465" s="18"/>
      <c r="K465" s="18"/>
      <c r="L465" s="2"/>
      <c r="M465" s="2"/>
      <c r="N465" s="2"/>
      <c r="O465" s="2"/>
      <c r="P465" s="2"/>
      <c r="Q465" s="3"/>
      <c r="R465" s="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2"/>
      <c r="C466" s="2"/>
      <c r="D466" s="2"/>
      <c r="E466" s="18"/>
      <c r="F466" s="18"/>
      <c r="G466" s="18"/>
      <c r="H466" s="18"/>
      <c r="I466" s="18"/>
      <c r="J466" s="18"/>
      <c r="K466" s="18"/>
      <c r="L466" s="2"/>
      <c r="M466" s="2"/>
      <c r="N466" s="2"/>
      <c r="O466" s="2"/>
      <c r="P466" s="2"/>
      <c r="Q466" s="3"/>
      <c r="R466" s="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2"/>
      <c r="C467" s="2"/>
      <c r="D467" s="2"/>
      <c r="E467" s="18"/>
      <c r="F467" s="18"/>
      <c r="G467" s="18"/>
      <c r="H467" s="18"/>
      <c r="I467" s="18"/>
      <c r="J467" s="18"/>
      <c r="K467" s="18"/>
      <c r="L467" s="2"/>
      <c r="M467" s="2"/>
      <c r="N467" s="2"/>
      <c r="O467" s="2"/>
      <c r="P467" s="2"/>
      <c r="Q467" s="3"/>
      <c r="R467" s="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2"/>
      <c r="C468" s="2"/>
      <c r="D468" s="2"/>
      <c r="E468" s="18"/>
      <c r="F468" s="18"/>
      <c r="G468" s="18"/>
      <c r="H468" s="18"/>
      <c r="I468" s="18"/>
      <c r="J468" s="18"/>
      <c r="K468" s="18"/>
      <c r="L468" s="2"/>
      <c r="M468" s="2"/>
      <c r="N468" s="2"/>
      <c r="O468" s="2"/>
      <c r="P468" s="2"/>
      <c r="Q468" s="3"/>
      <c r="R468" s="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2"/>
      <c r="C469" s="2"/>
      <c r="D469" s="2"/>
      <c r="E469" s="18"/>
      <c r="F469" s="18"/>
      <c r="G469" s="18"/>
      <c r="H469" s="18"/>
      <c r="I469" s="18"/>
      <c r="J469" s="18"/>
      <c r="K469" s="18"/>
      <c r="L469" s="2"/>
      <c r="M469" s="2"/>
      <c r="N469" s="2"/>
      <c r="O469" s="2"/>
      <c r="P469" s="2"/>
      <c r="Q469" s="3"/>
      <c r="R469" s="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2"/>
      <c r="C470" s="2"/>
      <c r="D470" s="2"/>
      <c r="E470" s="18"/>
      <c r="F470" s="18"/>
      <c r="G470" s="18"/>
      <c r="H470" s="18"/>
      <c r="I470" s="18"/>
      <c r="J470" s="18"/>
      <c r="K470" s="18"/>
      <c r="L470" s="2"/>
      <c r="M470" s="2"/>
      <c r="N470" s="2"/>
      <c r="O470" s="2"/>
      <c r="P470" s="2"/>
      <c r="Q470" s="3"/>
      <c r="R470" s="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2"/>
      <c r="C471" s="2"/>
      <c r="D471" s="2"/>
      <c r="E471" s="18"/>
      <c r="F471" s="18"/>
      <c r="G471" s="18"/>
      <c r="H471" s="18"/>
      <c r="I471" s="18"/>
      <c r="J471" s="18"/>
      <c r="K471" s="18"/>
      <c r="L471" s="2"/>
      <c r="M471" s="2"/>
      <c r="N471" s="2"/>
      <c r="O471" s="2"/>
      <c r="P471" s="2"/>
      <c r="Q471" s="3"/>
      <c r="R471" s="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2"/>
      <c r="C472" s="2"/>
      <c r="D472" s="2"/>
      <c r="E472" s="18"/>
      <c r="F472" s="18"/>
      <c r="G472" s="18"/>
      <c r="H472" s="18"/>
      <c r="I472" s="18"/>
      <c r="J472" s="18"/>
      <c r="K472" s="18"/>
      <c r="L472" s="2"/>
      <c r="M472" s="2"/>
      <c r="N472" s="2"/>
      <c r="O472" s="2"/>
      <c r="P472" s="2"/>
      <c r="Q472" s="3"/>
      <c r="R472" s="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2"/>
      <c r="C473" s="2"/>
      <c r="D473" s="2"/>
      <c r="E473" s="18"/>
      <c r="F473" s="18"/>
      <c r="G473" s="18"/>
      <c r="H473" s="18"/>
      <c r="I473" s="18"/>
      <c r="J473" s="18"/>
      <c r="K473" s="18"/>
      <c r="L473" s="2"/>
      <c r="M473" s="2"/>
      <c r="N473" s="2"/>
      <c r="O473" s="2"/>
      <c r="P473" s="2"/>
      <c r="Q473" s="3"/>
      <c r="R473" s="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2"/>
      <c r="C474" s="2"/>
      <c r="D474" s="2"/>
      <c r="E474" s="18"/>
      <c r="F474" s="18"/>
      <c r="G474" s="18"/>
      <c r="H474" s="18"/>
      <c r="I474" s="18"/>
      <c r="J474" s="18"/>
      <c r="K474" s="18"/>
      <c r="L474" s="2"/>
      <c r="M474" s="2"/>
      <c r="N474" s="2"/>
      <c r="O474" s="2"/>
      <c r="P474" s="2"/>
      <c r="Q474" s="3"/>
      <c r="R474" s="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2"/>
      <c r="C475" s="2"/>
      <c r="D475" s="2"/>
      <c r="E475" s="18"/>
      <c r="F475" s="18"/>
      <c r="G475" s="18"/>
      <c r="H475" s="18"/>
      <c r="I475" s="18"/>
      <c r="J475" s="18"/>
      <c r="K475" s="18"/>
      <c r="L475" s="2"/>
      <c r="M475" s="2"/>
      <c r="N475" s="2"/>
      <c r="O475" s="2"/>
      <c r="P475" s="2"/>
      <c r="Q475" s="3"/>
      <c r="R475" s="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2"/>
      <c r="C476" s="2"/>
      <c r="D476" s="2"/>
      <c r="E476" s="18"/>
      <c r="F476" s="18"/>
      <c r="G476" s="18"/>
      <c r="H476" s="18"/>
      <c r="I476" s="18"/>
      <c r="J476" s="18"/>
      <c r="K476" s="18"/>
      <c r="L476" s="2"/>
      <c r="M476" s="2"/>
      <c r="N476" s="2"/>
      <c r="O476" s="2"/>
      <c r="P476" s="2"/>
      <c r="Q476" s="3"/>
      <c r="R476" s="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2"/>
      <c r="C477" s="2"/>
      <c r="D477" s="2"/>
      <c r="E477" s="18"/>
      <c r="F477" s="18"/>
      <c r="G477" s="18"/>
      <c r="H477" s="18"/>
      <c r="I477" s="18"/>
      <c r="J477" s="18"/>
      <c r="K477" s="18"/>
      <c r="L477" s="2"/>
      <c r="M477" s="2"/>
      <c r="N477" s="2"/>
      <c r="O477" s="2"/>
      <c r="P477" s="2"/>
      <c r="Q477" s="3"/>
      <c r="R477" s="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2"/>
      <c r="C478" s="2"/>
      <c r="D478" s="2"/>
      <c r="E478" s="18"/>
      <c r="F478" s="18"/>
      <c r="G478" s="18"/>
      <c r="H478" s="18"/>
      <c r="I478" s="18"/>
      <c r="J478" s="18"/>
      <c r="K478" s="18"/>
      <c r="L478" s="2"/>
      <c r="M478" s="2"/>
      <c r="N478" s="2"/>
      <c r="O478" s="2"/>
      <c r="P478" s="2"/>
      <c r="Q478" s="3"/>
      <c r="R478" s="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2"/>
      <c r="C479" s="2"/>
      <c r="D479" s="2"/>
      <c r="E479" s="18"/>
      <c r="F479" s="18"/>
      <c r="G479" s="18"/>
      <c r="H479" s="18"/>
      <c r="I479" s="18"/>
      <c r="J479" s="18"/>
      <c r="K479" s="18"/>
      <c r="L479" s="2"/>
      <c r="M479" s="2"/>
      <c r="N479" s="2"/>
      <c r="O479" s="2"/>
      <c r="P479" s="2"/>
      <c r="Q479" s="3"/>
      <c r="R479" s="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2"/>
      <c r="C480" s="2"/>
      <c r="D480" s="2"/>
      <c r="E480" s="18"/>
      <c r="F480" s="18"/>
      <c r="G480" s="18"/>
      <c r="H480" s="18"/>
      <c r="I480" s="18"/>
      <c r="J480" s="18"/>
      <c r="K480" s="18"/>
      <c r="L480" s="2"/>
      <c r="M480" s="2"/>
      <c r="N480" s="2"/>
      <c r="O480" s="2"/>
      <c r="P480" s="2"/>
      <c r="Q480" s="3"/>
      <c r="R480" s="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2"/>
      <c r="C481" s="2"/>
      <c r="D481" s="2"/>
      <c r="E481" s="18"/>
      <c r="F481" s="18"/>
      <c r="G481" s="18"/>
      <c r="H481" s="18"/>
      <c r="I481" s="18"/>
      <c r="J481" s="18"/>
      <c r="K481" s="18"/>
      <c r="L481" s="2"/>
      <c r="M481" s="2"/>
      <c r="N481" s="2"/>
      <c r="O481" s="2"/>
      <c r="P481" s="2"/>
      <c r="Q481" s="3"/>
      <c r="R481" s="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2"/>
      <c r="C482" s="2"/>
      <c r="D482" s="2"/>
      <c r="E482" s="18"/>
      <c r="F482" s="18"/>
      <c r="G482" s="18"/>
      <c r="H482" s="18"/>
      <c r="I482" s="18"/>
      <c r="J482" s="18"/>
      <c r="K482" s="18"/>
      <c r="L482" s="2"/>
      <c r="M482" s="2"/>
      <c r="N482" s="2"/>
      <c r="O482" s="2"/>
      <c r="P482" s="2"/>
      <c r="Q482" s="3"/>
      <c r="R482" s="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2"/>
      <c r="C483" s="2"/>
      <c r="D483" s="2"/>
      <c r="E483" s="18"/>
      <c r="F483" s="18"/>
      <c r="G483" s="18"/>
      <c r="H483" s="18"/>
      <c r="I483" s="18"/>
      <c r="J483" s="18"/>
      <c r="K483" s="18"/>
      <c r="L483" s="2"/>
      <c r="M483" s="2"/>
      <c r="N483" s="2"/>
      <c r="O483" s="2"/>
      <c r="P483" s="2"/>
      <c r="Q483" s="3"/>
      <c r="R483" s="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2"/>
      <c r="C484" s="2"/>
      <c r="D484" s="2"/>
      <c r="E484" s="18"/>
      <c r="F484" s="18"/>
      <c r="G484" s="18"/>
      <c r="H484" s="18"/>
      <c r="I484" s="18"/>
      <c r="J484" s="18"/>
      <c r="K484" s="18"/>
      <c r="L484" s="2"/>
      <c r="M484" s="2"/>
      <c r="N484" s="2"/>
      <c r="O484" s="2"/>
      <c r="P484" s="2"/>
      <c r="Q484" s="3"/>
      <c r="R484" s="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2"/>
      <c r="C485" s="2"/>
      <c r="D485" s="2"/>
      <c r="E485" s="18"/>
      <c r="F485" s="18"/>
      <c r="G485" s="18"/>
      <c r="H485" s="18"/>
      <c r="I485" s="18"/>
      <c r="J485" s="18"/>
      <c r="K485" s="18"/>
      <c r="L485" s="2"/>
      <c r="M485" s="2"/>
      <c r="N485" s="2"/>
      <c r="O485" s="2"/>
      <c r="P485" s="2"/>
      <c r="Q485" s="3"/>
      <c r="R485" s="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2"/>
      <c r="C486" s="2"/>
      <c r="D486" s="2"/>
      <c r="E486" s="18"/>
      <c r="F486" s="18"/>
      <c r="G486" s="18"/>
      <c r="H486" s="18"/>
      <c r="I486" s="18"/>
      <c r="J486" s="18"/>
      <c r="K486" s="18"/>
      <c r="L486" s="2"/>
      <c r="M486" s="2"/>
      <c r="N486" s="2"/>
      <c r="O486" s="2"/>
      <c r="P486" s="2"/>
      <c r="Q486" s="3"/>
      <c r="R486" s="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2"/>
      <c r="C487" s="2"/>
      <c r="D487" s="2"/>
      <c r="E487" s="18"/>
      <c r="F487" s="18"/>
      <c r="G487" s="18"/>
      <c r="H487" s="18"/>
      <c r="I487" s="18"/>
      <c r="J487" s="18"/>
      <c r="K487" s="18"/>
      <c r="L487" s="2"/>
      <c r="M487" s="2"/>
      <c r="N487" s="2"/>
      <c r="O487" s="2"/>
      <c r="P487" s="2"/>
      <c r="Q487" s="3"/>
      <c r="R487" s="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2"/>
      <c r="C488" s="2"/>
      <c r="D488" s="2"/>
      <c r="E488" s="18"/>
      <c r="F488" s="18"/>
      <c r="G488" s="18"/>
      <c r="H488" s="18"/>
      <c r="I488" s="18"/>
      <c r="J488" s="18"/>
      <c r="K488" s="18"/>
      <c r="L488" s="2"/>
      <c r="M488" s="2"/>
      <c r="N488" s="2"/>
      <c r="O488" s="2"/>
      <c r="P488" s="2"/>
      <c r="Q488" s="3"/>
      <c r="R488" s="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2"/>
      <c r="C489" s="2"/>
      <c r="D489" s="2"/>
      <c r="E489" s="18"/>
      <c r="F489" s="18"/>
      <c r="G489" s="18"/>
      <c r="H489" s="18"/>
      <c r="I489" s="18"/>
      <c r="J489" s="18"/>
      <c r="K489" s="18"/>
      <c r="L489" s="2"/>
      <c r="M489" s="2"/>
      <c r="N489" s="2"/>
      <c r="O489" s="2"/>
      <c r="P489" s="2"/>
      <c r="Q489" s="3"/>
      <c r="R489" s="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2"/>
      <c r="C490" s="2"/>
      <c r="D490" s="2"/>
      <c r="E490" s="18"/>
      <c r="F490" s="18"/>
      <c r="G490" s="18"/>
      <c r="H490" s="18"/>
      <c r="I490" s="18"/>
      <c r="J490" s="18"/>
      <c r="K490" s="18"/>
      <c r="L490" s="2"/>
      <c r="M490" s="2"/>
      <c r="N490" s="2"/>
      <c r="O490" s="2"/>
      <c r="P490" s="2"/>
      <c r="Q490" s="3"/>
      <c r="R490" s="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2"/>
      <c r="C491" s="2"/>
      <c r="D491" s="2"/>
      <c r="E491" s="18"/>
      <c r="F491" s="18"/>
      <c r="G491" s="18"/>
      <c r="H491" s="18"/>
      <c r="I491" s="18"/>
      <c r="J491" s="18"/>
      <c r="K491" s="18"/>
      <c r="L491" s="2"/>
      <c r="M491" s="2"/>
      <c r="N491" s="2"/>
      <c r="O491" s="2"/>
      <c r="P491" s="2"/>
      <c r="Q491" s="3"/>
      <c r="R491" s="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2"/>
      <c r="C492" s="2"/>
      <c r="D492" s="2"/>
      <c r="E492" s="18"/>
      <c r="F492" s="18"/>
      <c r="G492" s="18"/>
      <c r="H492" s="18"/>
      <c r="I492" s="18"/>
      <c r="J492" s="18"/>
      <c r="K492" s="18"/>
      <c r="L492" s="2"/>
      <c r="M492" s="2"/>
      <c r="N492" s="2"/>
      <c r="O492" s="2"/>
      <c r="P492" s="2"/>
      <c r="Q492" s="3"/>
      <c r="R492" s="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2"/>
      <c r="C493" s="2"/>
      <c r="D493" s="2"/>
      <c r="E493" s="18"/>
      <c r="F493" s="18"/>
      <c r="G493" s="18"/>
      <c r="H493" s="18"/>
      <c r="I493" s="18"/>
      <c r="J493" s="18"/>
      <c r="K493" s="18"/>
      <c r="L493" s="2"/>
      <c r="M493" s="2"/>
      <c r="N493" s="2"/>
      <c r="O493" s="2"/>
      <c r="P493" s="2"/>
      <c r="Q493" s="3"/>
      <c r="R493" s="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2"/>
      <c r="C494" s="2"/>
      <c r="D494" s="2"/>
      <c r="E494" s="18"/>
      <c r="F494" s="18"/>
      <c r="G494" s="18"/>
      <c r="H494" s="18"/>
      <c r="I494" s="18"/>
      <c r="J494" s="18"/>
      <c r="K494" s="18"/>
      <c r="L494" s="2"/>
      <c r="M494" s="2"/>
      <c r="N494" s="2"/>
      <c r="O494" s="2"/>
      <c r="P494" s="2"/>
      <c r="Q494" s="3"/>
      <c r="R494" s="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2"/>
      <c r="C495" s="2"/>
      <c r="D495" s="2"/>
      <c r="E495" s="18"/>
      <c r="F495" s="18"/>
      <c r="G495" s="18"/>
      <c r="H495" s="18"/>
      <c r="I495" s="18"/>
      <c r="J495" s="18"/>
      <c r="K495" s="18"/>
      <c r="L495" s="2"/>
      <c r="M495" s="2"/>
      <c r="N495" s="2"/>
      <c r="O495" s="2"/>
      <c r="P495" s="2"/>
      <c r="Q495" s="3"/>
      <c r="R495" s="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2"/>
      <c r="C496" s="2"/>
      <c r="D496" s="2"/>
      <c r="E496" s="18"/>
      <c r="F496" s="18"/>
      <c r="G496" s="18"/>
      <c r="H496" s="18"/>
      <c r="I496" s="18"/>
      <c r="J496" s="18"/>
      <c r="K496" s="18"/>
      <c r="L496" s="2"/>
      <c r="M496" s="2"/>
      <c r="N496" s="2"/>
      <c r="O496" s="2"/>
      <c r="P496" s="2"/>
      <c r="Q496" s="3"/>
      <c r="R496" s="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2"/>
      <c r="C497" s="2"/>
      <c r="D497" s="2"/>
      <c r="E497" s="18"/>
      <c r="F497" s="18"/>
      <c r="G497" s="18"/>
      <c r="H497" s="18"/>
      <c r="I497" s="18"/>
      <c r="J497" s="18"/>
      <c r="K497" s="18"/>
      <c r="L497" s="2"/>
      <c r="M497" s="2"/>
      <c r="N497" s="2"/>
      <c r="O497" s="2"/>
      <c r="P497" s="2"/>
      <c r="Q497" s="3"/>
      <c r="R497" s="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2"/>
      <c r="C498" s="2"/>
      <c r="D498" s="2"/>
      <c r="E498" s="18"/>
      <c r="F498" s="18"/>
      <c r="G498" s="18"/>
      <c r="H498" s="18"/>
      <c r="I498" s="18"/>
      <c r="J498" s="18"/>
      <c r="K498" s="18"/>
      <c r="L498" s="2"/>
      <c r="M498" s="2"/>
      <c r="N498" s="2"/>
      <c r="O498" s="2"/>
      <c r="P498" s="2"/>
      <c r="Q498" s="3"/>
      <c r="R498" s="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2"/>
      <c r="C499" s="2"/>
      <c r="D499" s="2"/>
      <c r="E499" s="18"/>
      <c r="F499" s="18"/>
      <c r="G499" s="18"/>
      <c r="H499" s="18"/>
      <c r="I499" s="18"/>
      <c r="J499" s="18"/>
      <c r="K499" s="18"/>
      <c r="L499" s="2"/>
      <c r="M499" s="2"/>
      <c r="N499" s="2"/>
      <c r="O499" s="2"/>
      <c r="P499" s="2"/>
      <c r="Q499" s="3"/>
      <c r="R499" s="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2"/>
      <c r="C500" s="2"/>
      <c r="D500" s="2"/>
      <c r="E500" s="18"/>
      <c r="F500" s="18"/>
      <c r="G500" s="18"/>
      <c r="H500" s="18"/>
      <c r="I500" s="18"/>
      <c r="J500" s="18"/>
      <c r="K500" s="18"/>
      <c r="L500" s="2"/>
      <c r="M500" s="2"/>
      <c r="N500" s="2"/>
      <c r="O500" s="2"/>
      <c r="P500" s="2"/>
      <c r="Q500" s="3"/>
      <c r="R500" s="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2"/>
      <c r="C501" s="2"/>
      <c r="D501" s="2"/>
      <c r="E501" s="18"/>
      <c r="F501" s="18"/>
      <c r="G501" s="18"/>
      <c r="H501" s="18"/>
      <c r="I501" s="18"/>
      <c r="J501" s="18"/>
      <c r="K501" s="18"/>
      <c r="L501" s="2"/>
      <c r="M501" s="2"/>
      <c r="N501" s="2"/>
      <c r="O501" s="2"/>
      <c r="P501" s="2"/>
      <c r="Q501" s="3"/>
      <c r="R501" s="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2"/>
      <c r="C502" s="2"/>
      <c r="D502" s="2"/>
      <c r="E502" s="18"/>
      <c r="F502" s="18"/>
      <c r="G502" s="18"/>
      <c r="H502" s="18"/>
      <c r="I502" s="18"/>
      <c r="J502" s="18"/>
      <c r="K502" s="18"/>
      <c r="L502" s="2"/>
      <c r="M502" s="2"/>
      <c r="N502" s="2"/>
      <c r="O502" s="2"/>
      <c r="P502" s="2"/>
      <c r="Q502" s="3"/>
      <c r="R502" s="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2"/>
      <c r="C503" s="2"/>
      <c r="D503" s="2"/>
      <c r="E503" s="18"/>
      <c r="F503" s="18"/>
      <c r="G503" s="18"/>
      <c r="H503" s="18"/>
      <c r="I503" s="18"/>
      <c r="J503" s="18"/>
      <c r="K503" s="18"/>
      <c r="L503" s="2"/>
      <c r="M503" s="2"/>
      <c r="N503" s="2"/>
      <c r="O503" s="2"/>
      <c r="P503" s="2"/>
      <c r="Q503" s="3"/>
      <c r="R503" s="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2"/>
      <c r="C504" s="2"/>
      <c r="D504" s="2"/>
      <c r="E504" s="18"/>
      <c r="F504" s="18"/>
      <c r="G504" s="18"/>
      <c r="H504" s="18"/>
      <c r="I504" s="18"/>
      <c r="J504" s="18"/>
      <c r="K504" s="18"/>
      <c r="L504" s="2"/>
      <c r="M504" s="2"/>
      <c r="N504" s="2"/>
      <c r="O504" s="2"/>
      <c r="P504" s="2"/>
      <c r="Q504" s="3"/>
      <c r="R504" s="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2"/>
      <c r="C505" s="2"/>
      <c r="D505" s="2"/>
      <c r="E505" s="18"/>
      <c r="F505" s="18"/>
      <c r="G505" s="18"/>
      <c r="H505" s="18"/>
      <c r="I505" s="18"/>
      <c r="J505" s="18"/>
      <c r="K505" s="18"/>
      <c r="L505" s="2"/>
      <c r="M505" s="2"/>
      <c r="N505" s="2"/>
      <c r="O505" s="2"/>
      <c r="P505" s="2"/>
      <c r="Q505" s="3"/>
      <c r="R505" s="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2"/>
      <c r="C506" s="2"/>
      <c r="D506" s="2"/>
      <c r="E506" s="18"/>
      <c r="F506" s="18"/>
      <c r="G506" s="18"/>
      <c r="H506" s="18"/>
      <c r="I506" s="18"/>
      <c r="J506" s="18"/>
      <c r="K506" s="18"/>
      <c r="L506" s="2"/>
      <c r="M506" s="2"/>
      <c r="N506" s="2"/>
      <c r="O506" s="2"/>
      <c r="P506" s="2"/>
      <c r="Q506" s="3"/>
      <c r="R506" s="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2"/>
      <c r="C507" s="2"/>
      <c r="D507" s="2"/>
      <c r="E507" s="18"/>
      <c r="F507" s="18"/>
      <c r="G507" s="18"/>
      <c r="H507" s="18"/>
      <c r="I507" s="18"/>
      <c r="J507" s="18"/>
      <c r="K507" s="18"/>
      <c r="L507" s="2"/>
      <c r="M507" s="2"/>
      <c r="N507" s="2"/>
      <c r="O507" s="2"/>
      <c r="P507" s="2"/>
      <c r="Q507" s="3"/>
      <c r="R507" s="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2"/>
      <c r="C508" s="2"/>
      <c r="D508" s="2"/>
      <c r="E508" s="18"/>
      <c r="F508" s="18"/>
      <c r="G508" s="18"/>
      <c r="H508" s="18"/>
      <c r="I508" s="18"/>
      <c r="J508" s="18"/>
      <c r="K508" s="18"/>
      <c r="L508" s="2"/>
      <c r="M508" s="2"/>
      <c r="N508" s="2"/>
      <c r="O508" s="2"/>
      <c r="P508" s="2"/>
      <c r="Q508" s="3"/>
      <c r="R508" s="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2"/>
      <c r="C509" s="2"/>
      <c r="D509" s="2"/>
      <c r="E509" s="18"/>
      <c r="F509" s="18"/>
      <c r="G509" s="18"/>
      <c r="H509" s="18"/>
      <c r="I509" s="18"/>
      <c r="J509" s="18"/>
      <c r="K509" s="18"/>
      <c r="L509" s="2"/>
      <c r="M509" s="2"/>
      <c r="N509" s="2"/>
      <c r="O509" s="2"/>
      <c r="P509" s="2"/>
      <c r="Q509" s="3"/>
      <c r="R509" s="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2"/>
      <c r="C510" s="2"/>
      <c r="D510" s="2"/>
      <c r="E510" s="18"/>
      <c r="F510" s="18"/>
      <c r="G510" s="18"/>
      <c r="H510" s="18"/>
      <c r="I510" s="18"/>
      <c r="J510" s="18"/>
      <c r="K510" s="18"/>
      <c r="L510" s="2"/>
      <c r="M510" s="2"/>
      <c r="N510" s="2"/>
      <c r="O510" s="2"/>
      <c r="P510" s="2"/>
      <c r="Q510" s="3"/>
      <c r="R510" s="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2"/>
      <c r="C511" s="2"/>
      <c r="D511" s="2"/>
      <c r="E511" s="18"/>
      <c r="F511" s="18"/>
      <c r="G511" s="18"/>
      <c r="H511" s="18"/>
      <c r="I511" s="18"/>
      <c r="J511" s="18"/>
      <c r="K511" s="18"/>
      <c r="L511" s="2"/>
      <c r="M511" s="2"/>
      <c r="N511" s="2"/>
      <c r="O511" s="2"/>
      <c r="P511" s="2"/>
      <c r="Q511" s="3"/>
      <c r="R511" s="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2"/>
      <c r="C512" s="2"/>
      <c r="D512" s="2"/>
      <c r="E512" s="18"/>
      <c r="F512" s="18"/>
      <c r="G512" s="18"/>
      <c r="H512" s="18"/>
      <c r="I512" s="18"/>
      <c r="J512" s="18"/>
      <c r="K512" s="18"/>
      <c r="L512" s="2"/>
      <c r="M512" s="2"/>
      <c r="N512" s="2"/>
      <c r="O512" s="2"/>
      <c r="P512" s="2"/>
      <c r="Q512" s="3"/>
      <c r="R512" s="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2"/>
      <c r="C513" s="2"/>
      <c r="D513" s="2"/>
      <c r="E513" s="18"/>
      <c r="F513" s="18"/>
      <c r="G513" s="18"/>
      <c r="H513" s="18"/>
      <c r="I513" s="18"/>
      <c r="J513" s="18"/>
      <c r="K513" s="18"/>
      <c r="L513" s="2"/>
      <c r="M513" s="2"/>
      <c r="N513" s="2"/>
      <c r="O513" s="2"/>
      <c r="P513" s="2"/>
      <c r="Q513" s="3"/>
      <c r="R513" s="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2"/>
      <c r="C514" s="2"/>
      <c r="D514" s="2"/>
      <c r="E514" s="18"/>
      <c r="F514" s="18"/>
      <c r="G514" s="18"/>
      <c r="H514" s="18"/>
      <c r="I514" s="18"/>
      <c r="J514" s="18"/>
      <c r="K514" s="18"/>
      <c r="L514" s="2"/>
      <c r="M514" s="2"/>
      <c r="N514" s="2"/>
      <c r="O514" s="2"/>
      <c r="P514" s="2"/>
      <c r="Q514" s="3"/>
      <c r="R514" s="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2"/>
      <c r="C515" s="2"/>
      <c r="D515" s="2"/>
      <c r="E515" s="18"/>
      <c r="F515" s="18"/>
      <c r="G515" s="18"/>
      <c r="H515" s="18"/>
      <c r="I515" s="18"/>
      <c r="J515" s="18"/>
      <c r="K515" s="18"/>
      <c r="L515" s="2"/>
      <c r="M515" s="2"/>
      <c r="N515" s="2"/>
      <c r="O515" s="2"/>
      <c r="P515" s="2"/>
      <c r="Q515" s="3"/>
      <c r="R515" s="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2"/>
      <c r="C516" s="2"/>
      <c r="D516" s="2"/>
      <c r="E516" s="18"/>
      <c r="F516" s="18"/>
      <c r="G516" s="18"/>
      <c r="H516" s="18"/>
      <c r="I516" s="18"/>
      <c r="J516" s="18"/>
      <c r="K516" s="18"/>
      <c r="L516" s="2"/>
      <c r="M516" s="2"/>
      <c r="N516" s="2"/>
      <c r="O516" s="2"/>
      <c r="P516" s="2"/>
      <c r="Q516" s="3"/>
      <c r="R516" s="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2"/>
      <c r="C517" s="2"/>
      <c r="D517" s="2"/>
      <c r="E517" s="18"/>
      <c r="F517" s="18"/>
      <c r="G517" s="18"/>
      <c r="H517" s="18"/>
      <c r="I517" s="18"/>
      <c r="J517" s="18"/>
      <c r="K517" s="18"/>
      <c r="L517" s="2"/>
      <c r="M517" s="2"/>
      <c r="N517" s="2"/>
      <c r="O517" s="2"/>
      <c r="P517" s="2"/>
      <c r="Q517" s="3"/>
      <c r="R517" s="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2"/>
      <c r="C518" s="2"/>
      <c r="D518" s="2"/>
      <c r="E518" s="18"/>
      <c r="F518" s="18"/>
      <c r="G518" s="18"/>
      <c r="H518" s="18"/>
      <c r="I518" s="18"/>
      <c r="J518" s="18"/>
      <c r="K518" s="18"/>
      <c r="L518" s="2"/>
      <c r="M518" s="2"/>
      <c r="N518" s="2"/>
      <c r="O518" s="2"/>
      <c r="P518" s="2"/>
      <c r="Q518" s="3"/>
      <c r="R518" s="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2"/>
      <c r="C519" s="2"/>
      <c r="D519" s="2"/>
      <c r="E519" s="18"/>
      <c r="F519" s="18"/>
      <c r="G519" s="18"/>
      <c r="H519" s="18"/>
      <c r="I519" s="18"/>
      <c r="J519" s="18"/>
      <c r="K519" s="18"/>
      <c r="L519" s="2"/>
      <c r="M519" s="2"/>
      <c r="N519" s="2"/>
      <c r="O519" s="2"/>
      <c r="P519" s="2"/>
      <c r="Q519" s="3"/>
      <c r="R519" s="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2"/>
      <c r="C520" s="2"/>
      <c r="D520" s="2"/>
      <c r="E520" s="18"/>
      <c r="F520" s="18"/>
      <c r="G520" s="18"/>
      <c r="H520" s="18"/>
      <c r="I520" s="18"/>
      <c r="J520" s="18"/>
      <c r="K520" s="18"/>
      <c r="L520" s="2"/>
      <c r="M520" s="2"/>
      <c r="N520" s="2"/>
      <c r="O520" s="2"/>
      <c r="P520" s="2"/>
      <c r="Q520" s="3"/>
      <c r="R520" s="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2"/>
      <c r="C521" s="2"/>
      <c r="D521" s="2"/>
      <c r="E521" s="18"/>
      <c r="F521" s="18"/>
      <c r="G521" s="18"/>
      <c r="H521" s="18"/>
      <c r="I521" s="18"/>
      <c r="J521" s="18"/>
      <c r="K521" s="18"/>
      <c r="L521" s="2"/>
      <c r="M521" s="2"/>
      <c r="N521" s="2"/>
      <c r="O521" s="2"/>
      <c r="P521" s="2"/>
      <c r="Q521" s="3"/>
      <c r="R521" s="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2"/>
      <c r="C522" s="2"/>
      <c r="D522" s="2"/>
      <c r="E522" s="18"/>
      <c r="F522" s="18"/>
      <c r="G522" s="18"/>
      <c r="H522" s="18"/>
      <c r="I522" s="18"/>
      <c r="J522" s="18"/>
      <c r="K522" s="18"/>
      <c r="L522" s="2"/>
      <c r="M522" s="2"/>
      <c r="N522" s="2"/>
      <c r="O522" s="2"/>
      <c r="P522" s="2"/>
      <c r="Q522" s="3"/>
      <c r="R522" s="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2"/>
      <c r="C523" s="2"/>
      <c r="D523" s="2"/>
      <c r="E523" s="18"/>
      <c r="F523" s="18"/>
      <c r="G523" s="18"/>
      <c r="H523" s="18"/>
      <c r="I523" s="18"/>
      <c r="J523" s="18"/>
      <c r="K523" s="18"/>
      <c r="L523" s="2"/>
      <c r="M523" s="2"/>
      <c r="N523" s="2"/>
      <c r="O523" s="2"/>
      <c r="P523" s="2"/>
      <c r="Q523" s="3"/>
      <c r="R523" s="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2"/>
      <c r="C524" s="2"/>
      <c r="D524" s="2"/>
      <c r="E524" s="18"/>
      <c r="F524" s="18"/>
      <c r="G524" s="18"/>
      <c r="H524" s="18"/>
      <c r="I524" s="18"/>
      <c r="J524" s="18"/>
      <c r="K524" s="18"/>
      <c r="L524" s="2"/>
      <c r="M524" s="2"/>
      <c r="N524" s="2"/>
      <c r="O524" s="2"/>
      <c r="P524" s="2"/>
      <c r="Q524" s="3"/>
      <c r="R524" s="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2"/>
      <c r="C525" s="2"/>
      <c r="D525" s="2"/>
      <c r="E525" s="18"/>
      <c r="F525" s="18"/>
      <c r="G525" s="18"/>
      <c r="H525" s="18"/>
      <c r="I525" s="18"/>
      <c r="J525" s="18"/>
      <c r="K525" s="18"/>
      <c r="L525" s="2"/>
      <c r="M525" s="2"/>
      <c r="N525" s="2"/>
      <c r="O525" s="2"/>
      <c r="P525" s="2"/>
      <c r="Q525" s="3"/>
      <c r="R525" s="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2"/>
      <c r="C526" s="2"/>
      <c r="D526" s="2"/>
      <c r="E526" s="18"/>
      <c r="F526" s="18"/>
      <c r="G526" s="18"/>
      <c r="H526" s="18"/>
      <c r="I526" s="18"/>
      <c r="J526" s="18"/>
      <c r="K526" s="18"/>
      <c r="L526" s="2"/>
      <c r="M526" s="2"/>
      <c r="N526" s="2"/>
      <c r="O526" s="2"/>
      <c r="P526" s="2"/>
      <c r="Q526" s="3"/>
      <c r="R526" s="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2"/>
      <c r="C527" s="2"/>
      <c r="D527" s="2"/>
      <c r="E527" s="18"/>
      <c r="F527" s="18"/>
      <c r="G527" s="18"/>
      <c r="H527" s="18"/>
      <c r="I527" s="18"/>
      <c r="J527" s="18"/>
      <c r="K527" s="18"/>
      <c r="L527" s="2"/>
      <c r="M527" s="2"/>
      <c r="N527" s="2"/>
      <c r="O527" s="2"/>
      <c r="P527" s="2"/>
      <c r="Q527" s="3"/>
      <c r="R527" s="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2"/>
      <c r="C528" s="2"/>
      <c r="D528" s="2"/>
      <c r="E528" s="18"/>
      <c r="F528" s="18"/>
      <c r="G528" s="18"/>
      <c r="H528" s="18"/>
      <c r="I528" s="18"/>
      <c r="J528" s="18"/>
      <c r="K528" s="18"/>
      <c r="L528" s="2"/>
      <c r="M528" s="2"/>
      <c r="N528" s="2"/>
      <c r="O528" s="2"/>
      <c r="P528" s="2"/>
      <c r="Q528" s="3"/>
      <c r="R528" s="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2"/>
      <c r="C529" s="2"/>
      <c r="D529" s="2"/>
      <c r="E529" s="18"/>
      <c r="F529" s="18"/>
      <c r="G529" s="18"/>
      <c r="H529" s="18"/>
      <c r="I529" s="18"/>
      <c r="J529" s="18"/>
      <c r="K529" s="18"/>
      <c r="L529" s="2"/>
      <c r="M529" s="2"/>
      <c r="N529" s="2"/>
      <c r="O529" s="2"/>
      <c r="P529" s="2"/>
      <c r="Q529" s="3"/>
      <c r="R529" s="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2"/>
      <c r="C530" s="2"/>
      <c r="D530" s="2"/>
      <c r="E530" s="18"/>
      <c r="F530" s="18"/>
      <c r="G530" s="18"/>
      <c r="H530" s="18"/>
      <c r="I530" s="18"/>
      <c r="J530" s="18"/>
      <c r="K530" s="18"/>
      <c r="L530" s="2"/>
      <c r="M530" s="2"/>
      <c r="N530" s="2"/>
      <c r="O530" s="2"/>
      <c r="P530" s="2"/>
      <c r="Q530" s="3"/>
      <c r="R530" s="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2"/>
      <c r="C531" s="2"/>
      <c r="D531" s="2"/>
      <c r="E531" s="18"/>
      <c r="F531" s="18"/>
      <c r="G531" s="18"/>
      <c r="H531" s="18"/>
      <c r="I531" s="18"/>
      <c r="J531" s="18"/>
      <c r="K531" s="18"/>
      <c r="L531" s="2"/>
      <c r="M531" s="2"/>
      <c r="N531" s="2"/>
      <c r="O531" s="2"/>
      <c r="P531" s="2"/>
      <c r="Q531" s="3"/>
      <c r="R531" s="3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2"/>
      <c r="C532" s="2"/>
      <c r="D532" s="2"/>
      <c r="E532" s="18"/>
      <c r="F532" s="18"/>
      <c r="G532" s="18"/>
      <c r="H532" s="18"/>
      <c r="I532" s="18"/>
      <c r="J532" s="18"/>
      <c r="K532" s="18"/>
      <c r="L532" s="2"/>
      <c r="M532" s="2"/>
      <c r="N532" s="2"/>
      <c r="O532" s="2"/>
      <c r="P532" s="2"/>
      <c r="Q532" s="3"/>
      <c r="R532" s="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2"/>
      <c r="C533" s="2"/>
      <c r="D533" s="2"/>
      <c r="E533" s="18"/>
      <c r="F533" s="18"/>
      <c r="G533" s="18"/>
      <c r="H533" s="18"/>
      <c r="I533" s="18"/>
      <c r="J533" s="18"/>
      <c r="K533" s="18"/>
      <c r="L533" s="2"/>
      <c r="M533" s="2"/>
      <c r="N533" s="2"/>
      <c r="O533" s="2"/>
      <c r="P533" s="2"/>
      <c r="Q533" s="3"/>
      <c r="R533" s="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2"/>
      <c r="C534" s="2"/>
      <c r="D534" s="2"/>
      <c r="E534" s="18"/>
      <c r="F534" s="18"/>
      <c r="G534" s="18"/>
      <c r="H534" s="18"/>
      <c r="I534" s="18"/>
      <c r="J534" s="18"/>
      <c r="K534" s="18"/>
      <c r="L534" s="2"/>
      <c r="M534" s="2"/>
      <c r="N534" s="2"/>
      <c r="O534" s="2"/>
      <c r="P534" s="2"/>
      <c r="Q534" s="3"/>
      <c r="R534" s="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2"/>
      <c r="C535" s="2"/>
      <c r="D535" s="2"/>
      <c r="E535" s="18"/>
      <c r="F535" s="18"/>
      <c r="G535" s="18"/>
      <c r="H535" s="18"/>
      <c r="I535" s="18"/>
      <c r="J535" s="18"/>
      <c r="K535" s="18"/>
      <c r="L535" s="2"/>
      <c r="M535" s="2"/>
      <c r="N535" s="2"/>
      <c r="O535" s="2"/>
      <c r="P535" s="2"/>
      <c r="Q535" s="3"/>
      <c r="R535" s="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2"/>
      <c r="C536" s="2"/>
      <c r="D536" s="2"/>
      <c r="E536" s="18"/>
      <c r="F536" s="18"/>
      <c r="G536" s="18"/>
      <c r="H536" s="18"/>
      <c r="I536" s="18"/>
      <c r="J536" s="18"/>
      <c r="K536" s="18"/>
      <c r="L536" s="2"/>
      <c r="M536" s="2"/>
      <c r="N536" s="2"/>
      <c r="O536" s="2"/>
      <c r="P536" s="2"/>
      <c r="Q536" s="3"/>
      <c r="R536" s="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2"/>
      <c r="C537" s="2"/>
      <c r="D537" s="2"/>
      <c r="E537" s="18"/>
      <c r="F537" s="18"/>
      <c r="G537" s="18"/>
      <c r="H537" s="18"/>
      <c r="I537" s="18"/>
      <c r="J537" s="18"/>
      <c r="K537" s="18"/>
      <c r="L537" s="2"/>
      <c r="M537" s="2"/>
      <c r="N537" s="2"/>
      <c r="O537" s="2"/>
      <c r="P537" s="2"/>
      <c r="Q537" s="3"/>
      <c r="R537" s="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2"/>
      <c r="C538" s="2"/>
      <c r="D538" s="2"/>
      <c r="E538" s="18"/>
      <c r="F538" s="18"/>
      <c r="G538" s="18"/>
      <c r="H538" s="18"/>
      <c r="I538" s="18"/>
      <c r="J538" s="18"/>
      <c r="K538" s="18"/>
      <c r="L538" s="2"/>
      <c r="M538" s="2"/>
      <c r="N538" s="2"/>
      <c r="O538" s="2"/>
      <c r="P538" s="2"/>
      <c r="Q538" s="3"/>
      <c r="R538" s="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2"/>
      <c r="C539" s="2"/>
      <c r="D539" s="2"/>
      <c r="E539" s="18"/>
      <c r="F539" s="18"/>
      <c r="G539" s="18"/>
      <c r="H539" s="18"/>
      <c r="I539" s="18"/>
      <c r="J539" s="18"/>
      <c r="K539" s="18"/>
      <c r="L539" s="2"/>
      <c r="M539" s="2"/>
      <c r="N539" s="2"/>
      <c r="O539" s="2"/>
      <c r="P539" s="2"/>
      <c r="Q539" s="3"/>
      <c r="R539" s="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2"/>
      <c r="C540" s="2"/>
      <c r="D540" s="2"/>
      <c r="E540" s="18"/>
      <c r="F540" s="18"/>
      <c r="G540" s="18"/>
      <c r="H540" s="18"/>
      <c r="I540" s="18"/>
      <c r="J540" s="18"/>
      <c r="K540" s="18"/>
      <c r="L540" s="2"/>
      <c r="M540" s="2"/>
      <c r="N540" s="2"/>
      <c r="O540" s="2"/>
      <c r="P540" s="2"/>
      <c r="Q540" s="3"/>
      <c r="R540" s="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2"/>
      <c r="C541" s="2"/>
      <c r="D541" s="2"/>
      <c r="E541" s="18"/>
      <c r="F541" s="18"/>
      <c r="G541" s="18"/>
      <c r="H541" s="18"/>
      <c r="I541" s="18"/>
      <c r="J541" s="18"/>
      <c r="K541" s="18"/>
      <c r="L541" s="2"/>
      <c r="M541" s="2"/>
      <c r="N541" s="2"/>
      <c r="O541" s="2"/>
      <c r="P541" s="2"/>
      <c r="Q541" s="3"/>
      <c r="R541" s="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2"/>
      <c r="C542" s="2"/>
      <c r="D542" s="2"/>
      <c r="E542" s="18"/>
      <c r="F542" s="18"/>
      <c r="G542" s="18"/>
      <c r="H542" s="18"/>
      <c r="I542" s="18"/>
      <c r="J542" s="18"/>
      <c r="K542" s="18"/>
      <c r="L542" s="2"/>
      <c r="M542" s="2"/>
      <c r="N542" s="2"/>
      <c r="O542" s="2"/>
      <c r="P542" s="2"/>
      <c r="Q542" s="3"/>
      <c r="R542" s="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2"/>
      <c r="C543" s="2"/>
      <c r="D543" s="2"/>
      <c r="E543" s="18"/>
      <c r="F543" s="18"/>
      <c r="G543" s="18"/>
      <c r="H543" s="18"/>
      <c r="I543" s="18"/>
      <c r="J543" s="18"/>
      <c r="K543" s="18"/>
      <c r="L543" s="2"/>
      <c r="M543" s="2"/>
      <c r="N543" s="2"/>
      <c r="O543" s="2"/>
      <c r="P543" s="2"/>
      <c r="Q543" s="3"/>
      <c r="R543" s="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2"/>
      <c r="C544" s="2"/>
      <c r="D544" s="2"/>
      <c r="E544" s="18"/>
      <c r="F544" s="18"/>
      <c r="G544" s="18"/>
      <c r="H544" s="18"/>
      <c r="I544" s="18"/>
      <c r="J544" s="18"/>
      <c r="K544" s="18"/>
      <c r="L544" s="2"/>
      <c r="M544" s="2"/>
      <c r="N544" s="2"/>
      <c r="O544" s="2"/>
      <c r="P544" s="2"/>
      <c r="Q544" s="3"/>
      <c r="R544" s="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2"/>
      <c r="C545" s="2"/>
      <c r="D545" s="2"/>
      <c r="E545" s="18"/>
      <c r="F545" s="18"/>
      <c r="G545" s="18"/>
      <c r="H545" s="18"/>
      <c r="I545" s="18"/>
      <c r="J545" s="18"/>
      <c r="K545" s="18"/>
      <c r="L545" s="2"/>
      <c r="M545" s="2"/>
      <c r="N545" s="2"/>
      <c r="O545" s="2"/>
      <c r="P545" s="2"/>
      <c r="Q545" s="3"/>
      <c r="R545" s="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2"/>
      <c r="C546" s="2"/>
      <c r="D546" s="2"/>
      <c r="E546" s="18"/>
      <c r="F546" s="18"/>
      <c r="G546" s="18"/>
      <c r="H546" s="18"/>
      <c r="I546" s="18"/>
      <c r="J546" s="18"/>
      <c r="K546" s="18"/>
      <c r="L546" s="2"/>
      <c r="M546" s="2"/>
      <c r="N546" s="2"/>
      <c r="O546" s="2"/>
      <c r="P546" s="2"/>
      <c r="Q546" s="3"/>
      <c r="R546" s="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2"/>
      <c r="C547" s="2"/>
      <c r="D547" s="2"/>
      <c r="E547" s="18"/>
      <c r="F547" s="18"/>
      <c r="G547" s="18"/>
      <c r="H547" s="18"/>
      <c r="I547" s="18"/>
      <c r="J547" s="18"/>
      <c r="K547" s="18"/>
      <c r="L547" s="2"/>
      <c r="M547" s="2"/>
      <c r="N547" s="2"/>
      <c r="O547" s="2"/>
      <c r="P547" s="2"/>
      <c r="Q547" s="3"/>
      <c r="R547" s="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2"/>
      <c r="C548" s="2"/>
      <c r="D548" s="2"/>
      <c r="E548" s="18"/>
      <c r="F548" s="18"/>
      <c r="G548" s="18"/>
      <c r="H548" s="18"/>
      <c r="I548" s="18"/>
      <c r="J548" s="18"/>
      <c r="K548" s="18"/>
      <c r="L548" s="2"/>
      <c r="M548" s="2"/>
      <c r="N548" s="2"/>
      <c r="O548" s="2"/>
      <c r="P548" s="2"/>
      <c r="Q548" s="3"/>
      <c r="R548" s="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2"/>
      <c r="C549" s="2"/>
      <c r="D549" s="2"/>
      <c r="E549" s="18"/>
      <c r="F549" s="18"/>
      <c r="G549" s="18"/>
      <c r="H549" s="18"/>
      <c r="I549" s="18"/>
      <c r="J549" s="18"/>
      <c r="K549" s="18"/>
      <c r="L549" s="2"/>
      <c r="M549" s="2"/>
      <c r="N549" s="2"/>
      <c r="O549" s="2"/>
      <c r="P549" s="2"/>
      <c r="Q549" s="3"/>
      <c r="R549" s="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2"/>
      <c r="C550" s="2"/>
      <c r="D550" s="2"/>
      <c r="E550" s="18"/>
      <c r="F550" s="18"/>
      <c r="G550" s="18"/>
      <c r="H550" s="18"/>
      <c r="I550" s="18"/>
      <c r="J550" s="18"/>
      <c r="K550" s="18"/>
      <c r="L550" s="2"/>
      <c r="M550" s="2"/>
      <c r="N550" s="2"/>
      <c r="O550" s="2"/>
      <c r="P550" s="2"/>
      <c r="Q550" s="3"/>
      <c r="R550" s="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2"/>
      <c r="C551" s="2"/>
      <c r="D551" s="2"/>
      <c r="E551" s="18"/>
      <c r="F551" s="18"/>
      <c r="G551" s="18"/>
      <c r="H551" s="18"/>
      <c r="I551" s="18"/>
      <c r="J551" s="18"/>
      <c r="K551" s="18"/>
      <c r="L551" s="2"/>
      <c r="M551" s="2"/>
      <c r="N551" s="2"/>
      <c r="O551" s="2"/>
      <c r="P551" s="2"/>
      <c r="Q551" s="3"/>
      <c r="R551" s="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2"/>
      <c r="C552" s="2"/>
      <c r="D552" s="2"/>
      <c r="E552" s="18"/>
      <c r="F552" s="18"/>
      <c r="G552" s="18"/>
      <c r="H552" s="18"/>
      <c r="I552" s="18"/>
      <c r="J552" s="18"/>
      <c r="K552" s="18"/>
      <c r="L552" s="2"/>
      <c r="M552" s="2"/>
      <c r="N552" s="2"/>
      <c r="O552" s="2"/>
      <c r="P552" s="2"/>
      <c r="Q552" s="3"/>
      <c r="R552" s="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2"/>
      <c r="C553" s="2"/>
      <c r="D553" s="2"/>
      <c r="E553" s="18"/>
      <c r="F553" s="18"/>
      <c r="G553" s="18"/>
      <c r="H553" s="18"/>
      <c r="I553" s="18"/>
      <c r="J553" s="18"/>
      <c r="K553" s="18"/>
      <c r="L553" s="2"/>
      <c r="M553" s="2"/>
      <c r="N553" s="2"/>
      <c r="O553" s="2"/>
      <c r="P553" s="2"/>
      <c r="Q553" s="3"/>
      <c r="R553" s="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2"/>
      <c r="C554" s="2"/>
      <c r="D554" s="2"/>
      <c r="E554" s="18"/>
      <c r="F554" s="18"/>
      <c r="G554" s="18"/>
      <c r="H554" s="18"/>
      <c r="I554" s="18"/>
      <c r="J554" s="18"/>
      <c r="K554" s="18"/>
      <c r="L554" s="2"/>
      <c r="M554" s="2"/>
      <c r="N554" s="2"/>
      <c r="O554" s="2"/>
      <c r="P554" s="2"/>
      <c r="Q554" s="3"/>
      <c r="R554" s="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2"/>
      <c r="C555" s="2"/>
      <c r="D555" s="2"/>
      <c r="E555" s="18"/>
      <c r="F555" s="18"/>
      <c r="G555" s="18"/>
      <c r="H555" s="18"/>
      <c r="I555" s="18"/>
      <c r="J555" s="18"/>
      <c r="K555" s="18"/>
      <c r="L555" s="2"/>
      <c r="M555" s="2"/>
      <c r="N555" s="2"/>
      <c r="O555" s="2"/>
      <c r="P555" s="2"/>
      <c r="Q555" s="3"/>
      <c r="R555" s="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2"/>
      <c r="C556" s="2"/>
      <c r="D556" s="2"/>
      <c r="E556" s="18"/>
      <c r="F556" s="18"/>
      <c r="G556" s="18"/>
      <c r="H556" s="18"/>
      <c r="I556" s="18"/>
      <c r="J556" s="18"/>
      <c r="K556" s="18"/>
      <c r="L556" s="2"/>
      <c r="M556" s="2"/>
      <c r="N556" s="2"/>
      <c r="O556" s="2"/>
      <c r="P556" s="2"/>
      <c r="Q556" s="3"/>
      <c r="R556" s="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2"/>
      <c r="C557" s="2"/>
      <c r="D557" s="2"/>
      <c r="E557" s="18"/>
      <c r="F557" s="18"/>
      <c r="G557" s="18"/>
      <c r="H557" s="18"/>
      <c r="I557" s="18"/>
      <c r="J557" s="18"/>
      <c r="K557" s="18"/>
      <c r="L557" s="2"/>
      <c r="M557" s="2"/>
      <c r="N557" s="2"/>
      <c r="O557" s="2"/>
      <c r="P557" s="2"/>
      <c r="Q557" s="3"/>
      <c r="R557" s="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2"/>
      <c r="C558" s="2"/>
      <c r="D558" s="2"/>
      <c r="E558" s="18"/>
      <c r="F558" s="18"/>
      <c r="G558" s="18"/>
      <c r="H558" s="18"/>
      <c r="I558" s="18"/>
      <c r="J558" s="18"/>
      <c r="K558" s="18"/>
      <c r="L558" s="2"/>
      <c r="M558" s="2"/>
      <c r="N558" s="2"/>
      <c r="O558" s="2"/>
      <c r="P558" s="2"/>
      <c r="Q558" s="3"/>
      <c r="R558" s="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2"/>
      <c r="C559" s="2"/>
      <c r="D559" s="2"/>
      <c r="E559" s="18"/>
      <c r="F559" s="18"/>
      <c r="G559" s="18"/>
      <c r="H559" s="18"/>
      <c r="I559" s="18"/>
      <c r="J559" s="18"/>
      <c r="K559" s="18"/>
      <c r="L559" s="2"/>
      <c r="M559" s="2"/>
      <c r="N559" s="2"/>
      <c r="O559" s="2"/>
      <c r="P559" s="2"/>
      <c r="Q559" s="3"/>
      <c r="R559" s="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2"/>
      <c r="C560" s="2"/>
      <c r="D560" s="2"/>
      <c r="E560" s="18"/>
      <c r="F560" s="18"/>
      <c r="G560" s="18"/>
      <c r="H560" s="18"/>
      <c r="I560" s="18"/>
      <c r="J560" s="18"/>
      <c r="K560" s="18"/>
      <c r="L560" s="2"/>
      <c r="M560" s="2"/>
      <c r="N560" s="2"/>
      <c r="O560" s="2"/>
      <c r="P560" s="2"/>
      <c r="Q560" s="3"/>
      <c r="R560" s="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2"/>
      <c r="C561" s="2"/>
      <c r="D561" s="2"/>
      <c r="E561" s="18"/>
      <c r="F561" s="18"/>
      <c r="G561" s="18"/>
      <c r="H561" s="18"/>
      <c r="I561" s="18"/>
      <c r="J561" s="18"/>
      <c r="K561" s="18"/>
      <c r="L561" s="2"/>
      <c r="M561" s="2"/>
      <c r="N561" s="2"/>
      <c r="O561" s="2"/>
      <c r="P561" s="2"/>
      <c r="Q561" s="3"/>
      <c r="R561" s="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2"/>
      <c r="C562" s="2"/>
      <c r="D562" s="2"/>
      <c r="E562" s="18"/>
      <c r="F562" s="18"/>
      <c r="G562" s="18"/>
      <c r="H562" s="18"/>
      <c r="I562" s="18"/>
      <c r="J562" s="18"/>
      <c r="K562" s="18"/>
      <c r="L562" s="2"/>
      <c r="M562" s="2"/>
      <c r="N562" s="2"/>
      <c r="O562" s="2"/>
      <c r="P562" s="2"/>
      <c r="Q562" s="3"/>
      <c r="R562" s="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2"/>
      <c r="C563" s="2"/>
      <c r="D563" s="2"/>
      <c r="E563" s="18"/>
      <c r="F563" s="18"/>
      <c r="G563" s="18"/>
      <c r="H563" s="18"/>
      <c r="I563" s="18"/>
      <c r="J563" s="18"/>
      <c r="K563" s="18"/>
      <c r="L563" s="2"/>
      <c r="M563" s="2"/>
      <c r="N563" s="2"/>
      <c r="O563" s="2"/>
      <c r="P563" s="2"/>
      <c r="Q563" s="3"/>
      <c r="R563" s="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2"/>
      <c r="C564" s="2"/>
      <c r="D564" s="2"/>
      <c r="E564" s="18"/>
      <c r="F564" s="18"/>
      <c r="G564" s="18"/>
      <c r="H564" s="18"/>
      <c r="I564" s="18"/>
      <c r="J564" s="18"/>
      <c r="K564" s="18"/>
      <c r="L564" s="2"/>
      <c r="M564" s="2"/>
      <c r="N564" s="2"/>
      <c r="O564" s="2"/>
      <c r="P564" s="2"/>
      <c r="Q564" s="3"/>
      <c r="R564" s="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2"/>
      <c r="C565" s="2"/>
      <c r="D565" s="2"/>
      <c r="E565" s="18"/>
      <c r="F565" s="18"/>
      <c r="G565" s="18"/>
      <c r="H565" s="18"/>
      <c r="I565" s="18"/>
      <c r="J565" s="18"/>
      <c r="K565" s="18"/>
      <c r="L565" s="2"/>
      <c r="M565" s="2"/>
      <c r="N565" s="2"/>
      <c r="O565" s="2"/>
      <c r="P565" s="2"/>
      <c r="Q565" s="3"/>
      <c r="R565" s="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2"/>
      <c r="C566" s="2"/>
      <c r="D566" s="2"/>
      <c r="E566" s="18"/>
      <c r="F566" s="18"/>
      <c r="G566" s="18"/>
      <c r="H566" s="18"/>
      <c r="I566" s="18"/>
      <c r="J566" s="18"/>
      <c r="K566" s="18"/>
      <c r="L566" s="2"/>
      <c r="M566" s="2"/>
      <c r="N566" s="2"/>
      <c r="O566" s="2"/>
      <c r="P566" s="2"/>
      <c r="Q566" s="3"/>
      <c r="R566" s="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2"/>
      <c r="C567" s="2"/>
      <c r="D567" s="2"/>
      <c r="E567" s="18"/>
      <c r="F567" s="18"/>
      <c r="G567" s="18"/>
      <c r="H567" s="18"/>
      <c r="I567" s="18"/>
      <c r="J567" s="18"/>
      <c r="K567" s="18"/>
      <c r="L567" s="2"/>
      <c r="M567" s="2"/>
      <c r="N567" s="2"/>
      <c r="O567" s="2"/>
      <c r="P567" s="2"/>
      <c r="Q567" s="3"/>
      <c r="R567" s="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2"/>
      <c r="C568" s="2"/>
      <c r="D568" s="2"/>
      <c r="E568" s="18"/>
      <c r="F568" s="18"/>
      <c r="G568" s="18"/>
      <c r="H568" s="18"/>
      <c r="I568" s="18"/>
      <c r="J568" s="18"/>
      <c r="K568" s="18"/>
      <c r="L568" s="2"/>
      <c r="M568" s="2"/>
      <c r="N568" s="2"/>
      <c r="O568" s="2"/>
      <c r="P568" s="2"/>
      <c r="Q568" s="3"/>
      <c r="R568" s="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2"/>
      <c r="C569" s="2"/>
      <c r="D569" s="2"/>
      <c r="E569" s="18"/>
      <c r="F569" s="18"/>
      <c r="G569" s="18"/>
      <c r="H569" s="18"/>
      <c r="I569" s="18"/>
      <c r="J569" s="18"/>
      <c r="K569" s="18"/>
      <c r="L569" s="2"/>
      <c r="M569" s="2"/>
      <c r="N569" s="2"/>
      <c r="O569" s="2"/>
      <c r="P569" s="2"/>
      <c r="Q569" s="3"/>
      <c r="R569" s="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2"/>
      <c r="C570" s="2"/>
      <c r="D570" s="2"/>
      <c r="E570" s="18"/>
      <c r="F570" s="18"/>
      <c r="G570" s="18"/>
      <c r="H570" s="18"/>
      <c r="I570" s="18"/>
      <c r="J570" s="18"/>
      <c r="K570" s="18"/>
      <c r="L570" s="2"/>
      <c r="M570" s="2"/>
      <c r="N570" s="2"/>
      <c r="O570" s="2"/>
      <c r="P570" s="2"/>
      <c r="Q570" s="3"/>
      <c r="R570" s="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2"/>
      <c r="C571" s="2"/>
      <c r="D571" s="2"/>
      <c r="E571" s="18"/>
      <c r="F571" s="18"/>
      <c r="G571" s="18"/>
      <c r="H571" s="18"/>
      <c r="I571" s="18"/>
      <c r="J571" s="18"/>
      <c r="K571" s="18"/>
      <c r="L571" s="2"/>
      <c r="M571" s="2"/>
      <c r="N571" s="2"/>
      <c r="O571" s="2"/>
      <c r="P571" s="2"/>
      <c r="Q571" s="3"/>
      <c r="R571" s="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2"/>
      <c r="C572" s="2"/>
      <c r="D572" s="2"/>
      <c r="E572" s="18"/>
      <c r="F572" s="18"/>
      <c r="G572" s="18"/>
      <c r="H572" s="18"/>
      <c r="I572" s="18"/>
      <c r="J572" s="18"/>
      <c r="K572" s="18"/>
      <c r="L572" s="2"/>
      <c r="M572" s="2"/>
      <c r="N572" s="2"/>
      <c r="O572" s="2"/>
      <c r="P572" s="2"/>
      <c r="Q572" s="3"/>
      <c r="R572" s="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2"/>
      <c r="C573" s="2"/>
      <c r="D573" s="2"/>
      <c r="E573" s="18"/>
      <c r="F573" s="18"/>
      <c r="G573" s="18"/>
      <c r="H573" s="18"/>
      <c r="I573" s="18"/>
      <c r="J573" s="18"/>
      <c r="K573" s="18"/>
      <c r="L573" s="2"/>
      <c r="M573" s="2"/>
      <c r="N573" s="2"/>
      <c r="O573" s="2"/>
      <c r="P573" s="2"/>
      <c r="Q573" s="3"/>
      <c r="R573" s="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2"/>
      <c r="C574" s="2"/>
      <c r="D574" s="2"/>
      <c r="E574" s="18"/>
      <c r="F574" s="18"/>
      <c r="G574" s="18"/>
      <c r="H574" s="18"/>
      <c r="I574" s="18"/>
      <c r="J574" s="18"/>
      <c r="K574" s="18"/>
      <c r="L574" s="2"/>
      <c r="M574" s="2"/>
      <c r="N574" s="2"/>
      <c r="O574" s="2"/>
      <c r="P574" s="2"/>
      <c r="Q574" s="3"/>
      <c r="R574" s="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2"/>
      <c r="C575" s="2"/>
      <c r="D575" s="2"/>
      <c r="E575" s="18"/>
      <c r="F575" s="18"/>
      <c r="G575" s="18"/>
      <c r="H575" s="18"/>
      <c r="I575" s="18"/>
      <c r="J575" s="18"/>
      <c r="K575" s="18"/>
      <c r="L575" s="2"/>
      <c r="M575" s="2"/>
      <c r="N575" s="2"/>
      <c r="O575" s="2"/>
      <c r="P575" s="2"/>
      <c r="Q575" s="3"/>
      <c r="R575" s="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2"/>
      <c r="C576" s="2"/>
      <c r="D576" s="2"/>
      <c r="E576" s="18"/>
      <c r="F576" s="18"/>
      <c r="G576" s="18"/>
      <c r="H576" s="18"/>
      <c r="I576" s="18"/>
      <c r="J576" s="18"/>
      <c r="K576" s="18"/>
      <c r="L576" s="2"/>
      <c r="M576" s="2"/>
      <c r="N576" s="2"/>
      <c r="O576" s="2"/>
      <c r="P576" s="2"/>
      <c r="Q576" s="3"/>
      <c r="R576" s="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2"/>
      <c r="C577" s="2"/>
      <c r="D577" s="2"/>
      <c r="E577" s="18"/>
      <c r="F577" s="18"/>
      <c r="G577" s="18"/>
      <c r="H577" s="18"/>
      <c r="I577" s="18"/>
      <c r="J577" s="18"/>
      <c r="K577" s="18"/>
      <c r="L577" s="2"/>
      <c r="M577" s="2"/>
      <c r="N577" s="2"/>
      <c r="O577" s="2"/>
      <c r="P577" s="2"/>
      <c r="Q577" s="3"/>
      <c r="R577" s="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2"/>
      <c r="C578" s="2"/>
      <c r="D578" s="2"/>
      <c r="E578" s="18"/>
      <c r="F578" s="18"/>
      <c r="G578" s="18"/>
      <c r="H578" s="18"/>
      <c r="I578" s="18"/>
      <c r="J578" s="18"/>
      <c r="K578" s="18"/>
      <c r="L578" s="2"/>
      <c r="M578" s="2"/>
      <c r="N578" s="2"/>
      <c r="O578" s="2"/>
      <c r="P578" s="2"/>
      <c r="Q578" s="3"/>
      <c r="R578" s="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2"/>
      <c r="C579" s="2"/>
      <c r="D579" s="2"/>
      <c r="E579" s="18"/>
      <c r="F579" s="18"/>
      <c r="G579" s="18"/>
      <c r="H579" s="18"/>
      <c r="I579" s="18"/>
      <c r="J579" s="18"/>
      <c r="K579" s="18"/>
      <c r="L579" s="2"/>
      <c r="M579" s="2"/>
      <c r="N579" s="2"/>
      <c r="O579" s="2"/>
      <c r="P579" s="2"/>
      <c r="Q579" s="3"/>
      <c r="R579" s="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2"/>
      <c r="C580" s="2"/>
      <c r="D580" s="2"/>
      <c r="E580" s="18"/>
      <c r="F580" s="18"/>
      <c r="G580" s="18"/>
      <c r="H580" s="18"/>
      <c r="I580" s="18"/>
      <c r="J580" s="18"/>
      <c r="K580" s="18"/>
      <c r="L580" s="2"/>
      <c r="M580" s="2"/>
      <c r="N580" s="2"/>
      <c r="O580" s="2"/>
      <c r="P580" s="2"/>
      <c r="Q580" s="3"/>
      <c r="R580" s="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2"/>
      <c r="C581" s="2"/>
      <c r="D581" s="2"/>
      <c r="E581" s="18"/>
      <c r="F581" s="18"/>
      <c r="G581" s="18"/>
      <c r="H581" s="18"/>
      <c r="I581" s="18"/>
      <c r="J581" s="18"/>
      <c r="K581" s="18"/>
      <c r="L581" s="2"/>
      <c r="M581" s="2"/>
      <c r="N581" s="2"/>
      <c r="O581" s="2"/>
      <c r="P581" s="2"/>
      <c r="Q581" s="3"/>
      <c r="R581" s="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2"/>
      <c r="C582" s="2"/>
      <c r="D582" s="2"/>
      <c r="E582" s="18"/>
      <c r="F582" s="18"/>
      <c r="G582" s="18"/>
      <c r="H582" s="18"/>
      <c r="I582" s="18"/>
      <c r="J582" s="18"/>
      <c r="K582" s="18"/>
      <c r="L582" s="2"/>
      <c r="M582" s="2"/>
      <c r="N582" s="2"/>
      <c r="O582" s="2"/>
      <c r="P582" s="2"/>
      <c r="Q582" s="3"/>
      <c r="R582" s="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2"/>
      <c r="C583" s="2"/>
      <c r="D583" s="2"/>
      <c r="E583" s="18"/>
      <c r="F583" s="18"/>
      <c r="G583" s="18"/>
      <c r="H583" s="18"/>
      <c r="I583" s="18"/>
      <c r="J583" s="18"/>
      <c r="K583" s="18"/>
      <c r="L583" s="2"/>
      <c r="M583" s="2"/>
      <c r="N583" s="2"/>
      <c r="O583" s="2"/>
      <c r="P583" s="2"/>
      <c r="Q583" s="3"/>
      <c r="R583" s="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2"/>
      <c r="C584" s="2"/>
      <c r="D584" s="2"/>
      <c r="E584" s="18"/>
      <c r="F584" s="18"/>
      <c r="G584" s="18"/>
      <c r="H584" s="18"/>
      <c r="I584" s="18"/>
      <c r="J584" s="18"/>
      <c r="K584" s="18"/>
      <c r="L584" s="2"/>
      <c r="M584" s="2"/>
      <c r="N584" s="2"/>
      <c r="O584" s="2"/>
      <c r="P584" s="2"/>
      <c r="Q584" s="3"/>
      <c r="R584" s="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2"/>
      <c r="C585" s="2"/>
      <c r="D585" s="2"/>
      <c r="E585" s="18"/>
      <c r="F585" s="18"/>
      <c r="G585" s="18"/>
      <c r="H585" s="18"/>
      <c r="I585" s="18"/>
      <c r="J585" s="18"/>
      <c r="K585" s="18"/>
      <c r="L585" s="2"/>
      <c r="M585" s="2"/>
      <c r="N585" s="2"/>
      <c r="O585" s="2"/>
      <c r="P585" s="2"/>
      <c r="Q585" s="3"/>
      <c r="R585" s="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2"/>
      <c r="C586" s="2"/>
      <c r="D586" s="2"/>
      <c r="E586" s="18"/>
      <c r="F586" s="18"/>
      <c r="G586" s="18"/>
      <c r="H586" s="18"/>
      <c r="I586" s="18"/>
      <c r="J586" s="18"/>
      <c r="K586" s="18"/>
      <c r="L586" s="2"/>
      <c r="M586" s="2"/>
      <c r="N586" s="2"/>
      <c r="O586" s="2"/>
      <c r="P586" s="2"/>
      <c r="Q586" s="3"/>
      <c r="R586" s="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2"/>
      <c r="C587" s="2"/>
      <c r="D587" s="2"/>
      <c r="E587" s="18"/>
      <c r="F587" s="18"/>
      <c r="G587" s="18"/>
      <c r="H587" s="18"/>
      <c r="I587" s="18"/>
      <c r="J587" s="18"/>
      <c r="K587" s="18"/>
      <c r="L587" s="2"/>
      <c r="M587" s="2"/>
      <c r="N587" s="2"/>
      <c r="O587" s="2"/>
      <c r="P587" s="2"/>
      <c r="Q587" s="3"/>
      <c r="R587" s="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2"/>
      <c r="C588" s="2"/>
      <c r="D588" s="2"/>
      <c r="E588" s="18"/>
      <c r="F588" s="18"/>
      <c r="G588" s="18"/>
      <c r="H588" s="18"/>
      <c r="I588" s="18"/>
      <c r="J588" s="18"/>
      <c r="K588" s="18"/>
      <c r="L588" s="2"/>
      <c r="M588" s="2"/>
      <c r="N588" s="2"/>
      <c r="O588" s="2"/>
      <c r="P588" s="2"/>
      <c r="Q588" s="3"/>
      <c r="R588" s="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2"/>
      <c r="C589" s="2"/>
      <c r="D589" s="2"/>
      <c r="E589" s="18"/>
      <c r="F589" s="18"/>
      <c r="G589" s="18"/>
      <c r="H589" s="18"/>
      <c r="I589" s="18"/>
      <c r="J589" s="18"/>
      <c r="K589" s="18"/>
      <c r="L589" s="2"/>
      <c r="M589" s="2"/>
      <c r="N589" s="2"/>
      <c r="O589" s="2"/>
      <c r="P589" s="2"/>
      <c r="Q589" s="3"/>
      <c r="R589" s="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2"/>
      <c r="C590" s="2"/>
      <c r="D590" s="2"/>
      <c r="E590" s="18"/>
      <c r="F590" s="18"/>
      <c r="G590" s="18"/>
      <c r="H590" s="18"/>
      <c r="I590" s="18"/>
      <c r="J590" s="18"/>
      <c r="K590" s="18"/>
      <c r="L590" s="2"/>
      <c r="M590" s="2"/>
      <c r="N590" s="2"/>
      <c r="O590" s="2"/>
      <c r="P590" s="2"/>
      <c r="Q590" s="3"/>
      <c r="R590" s="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2"/>
      <c r="C591" s="2"/>
      <c r="D591" s="2"/>
      <c r="E591" s="18"/>
      <c r="F591" s="18"/>
      <c r="G591" s="18"/>
      <c r="H591" s="18"/>
      <c r="I591" s="18"/>
      <c r="J591" s="18"/>
      <c r="K591" s="18"/>
      <c r="L591" s="2"/>
      <c r="M591" s="2"/>
      <c r="N591" s="2"/>
      <c r="O591" s="2"/>
      <c r="P591" s="2"/>
      <c r="Q591" s="3"/>
      <c r="R591" s="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2"/>
      <c r="C592" s="2"/>
      <c r="D592" s="2"/>
      <c r="E592" s="18"/>
      <c r="F592" s="18"/>
      <c r="G592" s="18"/>
      <c r="H592" s="18"/>
      <c r="I592" s="18"/>
      <c r="J592" s="18"/>
      <c r="K592" s="18"/>
      <c r="L592" s="2"/>
      <c r="M592" s="2"/>
      <c r="N592" s="2"/>
      <c r="O592" s="2"/>
      <c r="P592" s="2"/>
      <c r="Q592" s="3"/>
      <c r="R592" s="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2"/>
      <c r="C593" s="2"/>
      <c r="D593" s="2"/>
      <c r="E593" s="18"/>
      <c r="F593" s="18"/>
      <c r="G593" s="18"/>
      <c r="H593" s="18"/>
      <c r="I593" s="18"/>
      <c r="J593" s="18"/>
      <c r="K593" s="18"/>
      <c r="L593" s="2"/>
      <c r="M593" s="2"/>
      <c r="N593" s="2"/>
      <c r="O593" s="2"/>
      <c r="P593" s="2"/>
      <c r="Q593" s="3"/>
      <c r="R593" s="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2"/>
      <c r="C594" s="2"/>
      <c r="D594" s="2"/>
      <c r="E594" s="18"/>
      <c r="F594" s="18"/>
      <c r="G594" s="18"/>
      <c r="H594" s="18"/>
      <c r="I594" s="18"/>
      <c r="J594" s="18"/>
      <c r="K594" s="18"/>
      <c r="L594" s="2"/>
      <c r="M594" s="2"/>
      <c r="N594" s="2"/>
      <c r="O594" s="2"/>
      <c r="P594" s="2"/>
      <c r="Q594" s="3"/>
      <c r="R594" s="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2"/>
      <c r="C595" s="2"/>
      <c r="D595" s="2"/>
      <c r="E595" s="18"/>
      <c r="F595" s="18"/>
      <c r="G595" s="18"/>
      <c r="H595" s="18"/>
      <c r="I595" s="18"/>
      <c r="J595" s="18"/>
      <c r="K595" s="18"/>
      <c r="L595" s="2"/>
      <c r="M595" s="2"/>
      <c r="N595" s="2"/>
      <c r="O595" s="2"/>
      <c r="P595" s="2"/>
      <c r="Q595" s="3"/>
      <c r="R595" s="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2"/>
      <c r="C596" s="2"/>
      <c r="D596" s="2"/>
      <c r="E596" s="18"/>
      <c r="F596" s="18"/>
      <c r="G596" s="18"/>
      <c r="H596" s="18"/>
      <c r="I596" s="18"/>
      <c r="J596" s="18"/>
      <c r="K596" s="18"/>
      <c r="L596" s="2"/>
      <c r="M596" s="2"/>
      <c r="N596" s="2"/>
      <c r="O596" s="2"/>
      <c r="P596" s="2"/>
      <c r="Q596" s="3"/>
      <c r="R596" s="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2"/>
      <c r="C597" s="2"/>
      <c r="D597" s="2"/>
      <c r="E597" s="18"/>
      <c r="F597" s="18"/>
      <c r="G597" s="18"/>
      <c r="H597" s="18"/>
      <c r="I597" s="18"/>
      <c r="J597" s="18"/>
      <c r="K597" s="18"/>
      <c r="L597" s="2"/>
      <c r="M597" s="2"/>
      <c r="N597" s="2"/>
      <c r="O597" s="2"/>
      <c r="P597" s="2"/>
      <c r="Q597" s="3"/>
      <c r="R597" s="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2"/>
      <c r="C598" s="2"/>
      <c r="D598" s="2"/>
      <c r="E598" s="18"/>
      <c r="F598" s="18"/>
      <c r="G598" s="18"/>
      <c r="H598" s="18"/>
      <c r="I598" s="18"/>
      <c r="J598" s="18"/>
      <c r="K598" s="18"/>
      <c r="L598" s="2"/>
      <c r="M598" s="2"/>
      <c r="N598" s="2"/>
      <c r="O598" s="2"/>
      <c r="P598" s="2"/>
      <c r="Q598" s="3"/>
      <c r="R598" s="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2"/>
      <c r="C599" s="2"/>
      <c r="D599" s="2"/>
      <c r="E599" s="18"/>
      <c r="F599" s="18"/>
      <c r="G599" s="18"/>
      <c r="H599" s="18"/>
      <c r="I599" s="18"/>
      <c r="J599" s="18"/>
      <c r="K599" s="18"/>
      <c r="L599" s="2"/>
      <c r="M599" s="2"/>
      <c r="N599" s="2"/>
      <c r="O599" s="2"/>
      <c r="P599" s="2"/>
      <c r="Q599" s="3"/>
      <c r="R599" s="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2"/>
      <c r="C600" s="2"/>
      <c r="D600" s="2"/>
      <c r="E600" s="18"/>
      <c r="F600" s="18"/>
      <c r="G600" s="18"/>
      <c r="H600" s="18"/>
      <c r="I600" s="18"/>
      <c r="J600" s="18"/>
      <c r="K600" s="18"/>
      <c r="L600" s="2"/>
      <c r="M600" s="2"/>
      <c r="N600" s="2"/>
      <c r="O600" s="2"/>
      <c r="P600" s="2"/>
      <c r="Q600" s="3"/>
      <c r="R600" s="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2"/>
      <c r="C601" s="2"/>
      <c r="D601" s="2"/>
      <c r="E601" s="18"/>
      <c r="F601" s="18"/>
      <c r="G601" s="18"/>
      <c r="H601" s="18"/>
      <c r="I601" s="18"/>
      <c r="J601" s="18"/>
      <c r="K601" s="18"/>
      <c r="L601" s="2"/>
      <c r="M601" s="2"/>
      <c r="N601" s="2"/>
      <c r="O601" s="2"/>
      <c r="P601" s="2"/>
      <c r="Q601" s="3"/>
      <c r="R601" s="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2"/>
      <c r="C602" s="2"/>
      <c r="D602" s="2"/>
      <c r="E602" s="18"/>
      <c r="F602" s="18"/>
      <c r="G602" s="18"/>
      <c r="H602" s="18"/>
      <c r="I602" s="18"/>
      <c r="J602" s="18"/>
      <c r="K602" s="18"/>
      <c r="L602" s="2"/>
      <c r="M602" s="2"/>
      <c r="N602" s="2"/>
      <c r="O602" s="2"/>
      <c r="P602" s="2"/>
      <c r="Q602" s="3"/>
      <c r="R602" s="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2"/>
      <c r="C603" s="2"/>
      <c r="D603" s="2"/>
      <c r="E603" s="18"/>
      <c r="F603" s="18"/>
      <c r="G603" s="18"/>
      <c r="H603" s="18"/>
      <c r="I603" s="18"/>
      <c r="J603" s="18"/>
      <c r="K603" s="18"/>
      <c r="L603" s="2"/>
      <c r="M603" s="2"/>
      <c r="N603" s="2"/>
      <c r="O603" s="2"/>
      <c r="P603" s="2"/>
      <c r="Q603" s="3"/>
      <c r="R603" s="3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2"/>
      <c r="C604" s="2"/>
      <c r="D604" s="2"/>
      <c r="E604" s="18"/>
      <c r="F604" s="18"/>
      <c r="G604" s="18"/>
      <c r="H604" s="18"/>
      <c r="I604" s="18"/>
      <c r="J604" s="18"/>
      <c r="K604" s="18"/>
      <c r="L604" s="2"/>
      <c r="M604" s="2"/>
      <c r="N604" s="2"/>
      <c r="O604" s="2"/>
      <c r="P604" s="2"/>
      <c r="Q604" s="3"/>
      <c r="R604" s="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2"/>
      <c r="C605" s="2"/>
      <c r="D605" s="2"/>
      <c r="E605" s="18"/>
      <c r="F605" s="18"/>
      <c r="G605" s="18"/>
      <c r="H605" s="18"/>
      <c r="I605" s="18"/>
      <c r="J605" s="18"/>
      <c r="K605" s="18"/>
      <c r="L605" s="2"/>
      <c r="M605" s="2"/>
      <c r="N605" s="2"/>
      <c r="O605" s="2"/>
      <c r="P605" s="2"/>
      <c r="Q605" s="3"/>
      <c r="R605" s="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2"/>
      <c r="C606" s="2"/>
      <c r="D606" s="2"/>
      <c r="E606" s="18"/>
      <c r="F606" s="18"/>
      <c r="G606" s="18"/>
      <c r="H606" s="18"/>
      <c r="I606" s="18"/>
      <c r="J606" s="18"/>
      <c r="K606" s="18"/>
      <c r="L606" s="2"/>
      <c r="M606" s="2"/>
      <c r="N606" s="2"/>
      <c r="O606" s="2"/>
      <c r="P606" s="2"/>
      <c r="Q606" s="3"/>
      <c r="R606" s="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2"/>
      <c r="C607" s="2"/>
      <c r="D607" s="2"/>
      <c r="E607" s="18"/>
      <c r="F607" s="18"/>
      <c r="G607" s="18"/>
      <c r="H607" s="18"/>
      <c r="I607" s="18"/>
      <c r="J607" s="18"/>
      <c r="K607" s="18"/>
      <c r="L607" s="2"/>
      <c r="M607" s="2"/>
      <c r="N607" s="2"/>
      <c r="O607" s="2"/>
      <c r="P607" s="2"/>
      <c r="Q607" s="3"/>
      <c r="R607" s="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2"/>
      <c r="C608" s="2"/>
      <c r="D608" s="2"/>
      <c r="E608" s="18"/>
      <c r="F608" s="18"/>
      <c r="G608" s="18"/>
      <c r="H608" s="18"/>
      <c r="I608" s="18"/>
      <c r="J608" s="18"/>
      <c r="K608" s="18"/>
      <c r="L608" s="2"/>
      <c r="M608" s="2"/>
      <c r="N608" s="2"/>
      <c r="O608" s="2"/>
      <c r="P608" s="2"/>
      <c r="Q608" s="3"/>
      <c r="R608" s="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2"/>
      <c r="C609" s="2"/>
      <c r="D609" s="2"/>
      <c r="E609" s="18"/>
      <c r="F609" s="18"/>
      <c r="G609" s="18"/>
      <c r="H609" s="18"/>
      <c r="I609" s="18"/>
      <c r="J609" s="18"/>
      <c r="K609" s="18"/>
      <c r="L609" s="2"/>
      <c r="M609" s="2"/>
      <c r="N609" s="2"/>
      <c r="O609" s="2"/>
      <c r="P609" s="2"/>
      <c r="Q609" s="3"/>
      <c r="R609" s="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2"/>
      <c r="C610" s="2"/>
      <c r="D610" s="2"/>
      <c r="E610" s="18"/>
      <c r="F610" s="18"/>
      <c r="G610" s="18"/>
      <c r="H610" s="18"/>
      <c r="I610" s="18"/>
      <c r="J610" s="18"/>
      <c r="K610" s="18"/>
      <c r="L610" s="2"/>
      <c r="M610" s="2"/>
      <c r="N610" s="2"/>
      <c r="O610" s="2"/>
      <c r="P610" s="2"/>
      <c r="Q610" s="3"/>
      <c r="R610" s="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2"/>
      <c r="C611" s="2"/>
      <c r="D611" s="2"/>
      <c r="E611" s="18"/>
      <c r="F611" s="18"/>
      <c r="G611" s="18"/>
      <c r="H611" s="18"/>
      <c r="I611" s="18"/>
      <c r="J611" s="18"/>
      <c r="K611" s="18"/>
      <c r="L611" s="2"/>
      <c r="M611" s="2"/>
      <c r="N611" s="2"/>
      <c r="O611" s="2"/>
      <c r="P611" s="2"/>
      <c r="Q611" s="3"/>
      <c r="R611" s="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2"/>
      <c r="C612" s="2"/>
      <c r="D612" s="2"/>
      <c r="E612" s="18"/>
      <c r="F612" s="18"/>
      <c r="G612" s="18"/>
      <c r="H612" s="18"/>
      <c r="I612" s="18"/>
      <c r="J612" s="18"/>
      <c r="K612" s="18"/>
      <c r="L612" s="2"/>
      <c r="M612" s="2"/>
      <c r="N612" s="2"/>
      <c r="O612" s="2"/>
      <c r="P612" s="2"/>
      <c r="Q612" s="3"/>
      <c r="R612" s="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2"/>
      <c r="C613" s="2"/>
      <c r="D613" s="2"/>
      <c r="E613" s="18"/>
      <c r="F613" s="18"/>
      <c r="G613" s="18"/>
      <c r="H613" s="18"/>
      <c r="I613" s="18"/>
      <c r="J613" s="18"/>
      <c r="K613" s="18"/>
      <c r="L613" s="2"/>
      <c r="M613" s="2"/>
      <c r="N613" s="2"/>
      <c r="O613" s="2"/>
      <c r="P613" s="2"/>
      <c r="Q613" s="3"/>
      <c r="R613" s="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2"/>
      <c r="C614" s="2"/>
      <c r="D614" s="2"/>
      <c r="E614" s="18"/>
      <c r="F614" s="18"/>
      <c r="G614" s="18"/>
      <c r="H614" s="18"/>
      <c r="I614" s="18"/>
      <c r="J614" s="18"/>
      <c r="K614" s="18"/>
      <c r="L614" s="2"/>
      <c r="M614" s="2"/>
      <c r="N614" s="2"/>
      <c r="O614" s="2"/>
      <c r="P614" s="2"/>
      <c r="Q614" s="3"/>
      <c r="R614" s="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2"/>
      <c r="C615" s="2"/>
      <c r="D615" s="2"/>
      <c r="E615" s="18"/>
      <c r="F615" s="18"/>
      <c r="G615" s="18"/>
      <c r="H615" s="18"/>
      <c r="I615" s="18"/>
      <c r="J615" s="18"/>
      <c r="K615" s="18"/>
      <c r="L615" s="2"/>
      <c r="M615" s="2"/>
      <c r="N615" s="2"/>
      <c r="O615" s="2"/>
      <c r="P615" s="2"/>
      <c r="Q615" s="3"/>
      <c r="R615" s="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2"/>
      <c r="C616" s="2"/>
      <c r="D616" s="2"/>
      <c r="E616" s="18"/>
      <c r="F616" s="18"/>
      <c r="G616" s="18"/>
      <c r="H616" s="18"/>
      <c r="I616" s="18"/>
      <c r="J616" s="18"/>
      <c r="K616" s="18"/>
      <c r="L616" s="2"/>
      <c r="M616" s="2"/>
      <c r="N616" s="2"/>
      <c r="O616" s="2"/>
      <c r="P616" s="2"/>
      <c r="Q616" s="3"/>
      <c r="R616" s="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2"/>
      <c r="C617" s="2"/>
      <c r="D617" s="2"/>
      <c r="E617" s="18"/>
      <c r="F617" s="18"/>
      <c r="G617" s="18"/>
      <c r="H617" s="18"/>
      <c r="I617" s="18"/>
      <c r="J617" s="18"/>
      <c r="K617" s="18"/>
      <c r="L617" s="2"/>
      <c r="M617" s="2"/>
      <c r="N617" s="2"/>
      <c r="O617" s="2"/>
      <c r="P617" s="2"/>
      <c r="Q617" s="3"/>
      <c r="R617" s="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2"/>
      <c r="C618" s="2"/>
      <c r="D618" s="2"/>
      <c r="E618" s="18"/>
      <c r="F618" s="18"/>
      <c r="G618" s="18"/>
      <c r="H618" s="18"/>
      <c r="I618" s="18"/>
      <c r="J618" s="18"/>
      <c r="K618" s="18"/>
      <c r="L618" s="2"/>
      <c r="M618" s="2"/>
      <c r="N618" s="2"/>
      <c r="O618" s="2"/>
      <c r="P618" s="2"/>
      <c r="Q618" s="3"/>
      <c r="R618" s="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2"/>
      <c r="C619" s="2"/>
      <c r="D619" s="2"/>
      <c r="E619" s="18"/>
      <c r="F619" s="18"/>
      <c r="G619" s="18"/>
      <c r="H619" s="18"/>
      <c r="I619" s="18"/>
      <c r="J619" s="18"/>
      <c r="K619" s="18"/>
      <c r="L619" s="2"/>
      <c r="M619" s="2"/>
      <c r="N619" s="2"/>
      <c r="O619" s="2"/>
      <c r="P619" s="2"/>
      <c r="Q619" s="3"/>
      <c r="R619" s="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2"/>
      <c r="C620" s="2"/>
      <c r="D620" s="2"/>
      <c r="E620" s="18"/>
      <c r="F620" s="18"/>
      <c r="G620" s="18"/>
      <c r="H620" s="18"/>
      <c r="I620" s="18"/>
      <c r="J620" s="18"/>
      <c r="K620" s="18"/>
      <c r="L620" s="2"/>
      <c r="M620" s="2"/>
      <c r="N620" s="2"/>
      <c r="O620" s="2"/>
      <c r="P620" s="2"/>
      <c r="Q620" s="3"/>
      <c r="R620" s="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2"/>
      <c r="C621" s="2"/>
      <c r="D621" s="2"/>
      <c r="E621" s="18"/>
      <c r="F621" s="18"/>
      <c r="G621" s="18"/>
      <c r="H621" s="18"/>
      <c r="I621" s="18"/>
      <c r="J621" s="18"/>
      <c r="K621" s="18"/>
      <c r="L621" s="2"/>
      <c r="M621" s="2"/>
      <c r="N621" s="2"/>
      <c r="O621" s="2"/>
      <c r="P621" s="2"/>
      <c r="Q621" s="3"/>
      <c r="R621" s="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2"/>
      <c r="C622" s="2"/>
      <c r="D622" s="2"/>
      <c r="E622" s="18"/>
      <c r="F622" s="18"/>
      <c r="G622" s="18"/>
      <c r="H622" s="18"/>
      <c r="I622" s="18"/>
      <c r="J622" s="18"/>
      <c r="K622" s="18"/>
      <c r="L622" s="2"/>
      <c r="M622" s="2"/>
      <c r="N622" s="2"/>
      <c r="O622" s="2"/>
      <c r="P622" s="2"/>
      <c r="Q622" s="3"/>
      <c r="R622" s="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2"/>
      <c r="C623" s="2"/>
      <c r="D623" s="2"/>
      <c r="E623" s="18"/>
      <c r="F623" s="18"/>
      <c r="G623" s="18"/>
      <c r="H623" s="18"/>
      <c r="I623" s="18"/>
      <c r="J623" s="18"/>
      <c r="K623" s="18"/>
      <c r="L623" s="2"/>
      <c r="M623" s="2"/>
      <c r="N623" s="2"/>
      <c r="O623" s="2"/>
      <c r="P623" s="2"/>
      <c r="Q623" s="3"/>
      <c r="R623" s="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2"/>
      <c r="C624" s="2"/>
      <c r="D624" s="2"/>
      <c r="E624" s="18"/>
      <c r="F624" s="18"/>
      <c r="G624" s="18"/>
      <c r="H624" s="18"/>
      <c r="I624" s="18"/>
      <c r="J624" s="18"/>
      <c r="K624" s="18"/>
      <c r="L624" s="2"/>
      <c r="M624" s="2"/>
      <c r="N624" s="2"/>
      <c r="O624" s="2"/>
      <c r="P624" s="2"/>
      <c r="Q624" s="3"/>
      <c r="R624" s="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2"/>
      <c r="C625" s="2"/>
      <c r="D625" s="2"/>
      <c r="E625" s="18"/>
      <c r="F625" s="18"/>
      <c r="G625" s="18"/>
      <c r="H625" s="18"/>
      <c r="I625" s="18"/>
      <c r="J625" s="18"/>
      <c r="K625" s="18"/>
      <c r="L625" s="2"/>
      <c r="M625" s="2"/>
      <c r="N625" s="2"/>
      <c r="O625" s="2"/>
      <c r="P625" s="2"/>
      <c r="Q625" s="3"/>
      <c r="R625" s="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2"/>
      <c r="C626" s="2"/>
      <c r="D626" s="2"/>
      <c r="E626" s="18"/>
      <c r="F626" s="18"/>
      <c r="G626" s="18"/>
      <c r="H626" s="18"/>
      <c r="I626" s="18"/>
      <c r="J626" s="18"/>
      <c r="K626" s="18"/>
      <c r="L626" s="2"/>
      <c r="M626" s="2"/>
      <c r="N626" s="2"/>
      <c r="O626" s="2"/>
      <c r="P626" s="2"/>
      <c r="Q626" s="3"/>
      <c r="R626" s="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2"/>
      <c r="C627" s="2"/>
      <c r="D627" s="2"/>
      <c r="E627" s="18"/>
      <c r="F627" s="18"/>
      <c r="G627" s="18"/>
      <c r="H627" s="18"/>
      <c r="I627" s="18"/>
      <c r="J627" s="18"/>
      <c r="K627" s="18"/>
      <c r="L627" s="2"/>
      <c r="M627" s="2"/>
      <c r="N627" s="2"/>
      <c r="O627" s="2"/>
      <c r="P627" s="2"/>
      <c r="Q627" s="3"/>
      <c r="R627" s="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2"/>
      <c r="C628" s="2"/>
      <c r="D628" s="2"/>
      <c r="E628" s="18"/>
      <c r="F628" s="18"/>
      <c r="G628" s="18"/>
      <c r="H628" s="18"/>
      <c r="I628" s="18"/>
      <c r="J628" s="18"/>
      <c r="K628" s="18"/>
      <c r="L628" s="2"/>
      <c r="M628" s="2"/>
      <c r="N628" s="2"/>
      <c r="O628" s="2"/>
      <c r="P628" s="2"/>
      <c r="Q628" s="3"/>
      <c r="R628" s="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2"/>
      <c r="C629" s="2"/>
      <c r="D629" s="2"/>
      <c r="E629" s="18"/>
      <c r="F629" s="18"/>
      <c r="G629" s="18"/>
      <c r="H629" s="18"/>
      <c r="I629" s="18"/>
      <c r="J629" s="18"/>
      <c r="K629" s="18"/>
      <c r="L629" s="2"/>
      <c r="M629" s="2"/>
      <c r="N629" s="2"/>
      <c r="O629" s="2"/>
      <c r="P629" s="2"/>
      <c r="Q629" s="3"/>
      <c r="R629" s="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2"/>
      <c r="C630" s="2"/>
      <c r="D630" s="2"/>
      <c r="E630" s="18"/>
      <c r="F630" s="18"/>
      <c r="G630" s="18"/>
      <c r="H630" s="18"/>
      <c r="I630" s="18"/>
      <c r="J630" s="18"/>
      <c r="K630" s="18"/>
      <c r="L630" s="2"/>
      <c r="M630" s="2"/>
      <c r="N630" s="2"/>
      <c r="O630" s="2"/>
      <c r="P630" s="2"/>
      <c r="Q630" s="3"/>
      <c r="R630" s="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2"/>
      <c r="C631" s="2"/>
      <c r="D631" s="2"/>
      <c r="E631" s="18"/>
      <c r="F631" s="18"/>
      <c r="G631" s="18"/>
      <c r="H631" s="18"/>
      <c r="I631" s="18"/>
      <c r="J631" s="18"/>
      <c r="K631" s="18"/>
      <c r="L631" s="2"/>
      <c r="M631" s="2"/>
      <c r="N631" s="2"/>
      <c r="O631" s="2"/>
      <c r="P631" s="2"/>
      <c r="Q631" s="3"/>
      <c r="R631" s="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2"/>
      <c r="C632" s="2"/>
      <c r="D632" s="2"/>
      <c r="E632" s="18"/>
      <c r="F632" s="18"/>
      <c r="G632" s="18"/>
      <c r="H632" s="18"/>
      <c r="I632" s="18"/>
      <c r="J632" s="18"/>
      <c r="K632" s="18"/>
      <c r="L632" s="2"/>
      <c r="M632" s="2"/>
      <c r="N632" s="2"/>
      <c r="O632" s="2"/>
      <c r="P632" s="2"/>
      <c r="Q632" s="3"/>
      <c r="R632" s="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2"/>
      <c r="C633" s="2"/>
      <c r="D633" s="2"/>
      <c r="E633" s="18"/>
      <c r="F633" s="18"/>
      <c r="G633" s="18"/>
      <c r="H633" s="18"/>
      <c r="I633" s="18"/>
      <c r="J633" s="18"/>
      <c r="K633" s="18"/>
      <c r="L633" s="2"/>
      <c r="M633" s="2"/>
      <c r="N633" s="2"/>
      <c r="O633" s="2"/>
      <c r="P633" s="2"/>
      <c r="Q633" s="3"/>
      <c r="R633" s="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2"/>
      <c r="C634" s="2"/>
      <c r="D634" s="2"/>
      <c r="E634" s="18"/>
      <c r="F634" s="18"/>
      <c r="G634" s="18"/>
      <c r="H634" s="18"/>
      <c r="I634" s="18"/>
      <c r="J634" s="18"/>
      <c r="K634" s="18"/>
      <c r="L634" s="2"/>
      <c r="M634" s="2"/>
      <c r="N634" s="2"/>
      <c r="O634" s="2"/>
      <c r="P634" s="2"/>
      <c r="Q634" s="3"/>
      <c r="R634" s="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2"/>
      <c r="C635" s="2"/>
      <c r="D635" s="2"/>
      <c r="E635" s="18"/>
      <c r="F635" s="18"/>
      <c r="G635" s="18"/>
      <c r="H635" s="18"/>
      <c r="I635" s="18"/>
      <c r="J635" s="18"/>
      <c r="K635" s="18"/>
      <c r="L635" s="2"/>
      <c r="M635" s="2"/>
      <c r="N635" s="2"/>
      <c r="O635" s="2"/>
      <c r="P635" s="2"/>
      <c r="Q635" s="3"/>
      <c r="R635" s="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2"/>
      <c r="C636" s="2"/>
      <c r="D636" s="2"/>
      <c r="E636" s="18"/>
      <c r="F636" s="18"/>
      <c r="G636" s="18"/>
      <c r="H636" s="18"/>
      <c r="I636" s="18"/>
      <c r="J636" s="18"/>
      <c r="K636" s="18"/>
      <c r="L636" s="2"/>
      <c r="M636" s="2"/>
      <c r="N636" s="2"/>
      <c r="O636" s="2"/>
      <c r="P636" s="2"/>
      <c r="Q636" s="3"/>
      <c r="R636" s="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2"/>
      <c r="C637" s="2"/>
      <c r="D637" s="2"/>
      <c r="E637" s="18"/>
      <c r="F637" s="18"/>
      <c r="G637" s="18"/>
      <c r="H637" s="18"/>
      <c r="I637" s="18"/>
      <c r="J637" s="18"/>
      <c r="K637" s="18"/>
      <c r="L637" s="2"/>
      <c r="M637" s="2"/>
      <c r="N637" s="2"/>
      <c r="O637" s="2"/>
      <c r="P637" s="2"/>
      <c r="Q637" s="3"/>
      <c r="R637" s="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2"/>
      <c r="C638" s="2"/>
      <c r="D638" s="2"/>
      <c r="E638" s="18"/>
      <c r="F638" s="18"/>
      <c r="G638" s="18"/>
      <c r="H638" s="18"/>
      <c r="I638" s="18"/>
      <c r="J638" s="18"/>
      <c r="K638" s="18"/>
      <c r="L638" s="2"/>
      <c r="M638" s="2"/>
      <c r="N638" s="2"/>
      <c r="O638" s="2"/>
      <c r="P638" s="2"/>
      <c r="Q638" s="3"/>
      <c r="R638" s="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2"/>
      <c r="C639" s="2"/>
      <c r="D639" s="2"/>
      <c r="E639" s="18"/>
      <c r="F639" s="18"/>
      <c r="G639" s="18"/>
      <c r="H639" s="18"/>
      <c r="I639" s="18"/>
      <c r="J639" s="18"/>
      <c r="K639" s="18"/>
      <c r="L639" s="2"/>
      <c r="M639" s="2"/>
      <c r="N639" s="2"/>
      <c r="O639" s="2"/>
      <c r="P639" s="2"/>
      <c r="Q639" s="3"/>
      <c r="R639" s="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2"/>
      <c r="C640" s="2"/>
      <c r="D640" s="2"/>
      <c r="E640" s="18"/>
      <c r="F640" s="18"/>
      <c r="G640" s="18"/>
      <c r="H640" s="18"/>
      <c r="I640" s="18"/>
      <c r="J640" s="18"/>
      <c r="K640" s="18"/>
      <c r="L640" s="2"/>
      <c r="M640" s="2"/>
      <c r="N640" s="2"/>
      <c r="O640" s="2"/>
      <c r="P640" s="2"/>
      <c r="Q640" s="3"/>
      <c r="R640" s="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2"/>
      <c r="C641" s="2"/>
      <c r="D641" s="2"/>
      <c r="E641" s="18"/>
      <c r="F641" s="18"/>
      <c r="G641" s="18"/>
      <c r="H641" s="18"/>
      <c r="I641" s="18"/>
      <c r="J641" s="18"/>
      <c r="K641" s="18"/>
      <c r="L641" s="2"/>
      <c r="M641" s="2"/>
      <c r="N641" s="2"/>
      <c r="O641" s="2"/>
      <c r="P641" s="2"/>
      <c r="Q641" s="3"/>
      <c r="R641" s="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2"/>
      <c r="C642" s="2"/>
      <c r="D642" s="2"/>
      <c r="E642" s="18"/>
      <c r="F642" s="18"/>
      <c r="G642" s="18"/>
      <c r="H642" s="18"/>
      <c r="I642" s="18"/>
      <c r="J642" s="18"/>
      <c r="K642" s="18"/>
      <c r="L642" s="2"/>
      <c r="M642" s="2"/>
      <c r="N642" s="2"/>
      <c r="O642" s="2"/>
      <c r="P642" s="2"/>
      <c r="Q642" s="3"/>
      <c r="R642" s="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2"/>
      <c r="C643" s="2"/>
      <c r="D643" s="2"/>
      <c r="E643" s="18"/>
      <c r="F643" s="18"/>
      <c r="G643" s="18"/>
      <c r="H643" s="18"/>
      <c r="I643" s="18"/>
      <c r="J643" s="18"/>
      <c r="K643" s="18"/>
      <c r="L643" s="2"/>
      <c r="M643" s="2"/>
      <c r="N643" s="2"/>
      <c r="O643" s="2"/>
      <c r="P643" s="2"/>
      <c r="Q643" s="3"/>
      <c r="R643" s="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2"/>
      <c r="C644" s="2"/>
      <c r="D644" s="2"/>
      <c r="E644" s="18"/>
      <c r="F644" s="18"/>
      <c r="G644" s="18"/>
      <c r="H644" s="18"/>
      <c r="I644" s="18"/>
      <c r="J644" s="18"/>
      <c r="K644" s="18"/>
      <c r="L644" s="2"/>
      <c r="M644" s="2"/>
      <c r="N644" s="2"/>
      <c r="O644" s="2"/>
      <c r="P644" s="2"/>
      <c r="Q644" s="3"/>
      <c r="R644" s="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2"/>
      <c r="C645" s="2"/>
      <c r="D645" s="2"/>
      <c r="E645" s="18"/>
      <c r="F645" s="18"/>
      <c r="G645" s="18"/>
      <c r="H645" s="18"/>
      <c r="I645" s="18"/>
      <c r="J645" s="18"/>
      <c r="K645" s="18"/>
      <c r="L645" s="2"/>
      <c r="M645" s="2"/>
      <c r="N645" s="2"/>
      <c r="O645" s="2"/>
      <c r="P645" s="2"/>
      <c r="Q645" s="3"/>
      <c r="R645" s="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2"/>
      <c r="C646" s="2"/>
      <c r="D646" s="2"/>
      <c r="E646" s="18"/>
      <c r="F646" s="18"/>
      <c r="G646" s="18"/>
      <c r="H646" s="18"/>
      <c r="I646" s="18"/>
      <c r="J646" s="18"/>
      <c r="K646" s="18"/>
      <c r="L646" s="2"/>
      <c r="M646" s="2"/>
      <c r="N646" s="2"/>
      <c r="O646" s="2"/>
      <c r="P646" s="2"/>
      <c r="Q646" s="3"/>
      <c r="R646" s="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2"/>
      <c r="C647" s="2"/>
      <c r="D647" s="2"/>
      <c r="E647" s="18"/>
      <c r="F647" s="18"/>
      <c r="G647" s="18"/>
      <c r="H647" s="18"/>
      <c r="I647" s="18"/>
      <c r="J647" s="18"/>
      <c r="K647" s="18"/>
      <c r="L647" s="2"/>
      <c r="M647" s="2"/>
      <c r="N647" s="2"/>
      <c r="O647" s="2"/>
      <c r="P647" s="2"/>
      <c r="Q647" s="3"/>
      <c r="R647" s="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2"/>
      <c r="C648" s="2"/>
      <c r="D648" s="2"/>
      <c r="E648" s="18"/>
      <c r="F648" s="18"/>
      <c r="G648" s="18"/>
      <c r="H648" s="18"/>
      <c r="I648" s="18"/>
      <c r="J648" s="18"/>
      <c r="K648" s="18"/>
      <c r="L648" s="2"/>
      <c r="M648" s="2"/>
      <c r="N648" s="2"/>
      <c r="O648" s="2"/>
      <c r="P648" s="2"/>
      <c r="Q648" s="3"/>
      <c r="R648" s="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2"/>
      <c r="C649" s="2"/>
      <c r="D649" s="2"/>
      <c r="E649" s="18"/>
      <c r="F649" s="18"/>
      <c r="G649" s="18"/>
      <c r="H649" s="18"/>
      <c r="I649" s="18"/>
      <c r="J649" s="18"/>
      <c r="K649" s="18"/>
      <c r="L649" s="2"/>
      <c r="M649" s="2"/>
      <c r="N649" s="2"/>
      <c r="O649" s="2"/>
      <c r="P649" s="2"/>
      <c r="Q649" s="3"/>
      <c r="R649" s="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2"/>
      <c r="C650" s="2"/>
      <c r="D650" s="2"/>
      <c r="E650" s="18"/>
      <c r="F650" s="18"/>
      <c r="G650" s="18"/>
      <c r="H650" s="18"/>
      <c r="I650" s="18"/>
      <c r="J650" s="18"/>
      <c r="K650" s="18"/>
      <c r="L650" s="2"/>
      <c r="M650" s="2"/>
      <c r="N650" s="2"/>
      <c r="O650" s="2"/>
      <c r="P650" s="2"/>
      <c r="Q650" s="3"/>
      <c r="R650" s="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2"/>
      <c r="C651" s="2"/>
      <c r="D651" s="2"/>
      <c r="E651" s="18"/>
      <c r="F651" s="18"/>
      <c r="G651" s="18"/>
      <c r="H651" s="18"/>
      <c r="I651" s="18"/>
      <c r="J651" s="18"/>
      <c r="K651" s="18"/>
      <c r="L651" s="2"/>
      <c r="M651" s="2"/>
      <c r="N651" s="2"/>
      <c r="O651" s="2"/>
      <c r="P651" s="2"/>
      <c r="Q651" s="3"/>
      <c r="R651" s="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2"/>
      <c r="C652" s="2"/>
      <c r="D652" s="2"/>
      <c r="E652" s="18"/>
      <c r="F652" s="18"/>
      <c r="G652" s="18"/>
      <c r="H652" s="18"/>
      <c r="I652" s="18"/>
      <c r="J652" s="18"/>
      <c r="K652" s="18"/>
      <c r="L652" s="2"/>
      <c r="M652" s="2"/>
      <c r="N652" s="2"/>
      <c r="O652" s="2"/>
      <c r="P652" s="2"/>
      <c r="Q652" s="3"/>
      <c r="R652" s="3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2"/>
      <c r="C653" s="2"/>
      <c r="D653" s="2"/>
      <c r="E653" s="18"/>
      <c r="F653" s="18"/>
      <c r="G653" s="18"/>
      <c r="H653" s="18"/>
      <c r="I653" s="18"/>
      <c r="J653" s="18"/>
      <c r="K653" s="18"/>
      <c r="L653" s="2"/>
      <c r="M653" s="2"/>
      <c r="N653" s="2"/>
      <c r="O653" s="2"/>
      <c r="P653" s="2"/>
      <c r="Q653" s="3"/>
      <c r="R653" s="3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2"/>
      <c r="C654" s="2"/>
      <c r="D654" s="2"/>
      <c r="E654" s="18"/>
      <c r="F654" s="18"/>
      <c r="G654" s="18"/>
      <c r="H654" s="18"/>
      <c r="I654" s="18"/>
      <c r="J654" s="18"/>
      <c r="K654" s="18"/>
      <c r="L654" s="2"/>
      <c r="M654" s="2"/>
      <c r="N654" s="2"/>
      <c r="O654" s="2"/>
      <c r="P654" s="2"/>
      <c r="Q654" s="3"/>
      <c r="R654" s="3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2"/>
      <c r="C655" s="2"/>
      <c r="D655" s="2"/>
      <c r="E655" s="18"/>
      <c r="F655" s="18"/>
      <c r="G655" s="18"/>
      <c r="H655" s="18"/>
      <c r="I655" s="18"/>
      <c r="J655" s="18"/>
      <c r="K655" s="18"/>
      <c r="L655" s="2"/>
      <c r="M655" s="2"/>
      <c r="N655" s="2"/>
      <c r="O655" s="2"/>
      <c r="P655" s="2"/>
      <c r="Q655" s="3"/>
      <c r="R655" s="3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2"/>
      <c r="C656" s="2"/>
      <c r="D656" s="2"/>
      <c r="E656" s="18"/>
      <c r="F656" s="18"/>
      <c r="G656" s="18"/>
      <c r="H656" s="18"/>
      <c r="I656" s="18"/>
      <c r="J656" s="18"/>
      <c r="K656" s="18"/>
      <c r="L656" s="2"/>
      <c r="M656" s="2"/>
      <c r="N656" s="2"/>
      <c r="O656" s="2"/>
      <c r="P656" s="2"/>
      <c r="Q656" s="3"/>
      <c r="R656" s="3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2"/>
      <c r="C657" s="2"/>
      <c r="D657" s="2"/>
      <c r="E657" s="18"/>
      <c r="F657" s="18"/>
      <c r="G657" s="18"/>
      <c r="H657" s="18"/>
      <c r="I657" s="18"/>
      <c r="J657" s="18"/>
      <c r="K657" s="18"/>
      <c r="L657" s="2"/>
      <c r="M657" s="2"/>
      <c r="N657" s="2"/>
      <c r="O657" s="2"/>
      <c r="P657" s="2"/>
      <c r="Q657" s="3"/>
      <c r="R657" s="3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2"/>
      <c r="C658" s="2"/>
      <c r="D658" s="2"/>
      <c r="E658" s="18"/>
      <c r="F658" s="18"/>
      <c r="G658" s="18"/>
      <c r="H658" s="18"/>
      <c r="I658" s="18"/>
      <c r="J658" s="18"/>
      <c r="K658" s="18"/>
      <c r="L658" s="2"/>
      <c r="M658" s="2"/>
      <c r="N658" s="2"/>
      <c r="O658" s="2"/>
      <c r="P658" s="2"/>
      <c r="Q658" s="3"/>
      <c r="R658" s="3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2"/>
      <c r="C659" s="2"/>
      <c r="D659" s="2"/>
      <c r="E659" s="18"/>
      <c r="F659" s="18"/>
      <c r="G659" s="18"/>
      <c r="H659" s="18"/>
      <c r="I659" s="18"/>
      <c r="J659" s="18"/>
      <c r="K659" s="18"/>
      <c r="L659" s="2"/>
      <c r="M659" s="2"/>
      <c r="N659" s="2"/>
      <c r="O659" s="2"/>
      <c r="P659" s="2"/>
      <c r="Q659" s="3"/>
      <c r="R659" s="3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2"/>
      <c r="C660" s="2"/>
      <c r="D660" s="2"/>
      <c r="E660" s="18"/>
      <c r="F660" s="18"/>
      <c r="G660" s="18"/>
      <c r="H660" s="18"/>
      <c r="I660" s="18"/>
      <c r="J660" s="18"/>
      <c r="K660" s="18"/>
      <c r="L660" s="2"/>
      <c r="M660" s="2"/>
      <c r="N660" s="2"/>
      <c r="O660" s="2"/>
      <c r="P660" s="2"/>
      <c r="Q660" s="3"/>
      <c r="R660" s="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2"/>
      <c r="C661" s="2"/>
      <c r="D661" s="2"/>
      <c r="E661" s="18"/>
      <c r="F661" s="18"/>
      <c r="G661" s="18"/>
      <c r="H661" s="18"/>
      <c r="I661" s="18"/>
      <c r="J661" s="18"/>
      <c r="K661" s="18"/>
      <c r="L661" s="2"/>
      <c r="M661" s="2"/>
      <c r="N661" s="2"/>
      <c r="O661" s="2"/>
      <c r="P661" s="2"/>
      <c r="Q661" s="3"/>
      <c r="R661" s="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2"/>
      <c r="C662" s="2"/>
      <c r="D662" s="2"/>
      <c r="E662" s="18"/>
      <c r="F662" s="18"/>
      <c r="G662" s="18"/>
      <c r="H662" s="18"/>
      <c r="I662" s="18"/>
      <c r="J662" s="18"/>
      <c r="K662" s="18"/>
      <c r="L662" s="2"/>
      <c r="M662" s="2"/>
      <c r="N662" s="2"/>
      <c r="O662" s="2"/>
      <c r="P662" s="2"/>
      <c r="Q662" s="3"/>
      <c r="R662" s="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2"/>
      <c r="C663" s="2"/>
      <c r="D663" s="2"/>
      <c r="E663" s="18"/>
      <c r="F663" s="18"/>
      <c r="G663" s="18"/>
      <c r="H663" s="18"/>
      <c r="I663" s="18"/>
      <c r="J663" s="18"/>
      <c r="K663" s="18"/>
      <c r="L663" s="2"/>
      <c r="M663" s="2"/>
      <c r="N663" s="2"/>
      <c r="O663" s="2"/>
      <c r="P663" s="2"/>
      <c r="Q663" s="3"/>
      <c r="R663" s="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2"/>
      <c r="C664" s="2"/>
      <c r="D664" s="2"/>
      <c r="E664" s="18"/>
      <c r="F664" s="18"/>
      <c r="G664" s="18"/>
      <c r="H664" s="18"/>
      <c r="I664" s="18"/>
      <c r="J664" s="18"/>
      <c r="K664" s="18"/>
      <c r="L664" s="2"/>
      <c r="M664" s="2"/>
      <c r="N664" s="2"/>
      <c r="O664" s="2"/>
      <c r="P664" s="2"/>
      <c r="Q664" s="3"/>
      <c r="R664" s="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2"/>
      <c r="C665" s="2"/>
      <c r="D665" s="2"/>
      <c r="E665" s="18"/>
      <c r="F665" s="18"/>
      <c r="G665" s="18"/>
      <c r="H665" s="18"/>
      <c r="I665" s="18"/>
      <c r="J665" s="18"/>
      <c r="K665" s="18"/>
      <c r="L665" s="2"/>
      <c r="M665" s="2"/>
      <c r="N665" s="2"/>
      <c r="O665" s="2"/>
      <c r="P665" s="2"/>
      <c r="Q665" s="3"/>
      <c r="R665" s="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2"/>
      <c r="C666" s="2"/>
      <c r="D666" s="2"/>
      <c r="E666" s="18"/>
      <c r="F666" s="18"/>
      <c r="G666" s="18"/>
      <c r="H666" s="18"/>
      <c r="I666" s="18"/>
      <c r="J666" s="18"/>
      <c r="K666" s="18"/>
      <c r="L666" s="2"/>
      <c r="M666" s="2"/>
      <c r="N666" s="2"/>
      <c r="O666" s="2"/>
      <c r="P666" s="2"/>
      <c r="Q666" s="3"/>
      <c r="R666" s="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2"/>
      <c r="C667" s="2"/>
      <c r="D667" s="2"/>
      <c r="E667" s="18"/>
      <c r="F667" s="18"/>
      <c r="G667" s="18"/>
      <c r="H667" s="18"/>
      <c r="I667" s="18"/>
      <c r="J667" s="18"/>
      <c r="K667" s="18"/>
      <c r="L667" s="2"/>
      <c r="M667" s="2"/>
      <c r="N667" s="2"/>
      <c r="O667" s="2"/>
      <c r="P667" s="2"/>
      <c r="Q667" s="3"/>
      <c r="R667" s="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2"/>
      <c r="C668" s="2"/>
      <c r="D668" s="2"/>
      <c r="E668" s="18"/>
      <c r="F668" s="18"/>
      <c r="G668" s="18"/>
      <c r="H668" s="18"/>
      <c r="I668" s="18"/>
      <c r="J668" s="18"/>
      <c r="K668" s="18"/>
      <c r="L668" s="2"/>
      <c r="M668" s="2"/>
      <c r="N668" s="2"/>
      <c r="O668" s="2"/>
      <c r="P668" s="2"/>
      <c r="Q668" s="3"/>
      <c r="R668" s="3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2"/>
      <c r="C669" s="2"/>
      <c r="D669" s="2"/>
      <c r="E669" s="18"/>
      <c r="F669" s="18"/>
      <c r="G669" s="18"/>
      <c r="H669" s="18"/>
      <c r="I669" s="18"/>
      <c r="J669" s="18"/>
      <c r="K669" s="18"/>
      <c r="L669" s="2"/>
      <c r="M669" s="2"/>
      <c r="N669" s="2"/>
      <c r="O669" s="2"/>
      <c r="P669" s="2"/>
      <c r="Q669" s="3"/>
      <c r="R669" s="3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2"/>
      <c r="C670" s="2"/>
      <c r="D670" s="2"/>
      <c r="E670" s="18"/>
      <c r="F670" s="18"/>
      <c r="G670" s="18"/>
      <c r="H670" s="18"/>
      <c r="I670" s="18"/>
      <c r="J670" s="18"/>
      <c r="K670" s="18"/>
      <c r="L670" s="2"/>
      <c r="M670" s="2"/>
      <c r="N670" s="2"/>
      <c r="O670" s="2"/>
      <c r="P670" s="2"/>
      <c r="Q670" s="3"/>
      <c r="R670" s="3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2"/>
      <c r="C671" s="2"/>
      <c r="D671" s="2"/>
      <c r="E671" s="18"/>
      <c r="F671" s="18"/>
      <c r="G671" s="18"/>
      <c r="H671" s="18"/>
      <c r="I671" s="18"/>
      <c r="J671" s="18"/>
      <c r="K671" s="18"/>
      <c r="L671" s="2"/>
      <c r="M671" s="2"/>
      <c r="N671" s="2"/>
      <c r="O671" s="2"/>
      <c r="P671" s="2"/>
      <c r="Q671" s="3"/>
      <c r="R671" s="3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2"/>
      <c r="C672" s="2"/>
      <c r="D672" s="2"/>
      <c r="E672" s="18"/>
      <c r="F672" s="18"/>
      <c r="G672" s="18"/>
      <c r="H672" s="18"/>
      <c r="I672" s="18"/>
      <c r="J672" s="18"/>
      <c r="K672" s="18"/>
      <c r="L672" s="2"/>
      <c r="M672" s="2"/>
      <c r="N672" s="2"/>
      <c r="O672" s="2"/>
      <c r="P672" s="2"/>
      <c r="Q672" s="3"/>
      <c r="R672" s="3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2"/>
      <c r="C673" s="2"/>
      <c r="D673" s="2"/>
      <c r="E673" s="18"/>
      <c r="F673" s="18"/>
      <c r="G673" s="18"/>
      <c r="H673" s="18"/>
      <c r="I673" s="18"/>
      <c r="J673" s="18"/>
      <c r="K673" s="18"/>
      <c r="L673" s="2"/>
      <c r="M673" s="2"/>
      <c r="N673" s="2"/>
      <c r="O673" s="2"/>
      <c r="P673" s="2"/>
      <c r="Q673" s="3"/>
      <c r="R673" s="3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2"/>
      <c r="C674" s="2"/>
      <c r="D674" s="2"/>
      <c r="E674" s="18"/>
      <c r="F674" s="18"/>
      <c r="G674" s="18"/>
      <c r="H674" s="18"/>
      <c r="I674" s="18"/>
      <c r="J674" s="18"/>
      <c r="K674" s="18"/>
      <c r="L674" s="2"/>
      <c r="M674" s="2"/>
      <c r="N674" s="2"/>
      <c r="O674" s="2"/>
      <c r="P674" s="2"/>
      <c r="Q674" s="3"/>
      <c r="R674" s="3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2"/>
      <c r="C675" s="2"/>
      <c r="D675" s="2"/>
      <c r="E675" s="18"/>
      <c r="F675" s="18"/>
      <c r="G675" s="18"/>
      <c r="H675" s="18"/>
      <c r="I675" s="18"/>
      <c r="J675" s="18"/>
      <c r="K675" s="18"/>
      <c r="L675" s="2"/>
      <c r="M675" s="2"/>
      <c r="N675" s="2"/>
      <c r="O675" s="2"/>
      <c r="P675" s="2"/>
      <c r="Q675" s="3"/>
      <c r="R675" s="3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2"/>
      <c r="C676" s="2"/>
      <c r="D676" s="2"/>
      <c r="E676" s="18"/>
      <c r="F676" s="18"/>
      <c r="G676" s="18"/>
      <c r="H676" s="18"/>
      <c r="I676" s="18"/>
      <c r="J676" s="18"/>
      <c r="K676" s="18"/>
      <c r="L676" s="2"/>
      <c r="M676" s="2"/>
      <c r="N676" s="2"/>
      <c r="O676" s="2"/>
      <c r="P676" s="2"/>
      <c r="Q676" s="3"/>
      <c r="R676" s="3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2"/>
      <c r="C677" s="2"/>
      <c r="D677" s="2"/>
      <c r="E677" s="18"/>
      <c r="F677" s="18"/>
      <c r="G677" s="18"/>
      <c r="H677" s="18"/>
      <c r="I677" s="18"/>
      <c r="J677" s="18"/>
      <c r="K677" s="18"/>
      <c r="L677" s="2"/>
      <c r="M677" s="2"/>
      <c r="N677" s="2"/>
      <c r="O677" s="2"/>
      <c r="P677" s="2"/>
      <c r="Q677" s="3"/>
      <c r="R677" s="3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2"/>
      <c r="C678" s="2"/>
      <c r="D678" s="2"/>
      <c r="E678" s="18"/>
      <c r="F678" s="18"/>
      <c r="G678" s="18"/>
      <c r="H678" s="18"/>
      <c r="I678" s="18"/>
      <c r="J678" s="18"/>
      <c r="K678" s="18"/>
      <c r="L678" s="2"/>
      <c r="M678" s="2"/>
      <c r="N678" s="2"/>
      <c r="O678" s="2"/>
      <c r="P678" s="2"/>
      <c r="Q678" s="3"/>
      <c r="R678" s="3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2"/>
      <c r="C679" s="2"/>
      <c r="D679" s="2"/>
      <c r="E679" s="18"/>
      <c r="F679" s="18"/>
      <c r="G679" s="18"/>
      <c r="H679" s="18"/>
      <c r="I679" s="18"/>
      <c r="J679" s="18"/>
      <c r="K679" s="18"/>
      <c r="L679" s="2"/>
      <c r="M679" s="2"/>
      <c r="N679" s="2"/>
      <c r="O679" s="2"/>
      <c r="P679" s="2"/>
      <c r="Q679" s="3"/>
      <c r="R679" s="3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2"/>
      <c r="C680" s="2"/>
      <c r="D680" s="2"/>
      <c r="E680" s="18"/>
      <c r="F680" s="18"/>
      <c r="G680" s="18"/>
      <c r="H680" s="18"/>
      <c r="I680" s="18"/>
      <c r="J680" s="18"/>
      <c r="K680" s="18"/>
      <c r="L680" s="2"/>
      <c r="M680" s="2"/>
      <c r="N680" s="2"/>
      <c r="O680" s="2"/>
      <c r="P680" s="2"/>
      <c r="Q680" s="3"/>
      <c r="R680" s="3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2"/>
      <c r="C681" s="2"/>
      <c r="D681" s="2"/>
      <c r="E681" s="18"/>
      <c r="F681" s="18"/>
      <c r="G681" s="18"/>
      <c r="H681" s="18"/>
      <c r="I681" s="18"/>
      <c r="J681" s="18"/>
      <c r="K681" s="18"/>
      <c r="L681" s="2"/>
      <c r="M681" s="2"/>
      <c r="N681" s="2"/>
      <c r="O681" s="2"/>
      <c r="P681" s="2"/>
      <c r="Q681" s="3"/>
      <c r="R681" s="3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2"/>
      <c r="C682" s="2"/>
      <c r="D682" s="2"/>
      <c r="E682" s="18"/>
      <c r="F682" s="18"/>
      <c r="G682" s="18"/>
      <c r="H682" s="18"/>
      <c r="I682" s="18"/>
      <c r="J682" s="18"/>
      <c r="K682" s="18"/>
      <c r="L682" s="2"/>
      <c r="M682" s="2"/>
      <c r="N682" s="2"/>
      <c r="O682" s="2"/>
      <c r="P682" s="2"/>
      <c r="Q682" s="3"/>
      <c r="R682" s="3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2"/>
      <c r="C683" s="2"/>
      <c r="D683" s="2"/>
      <c r="E683" s="18"/>
      <c r="F683" s="18"/>
      <c r="G683" s="18"/>
      <c r="H683" s="18"/>
      <c r="I683" s="18"/>
      <c r="J683" s="18"/>
      <c r="K683" s="18"/>
      <c r="L683" s="2"/>
      <c r="M683" s="2"/>
      <c r="N683" s="2"/>
      <c r="O683" s="2"/>
      <c r="P683" s="2"/>
      <c r="Q683" s="3"/>
      <c r="R683" s="3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2"/>
      <c r="C684" s="2"/>
      <c r="D684" s="2"/>
      <c r="E684" s="18"/>
      <c r="F684" s="18"/>
      <c r="G684" s="18"/>
      <c r="H684" s="18"/>
      <c r="I684" s="18"/>
      <c r="J684" s="18"/>
      <c r="K684" s="18"/>
      <c r="L684" s="2"/>
      <c r="M684" s="2"/>
      <c r="N684" s="2"/>
      <c r="O684" s="2"/>
      <c r="P684" s="2"/>
      <c r="Q684" s="3"/>
      <c r="R684" s="3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2"/>
      <c r="C685" s="2"/>
      <c r="D685" s="2"/>
      <c r="E685" s="18"/>
      <c r="F685" s="18"/>
      <c r="G685" s="18"/>
      <c r="H685" s="18"/>
      <c r="I685" s="18"/>
      <c r="J685" s="18"/>
      <c r="K685" s="18"/>
      <c r="L685" s="2"/>
      <c r="M685" s="2"/>
      <c r="N685" s="2"/>
      <c r="O685" s="2"/>
      <c r="P685" s="2"/>
      <c r="Q685" s="3"/>
      <c r="R685" s="3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2"/>
      <c r="C686" s="2"/>
      <c r="D686" s="2"/>
      <c r="E686" s="18"/>
      <c r="F686" s="18"/>
      <c r="G686" s="18"/>
      <c r="H686" s="18"/>
      <c r="I686" s="18"/>
      <c r="J686" s="18"/>
      <c r="K686" s="18"/>
      <c r="L686" s="2"/>
      <c r="M686" s="2"/>
      <c r="N686" s="2"/>
      <c r="O686" s="2"/>
      <c r="P686" s="2"/>
      <c r="Q686" s="3"/>
      <c r="R686" s="3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2"/>
      <c r="C687" s="2"/>
      <c r="D687" s="2"/>
      <c r="E687" s="18"/>
      <c r="F687" s="18"/>
      <c r="G687" s="18"/>
      <c r="H687" s="18"/>
      <c r="I687" s="18"/>
      <c r="J687" s="18"/>
      <c r="K687" s="18"/>
      <c r="L687" s="2"/>
      <c r="M687" s="2"/>
      <c r="N687" s="2"/>
      <c r="O687" s="2"/>
      <c r="P687" s="2"/>
      <c r="Q687" s="3"/>
      <c r="R687" s="3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2"/>
      <c r="C688" s="2"/>
      <c r="D688" s="2"/>
      <c r="E688" s="18"/>
      <c r="F688" s="18"/>
      <c r="G688" s="18"/>
      <c r="H688" s="18"/>
      <c r="I688" s="18"/>
      <c r="J688" s="18"/>
      <c r="K688" s="18"/>
      <c r="L688" s="2"/>
      <c r="M688" s="2"/>
      <c r="N688" s="2"/>
      <c r="O688" s="2"/>
      <c r="P688" s="2"/>
      <c r="Q688" s="3"/>
      <c r="R688" s="3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2"/>
      <c r="C689" s="2"/>
      <c r="D689" s="2"/>
      <c r="E689" s="18"/>
      <c r="F689" s="18"/>
      <c r="G689" s="18"/>
      <c r="H689" s="18"/>
      <c r="I689" s="18"/>
      <c r="J689" s="18"/>
      <c r="K689" s="18"/>
      <c r="L689" s="2"/>
      <c r="M689" s="2"/>
      <c r="N689" s="2"/>
      <c r="O689" s="2"/>
      <c r="P689" s="2"/>
      <c r="Q689" s="3"/>
      <c r="R689" s="3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2"/>
      <c r="C690" s="2"/>
      <c r="D690" s="2"/>
      <c r="E690" s="18"/>
      <c r="F690" s="18"/>
      <c r="G690" s="18"/>
      <c r="H690" s="18"/>
      <c r="I690" s="18"/>
      <c r="J690" s="18"/>
      <c r="K690" s="18"/>
      <c r="L690" s="2"/>
      <c r="M690" s="2"/>
      <c r="N690" s="2"/>
      <c r="O690" s="2"/>
      <c r="P690" s="2"/>
      <c r="Q690" s="3"/>
      <c r="R690" s="3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2"/>
      <c r="C691" s="2"/>
      <c r="D691" s="2"/>
      <c r="E691" s="18"/>
      <c r="F691" s="18"/>
      <c r="G691" s="18"/>
      <c r="H691" s="18"/>
      <c r="I691" s="18"/>
      <c r="J691" s="18"/>
      <c r="K691" s="18"/>
      <c r="L691" s="2"/>
      <c r="M691" s="2"/>
      <c r="N691" s="2"/>
      <c r="O691" s="2"/>
      <c r="P691" s="2"/>
      <c r="Q691" s="3"/>
      <c r="R691" s="3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2"/>
      <c r="C692" s="2"/>
      <c r="D692" s="2"/>
      <c r="E692" s="18"/>
      <c r="F692" s="18"/>
      <c r="G692" s="18"/>
      <c r="H692" s="18"/>
      <c r="I692" s="18"/>
      <c r="J692" s="18"/>
      <c r="K692" s="18"/>
      <c r="L692" s="2"/>
      <c r="M692" s="2"/>
      <c r="N692" s="2"/>
      <c r="O692" s="2"/>
      <c r="P692" s="2"/>
      <c r="Q692" s="3"/>
      <c r="R692" s="3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2"/>
      <c r="C693" s="2"/>
      <c r="D693" s="2"/>
      <c r="E693" s="18"/>
      <c r="F693" s="18"/>
      <c r="G693" s="18"/>
      <c r="H693" s="18"/>
      <c r="I693" s="18"/>
      <c r="J693" s="18"/>
      <c r="K693" s="18"/>
      <c r="L693" s="2"/>
      <c r="M693" s="2"/>
      <c r="N693" s="2"/>
      <c r="O693" s="2"/>
      <c r="P693" s="2"/>
      <c r="Q693" s="3"/>
      <c r="R693" s="3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2"/>
      <c r="C694" s="2"/>
      <c r="D694" s="2"/>
      <c r="E694" s="18"/>
      <c r="F694" s="18"/>
      <c r="G694" s="18"/>
      <c r="H694" s="18"/>
      <c r="I694" s="18"/>
      <c r="J694" s="18"/>
      <c r="K694" s="18"/>
      <c r="L694" s="2"/>
      <c r="M694" s="2"/>
      <c r="N694" s="2"/>
      <c r="O694" s="2"/>
      <c r="P694" s="2"/>
      <c r="Q694" s="3"/>
      <c r="R694" s="3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2"/>
      <c r="C695" s="2"/>
      <c r="D695" s="2"/>
      <c r="E695" s="18"/>
      <c r="F695" s="18"/>
      <c r="G695" s="18"/>
      <c r="H695" s="18"/>
      <c r="I695" s="18"/>
      <c r="J695" s="18"/>
      <c r="K695" s="18"/>
      <c r="L695" s="2"/>
      <c r="M695" s="2"/>
      <c r="N695" s="2"/>
      <c r="O695" s="2"/>
      <c r="P695" s="2"/>
      <c r="Q695" s="3"/>
      <c r="R695" s="3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2"/>
      <c r="C696" s="2"/>
      <c r="D696" s="2"/>
      <c r="E696" s="18"/>
      <c r="F696" s="18"/>
      <c r="G696" s="18"/>
      <c r="H696" s="18"/>
      <c r="I696" s="18"/>
      <c r="J696" s="18"/>
      <c r="K696" s="18"/>
      <c r="L696" s="2"/>
      <c r="M696" s="2"/>
      <c r="N696" s="2"/>
      <c r="O696" s="2"/>
      <c r="P696" s="2"/>
      <c r="Q696" s="3"/>
      <c r="R696" s="3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2"/>
      <c r="C697" s="2"/>
      <c r="D697" s="2"/>
      <c r="E697" s="18"/>
      <c r="F697" s="18"/>
      <c r="G697" s="18"/>
      <c r="H697" s="18"/>
      <c r="I697" s="18"/>
      <c r="J697" s="18"/>
      <c r="K697" s="18"/>
      <c r="L697" s="2"/>
      <c r="M697" s="2"/>
      <c r="N697" s="2"/>
      <c r="O697" s="2"/>
      <c r="P697" s="2"/>
      <c r="Q697" s="3"/>
      <c r="R697" s="3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2"/>
      <c r="C698" s="2"/>
      <c r="D698" s="2"/>
      <c r="E698" s="18"/>
      <c r="F698" s="18"/>
      <c r="G698" s="18"/>
      <c r="H698" s="18"/>
      <c r="I698" s="18"/>
      <c r="J698" s="18"/>
      <c r="K698" s="18"/>
      <c r="L698" s="2"/>
      <c r="M698" s="2"/>
      <c r="N698" s="2"/>
      <c r="O698" s="2"/>
      <c r="P698" s="2"/>
      <c r="Q698" s="3"/>
      <c r="R698" s="3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2"/>
      <c r="C699" s="2"/>
      <c r="D699" s="2"/>
      <c r="E699" s="18"/>
      <c r="F699" s="18"/>
      <c r="G699" s="18"/>
      <c r="H699" s="18"/>
      <c r="I699" s="18"/>
      <c r="J699" s="18"/>
      <c r="K699" s="18"/>
      <c r="L699" s="2"/>
      <c r="M699" s="2"/>
      <c r="N699" s="2"/>
      <c r="O699" s="2"/>
      <c r="P699" s="2"/>
      <c r="Q699" s="3"/>
      <c r="R699" s="3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2"/>
      <c r="C700" s="2"/>
      <c r="D700" s="2"/>
      <c r="E700" s="18"/>
      <c r="F700" s="18"/>
      <c r="G700" s="18"/>
      <c r="H700" s="18"/>
      <c r="I700" s="18"/>
      <c r="J700" s="18"/>
      <c r="K700" s="18"/>
      <c r="L700" s="2"/>
      <c r="M700" s="2"/>
      <c r="N700" s="2"/>
      <c r="O700" s="2"/>
      <c r="P700" s="2"/>
      <c r="Q700" s="3"/>
      <c r="R700" s="3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2"/>
      <c r="C701" s="2"/>
      <c r="D701" s="2"/>
      <c r="E701" s="18"/>
      <c r="F701" s="18"/>
      <c r="G701" s="18"/>
      <c r="H701" s="18"/>
      <c r="I701" s="18"/>
      <c r="J701" s="18"/>
      <c r="K701" s="18"/>
      <c r="L701" s="2"/>
      <c r="M701" s="2"/>
      <c r="N701" s="2"/>
      <c r="O701" s="2"/>
      <c r="P701" s="2"/>
      <c r="Q701" s="3"/>
      <c r="R701" s="3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2"/>
      <c r="C702" s="2"/>
      <c r="D702" s="2"/>
      <c r="E702" s="18"/>
      <c r="F702" s="18"/>
      <c r="G702" s="18"/>
      <c r="H702" s="18"/>
      <c r="I702" s="18"/>
      <c r="J702" s="18"/>
      <c r="K702" s="18"/>
      <c r="L702" s="2"/>
      <c r="M702" s="2"/>
      <c r="N702" s="2"/>
      <c r="O702" s="2"/>
      <c r="P702" s="2"/>
      <c r="Q702" s="3"/>
      <c r="R702" s="3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2"/>
      <c r="C703" s="2"/>
      <c r="D703" s="2"/>
      <c r="E703" s="18"/>
      <c r="F703" s="18"/>
      <c r="G703" s="18"/>
      <c r="H703" s="18"/>
      <c r="I703" s="18"/>
      <c r="J703" s="18"/>
      <c r="K703" s="18"/>
      <c r="L703" s="2"/>
      <c r="M703" s="2"/>
      <c r="N703" s="2"/>
      <c r="O703" s="2"/>
      <c r="P703" s="2"/>
      <c r="Q703" s="3"/>
      <c r="R703" s="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2"/>
      <c r="C704" s="2"/>
      <c r="D704" s="2"/>
      <c r="E704" s="18"/>
      <c r="F704" s="18"/>
      <c r="G704" s="18"/>
      <c r="H704" s="18"/>
      <c r="I704" s="18"/>
      <c r="J704" s="18"/>
      <c r="K704" s="18"/>
      <c r="L704" s="2"/>
      <c r="M704" s="2"/>
      <c r="N704" s="2"/>
      <c r="O704" s="2"/>
      <c r="P704" s="2"/>
      <c r="Q704" s="3"/>
      <c r="R704" s="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2"/>
      <c r="C705" s="2"/>
      <c r="D705" s="2"/>
      <c r="E705" s="18"/>
      <c r="F705" s="18"/>
      <c r="G705" s="18"/>
      <c r="H705" s="18"/>
      <c r="I705" s="18"/>
      <c r="J705" s="18"/>
      <c r="K705" s="18"/>
      <c r="L705" s="2"/>
      <c r="M705" s="2"/>
      <c r="N705" s="2"/>
      <c r="O705" s="2"/>
      <c r="P705" s="2"/>
      <c r="Q705" s="3"/>
      <c r="R705" s="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2"/>
      <c r="C706" s="2"/>
      <c r="D706" s="2"/>
      <c r="E706" s="18"/>
      <c r="F706" s="18"/>
      <c r="G706" s="18"/>
      <c r="H706" s="18"/>
      <c r="I706" s="18"/>
      <c r="J706" s="18"/>
      <c r="K706" s="18"/>
      <c r="L706" s="2"/>
      <c r="M706" s="2"/>
      <c r="N706" s="2"/>
      <c r="O706" s="2"/>
      <c r="P706" s="2"/>
      <c r="Q706" s="3"/>
      <c r="R706" s="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2"/>
      <c r="C707" s="2"/>
      <c r="D707" s="2"/>
      <c r="E707" s="18"/>
      <c r="F707" s="18"/>
      <c r="G707" s="18"/>
      <c r="H707" s="18"/>
      <c r="I707" s="18"/>
      <c r="J707" s="18"/>
      <c r="K707" s="18"/>
      <c r="L707" s="2"/>
      <c r="M707" s="2"/>
      <c r="N707" s="2"/>
      <c r="O707" s="2"/>
      <c r="P707" s="2"/>
      <c r="Q707" s="3"/>
      <c r="R707" s="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2"/>
      <c r="C708" s="2"/>
      <c r="D708" s="2"/>
      <c r="E708" s="18"/>
      <c r="F708" s="18"/>
      <c r="G708" s="18"/>
      <c r="H708" s="18"/>
      <c r="I708" s="18"/>
      <c r="J708" s="18"/>
      <c r="K708" s="18"/>
      <c r="L708" s="2"/>
      <c r="M708" s="2"/>
      <c r="N708" s="2"/>
      <c r="O708" s="2"/>
      <c r="P708" s="2"/>
      <c r="Q708" s="3"/>
      <c r="R708" s="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2"/>
      <c r="C709" s="2"/>
      <c r="D709" s="2"/>
      <c r="E709" s="18"/>
      <c r="F709" s="18"/>
      <c r="G709" s="18"/>
      <c r="H709" s="18"/>
      <c r="I709" s="18"/>
      <c r="J709" s="18"/>
      <c r="K709" s="18"/>
      <c r="L709" s="2"/>
      <c r="M709" s="2"/>
      <c r="N709" s="2"/>
      <c r="O709" s="2"/>
      <c r="P709" s="2"/>
      <c r="Q709" s="3"/>
      <c r="R709" s="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2"/>
      <c r="C710" s="2"/>
      <c r="D710" s="2"/>
      <c r="E710" s="18"/>
      <c r="F710" s="18"/>
      <c r="G710" s="18"/>
      <c r="H710" s="18"/>
      <c r="I710" s="18"/>
      <c r="J710" s="18"/>
      <c r="K710" s="18"/>
      <c r="L710" s="2"/>
      <c r="M710" s="2"/>
      <c r="N710" s="2"/>
      <c r="O710" s="2"/>
      <c r="P710" s="2"/>
      <c r="Q710" s="3"/>
      <c r="R710" s="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2"/>
      <c r="C711" s="2"/>
      <c r="D711" s="2"/>
      <c r="E711" s="18"/>
      <c r="F711" s="18"/>
      <c r="G711" s="18"/>
      <c r="H711" s="18"/>
      <c r="I711" s="18"/>
      <c r="J711" s="18"/>
      <c r="K711" s="18"/>
      <c r="L711" s="2"/>
      <c r="M711" s="2"/>
      <c r="N711" s="2"/>
      <c r="O711" s="2"/>
      <c r="P711" s="2"/>
      <c r="Q711" s="3"/>
      <c r="R711" s="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2"/>
      <c r="C712" s="2"/>
      <c r="D712" s="2"/>
      <c r="E712" s="18"/>
      <c r="F712" s="18"/>
      <c r="G712" s="18"/>
      <c r="H712" s="18"/>
      <c r="I712" s="18"/>
      <c r="J712" s="18"/>
      <c r="K712" s="18"/>
      <c r="L712" s="2"/>
      <c r="M712" s="2"/>
      <c r="N712" s="2"/>
      <c r="O712" s="2"/>
      <c r="P712" s="2"/>
      <c r="Q712" s="3"/>
      <c r="R712" s="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2"/>
      <c r="C713" s="2"/>
      <c r="D713" s="2"/>
      <c r="E713" s="18"/>
      <c r="F713" s="18"/>
      <c r="G713" s="18"/>
      <c r="H713" s="18"/>
      <c r="I713" s="18"/>
      <c r="J713" s="18"/>
      <c r="K713" s="18"/>
      <c r="L713" s="2"/>
      <c r="M713" s="2"/>
      <c r="N713" s="2"/>
      <c r="O713" s="2"/>
      <c r="P713" s="2"/>
      <c r="Q713" s="3"/>
      <c r="R713" s="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2"/>
      <c r="C714" s="2"/>
      <c r="D714" s="2"/>
      <c r="E714" s="18"/>
      <c r="F714" s="18"/>
      <c r="G714" s="18"/>
      <c r="H714" s="18"/>
      <c r="I714" s="18"/>
      <c r="J714" s="18"/>
      <c r="K714" s="18"/>
      <c r="L714" s="2"/>
      <c r="M714" s="2"/>
      <c r="N714" s="2"/>
      <c r="O714" s="2"/>
      <c r="P714" s="2"/>
      <c r="Q714" s="3"/>
      <c r="R714" s="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2"/>
      <c r="C715" s="2"/>
      <c r="D715" s="2"/>
      <c r="E715" s="18"/>
      <c r="F715" s="18"/>
      <c r="G715" s="18"/>
      <c r="H715" s="18"/>
      <c r="I715" s="18"/>
      <c r="J715" s="18"/>
      <c r="K715" s="18"/>
      <c r="L715" s="2"/>
      <c r="M715" s="2"/>
      <c r="N715" s="2"/>
      <c r="O715" s="2"/>
      <c r="P715" s="2"/>
      <c r="Q715" s="3"/>
      <c r="R715" s="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2"/>
      <c r="C716" s="2"/>
      <c r="D716" s="2"/>
      <c r="E716" s="18"/>
      <c r="F716" s="18"/>
      <c r="G716" s="18"/>
      <c r="H716" s="18"/>
      <c r="I716" s="18"/>
      <c r="J716" s="18"/>
      <c r="K716" s="18"/>
      <c r="L716" s="2"/>
      <c r="M716" s="2"/>
      <c r="N716" s="2"/>
      <c r="O716" s="2"/>
      <c r="P716" s="2"/>
      <c r="Q716" s="3"/>
      <c r="R716" s="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2"/>
      <c r="C717" s="2"/>
      <c r="D717" s="2"/>
      <c r="E717" s="18"/>
      <c r="F717" s="18"/>
      <c r="G717" s="18"/>
      <c r="H717" s="18"/>
      <c r="I717" s="18"/>
      <c r="J717" s="18"/>
      <c r="K717" s="18"/>
      <c r="L717" s="2"/>
      <c r="M717" s="2"/>
      <c r="N717" s="2"/>
      <c r="O717" s="2"/>
      <c r="P717" s="2"/>
      <c r="Q717" s="3"/>
      <c r="R717" s="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2"/>
      <c r="C718" s="2"/>
      <c r="D718" s="2"/>
      <c r="E718" s="18"/>
      <c r="F718" s="18"/>
      <c r="G718" s="18"/>
      <c r="H718" s="18"/>
      <c r="I718" s="18"/>
      <c r="J718" s="18"/>
      <c r="K718" s="18"/>
      <c r="L718" s="2"/>
      <c r="M718" s="2"/>
      <c r="N718" s="2"/>
      <c r="O718" s="2"/>
      <c r="P718" s="2"/>
      <c r="Q718" s="3"/>
      <c r="R718" s="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2"/>
      <c r="C719" s="2"/>
      <c r="D719" s="2"/>
      <c r="E719" s="18"/>
      <c r="F719" s="18"/>
      <c r="G719" s="18"/>
      <c r="H719" s="18"/>
      <c r="I719" s="18"/>
      <c r="J719" s="18"/>
      <c r="K719" s="18"/>
      <c r="L719" s="2"/>
      <c r="M719" s="2"/>
      <c r="N719" s="2"/>
      <c r="O719" s="2"/>
      <c r="P719" s="2"/>
      <c r="Q719" s="3"/>
      <c r="R719" s="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2"/>
      <c r="C720" s="2"/>
      <c r="D720" s="2"/>
      <c r="E720" s="18"/>
      <c r="F720" s="18"/>
      <c r="G720" s="18"/>
      <c r="H720" s="18"/>
      <c r="I720" s="18"/>
      <c r="J720" s="18"/>
      <c r="K720" s="18"/>
      <c r="L720" s="2"/>
      <c r="M720" s="2"/>
      <c r="N720" s="2"/>
      <c r="O720" s="2"/>
      <c r="P720" s="2"/>
      <c r="Q720" s="3"/>
      <c r="R720" s="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2"/>
      <c r="C721" s="2"/>
      <c r="D721" s="2"/>
      <c r="E721" s="18"/>
      <c r="F721" s="18"/>
      <c r="G721" s="18"/>
      <c r="H721" s="18"/>
      <c r="I721" s="18"/>
      <c r="J721" s="18"/>
      <c r="K721" s="18"/>
      <c r="L721" s="2"/>
      <c r="M721" s="2"/>
      <c r="N721" s="2"/>
      <c r="O721" s="2"/>
      <c r="P721" s="2"/>
      <c r="Q721" s="3"/>
      <c r="R721" s="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2"/>
      <c r="C722" s="2"/>
      <c r="D722" s="2"/>
      <c r="E722" s="18"/>
      <c r="F722" s="18"/>
      <c r="G722" s="18"/>
      <c r="H722" s="18"/>
      <c r="I722" s="18"/>
      <c r="J722" s="18"/>
      <c r="K722" s="18"/>
      <c r="L722" s="2"/>
      <c r="M722" s="2"/>
      <c r="N722" s="2"/>
      <c r="O722" s="2"/>
      <c r="P722" s="2"/>
      <c r="Q722" s="3"/>
      <c r="R722" s="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2"/>
      <c r="C723" s="2"/>
      <c r="D723" s="2"/>
      <c r="E723" s="18"/>
      <c r="F723" s="18"/>
      <c r="G723" s="18"/>
      <c r="H723" s="18"/>
      <c r="I723" s="18"/>
      <c r="J723" s="18"/>
      <c r="K723" s="18"/>
      <c r="L723" s="2"/>
      <c r="M723" s="2"/>
      <c r="N723" s="2"/>
      <c r="O723" s="2"/>
      <c r="P723" s="2"/>
      <c r="Q723" s="3"/>
      <c r="R723" s="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2"/>
      <c r="C724" s="2"/>
      <c r="D724" s="2"/>
      <c r="E724" s="18"/>
      <c r="F724" s="18"/>
      <c r="G724" s="18"/>
      <c r="H724" s="18"/>
      <c r="I724" s="18"/>
      <c r="J724" s="18"/>
      <c r="K724" s="18"/>
      <c r="L724" s="2"/>
      <c r="M724" s="2"/>
      <c r="N724" s="2"/>
      <c r="O724" s="2"/>
      <c r="P724" s="2"/>
      <c r="Q724" s="3"/>
      <c r="R724" s="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2"/>
      <c r="C725" s="2"/>
      <c r="D725" s="2"/>
      <c r="E725" s="18"/>
      <c r="F725" s="18"/>
      <c r="G725" s="18"/>
      <c r="H725" s="18"/>
      <c r="I725" s="18"/>
      <c r="J725" s="18"/>
      <c r="K725" s="18"/>
      <c r="L725" s="2"/>
      <c r="M725" s="2"/>
      <c r="N725" s="2"/>
      <c r="O725" s="2"/>
      <c r="P725" s="2"/>
      <c r="Q725" s="3"/>
      <c r="R725" s="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2"/>
      <c r="C726" s="2"/>
      <c r="D726" s="2"/>
      <c r="E726" s="18"/>
      <c r="F726" s="18"/>
      <c r="G726" s="18"/>
      <c r="H726" s="18"/>
      <c r="I726" s="18"/>
      <c r="J726" s="18"/>
      <c r="K726" s="18"/>
      <c r="L726" s="2"/>
      <c r="M726" s="2"/>
      <c r="N726" s="2"/>
      <c r="O726" s="2"/>
      <c r="P726" s="2"/>
      <c r="Q726" s="3"/>
      <c r="R726" s="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2"/>
      <c r="C727" s="2"/>
      <c r="D727" s="2"/>
      <c r="E727" s="18"/>
      <c r="F727" s="18"/>
      <c r="G727" s="18"/>
      <c r="H727" s="18"/>
      <c r="I727" s="18"/>
      <c r="J727" s="18"/>
      <c r="K727" s="18"/>
      <c r="L727" s="2"/>
      <c r="M727" s="2"/>
      <c r="N727" s="2"/>
      <c r="O727" s="2"/>
      <c r="P727" s="2"/>
      <c r="Q727" s="3"/>
      <c r="R727" s="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2"/>
      <c r="C728" s="2"/>
      <c r="D728" s="2"/>
      <c r="E728" s="18"/>
      <c r="F728" s="18"/>
      <c r="G728" s="18"/>
      <c r="H728" s="18"/>
      <c r="I728" s="18"/>
      <c r="J728" s="18"/>
      <c r="K728" s="18"/>
      <c r="L728" s="2"/>
      <c r="M728" s="2"/>
      <c r="N728" s="2"/>
      <c r="O728" s="2"/>
      <c r="P728" s="2"/>
      <c r="Q728" s="3"/>
      <c r="R728" s="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2"/>
      <c r="C729" s="2"/>
      <c r="D729" s="2"/>
      <c r="E729" s="18"/>
      <c r="F729" s="18"/>
      <c r="G729" s="18"/>
      <c r="H729" s="18"/>
      <c r="I729" s="18"/>
      <c r="J729" s="18"/>
      <c r="K729" s="18"/>
      <c r="L729" s="2"/>
      <c r="M729" s="2"/>
      <c r="N729" s="2"/>
      <c r="O729" s="2"/>
      <c r="P729" s="2"/>
      <c r="Q729" s="3"/>
      <c r="R729" s="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2"/>
      <c r="C730" s="2"/>
      <c r="D730" s="2"/>
      <c r="E730" s="18"/>
      <c r="F730" s="18"/>
      <c r="G730" s="18"/>
      <c r="H730" s="18"/>
      <c r="I730" s="18"/>
      <c r="J730" s="18"/>
      <c r="K730" s="18"/>
      <c r="L730" s="2"/>
      <c r="M730" s="2"/>
      <c r="N730" s="2"/>
      <c r="O730" s="2"/>
      <c r="P730" s="2"/>
      <c r="Q730" s="3"/>
      <c r="R730" s="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2"/>
      <c r="C731" s="2"/>
      <c r="D731" s="2"/>
      <c r="E731" s="18"/>
      <c r="F731" s="18"/>
      <c r="G731" s="18"/>
      <c r="H731" s="18"/>
      <c r="I731" s="18"/>
      <c r="J731" s="18"/>
      <c r="K731" s="18"/>
      <c r="L731" s="2"/>
      <c r="M731" s="2"/>
      <c r="N731" s="2"/>
      <c r="O731" s="2"/>
      <c r="P731" s="2"/>
      <c r="Q731" s="3"/>
      <c r="R731" s="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2"/>
      <c r="C732" s="2"/>
      <c r="D732" s="2"/>
      <c r="E732" s="18"/>
      <c r="F732" s="18"/>
      <c r="G732" s="18"/>
      <c r="H732" s="18"/>
      <c r="I732" s="18"/>
      <c r="J732" s="18"/>
      <c r="K732" s="18"/>
      <c r="L732" s="2"/>
      <c r="M732" s="2"/>
      <c r="N732" s="2"/>
      <c r="O732" s="2"/>
      <c r="P732" s="2"/>
      <c r="Q732" s="3"/>
      <c r="R732" s="3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2"/>
      <c r="C733" s="2"/>
      <c r="D733" s="2"/>
      <c r="E733" s="18"/>
      <c r="F733" s="18"/>
      <c r="G733" s="18"/>
      <c r="H733" s="18"/>
      <c r="I733" s="18"/>
      <c r="J733" s="18"/>
      <c r="K733" s="18"/>
      <c r="L733" s="2"/>
      <c r="M733" s="2"/>
      <c r="N733" s="2"/>
      <c r="O733" s="2"/>
      <c r="P733" s="2"/>
      <c r="Q733" s="3"/>
      <c r="R733" s="3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2"/>
      <c r="C734" s="2"/>
      <c r="D734" s="2"/>
      <c r="E734" s="18"/>
      <c r="F734" s="18"/>
      <c r="G734" s="18"/>
      <c r="H734" s="18"/>
      <c r="I734" s="18"/>
      <c r="J734" s="18"/>
      <c r="K734" s="18"/>
      <c r="L734" s="2"/>
      <c r="M734" s="2"/>
      <c r="N734" s="2"/>
      <c r="O734" s="2"/>
      <c r="P734" s="2"/>
      <c r="Q734" s="3"/>
      <c r="R734" s="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2"/>
      <c r="C735" s="2"/>
      <c r="D735" s="2"/>
      <c r="E735" s="18"/>
      <c r="F735" s="18"/>
      <c r="G735" s="18"/>
      <c r="H735" s="18"/>
      <c r="I735" s="18"/>
      <c r="J735" s="18"/>
      <c r="K735" s="18"/>
      <c r="L735" s="2"/>
      <c r="M735" s="2"/>
      <c r="N735" s="2"/>
      <c r="O735" s="2"/>
      <c r="P735" s="2"/>
      <c r="Q735" s="3"/>
      <c r="R735" s="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2"/>
      <c r="C736" s="2"/>
      <c r="D736" s="2"/>
      <c r="E736" s="18"/>
      <c r="F736" s="18"/>
      <c r="G736" s="18"/>
      <c r="H736" s="18"/>
      <c r="I736" s="18"/>
      <c r="J736" s="18"/>
      <c r="K736" s="18"/>
      <c r="L736" s="2"/>
      <c r="M736" s="2"/>
      <c r="N736" s="2"/>
      <c r="O736" s="2"/>
      <c r="P736" s="2"/>
      <c r="Q736" s="3"/>
      <c r="R736" s="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2"/>
      <c r="C737" s="2"/>
      <c r="D737" s="2"/>
      <c r="E737" s="18"/>
      <c r="F737" s="18"/>
      <c r="G737" s="18"/>
      <c r="H737" s="18"/>
      <c r="I737" s="18"/>
      <c r="J737" s="18"/>
      <c r="K737" s="18"/>
      <c r="L737" s="2"/>
      <c r="M737" s="2"/>
      <c r="N737" s="2"/>
      <c r="O737" s="2"/>
      <c r="P737" s="2"/>
      <c r="Q737" s="3"/>
      <c r="R737" s="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2"/>
      <c r="C738" s="2"/>
      <c r="D738" s="2"/>
      <c r="E738" s="18"/>
      <c r="F738" s="18"/>
      <c r="G738" s="18"/>
      <c r="H738" s="18"/>
      <c r="I738" s="18"/>
      <c r="J738" s="18"/>
      <c r="K738" s="18"/>
      <c r="L738" s="2"/>
      <c r="M738" s="2"/>
      <c r="N738" s="2"/>
      <c r="O738" s="2"/>
      <c r="P738" s="2"/>
      <c r="Q738" s="3"/>
      <c r="R738" s="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2"/>
      <c r="C739" s="2"/>
      <c r="D739" s="2"/>
      <c r="E739" s="18"/>
      <c r="F739" s="18"/>
      <c r="G739" s="18"/>
      <c r="H739" s="18"/>
      <c r="I739" s="18"/>
      <c r="J739" s="18"/>
      <c r="K739" s="18"/>
      <c r="L739" s="2"/>
      <c r="M739" s="2"/>
      <c r="N739" s="2"/>
      <c r="O739" s="2"/>
      <c r="P739" s="2"/>
      <c r="Q739" s="3"/>
      <c r="R739" s="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2"/>
      <c r="C740" s="2"/>
      <c r="D740" s="2"/>
      <c r="E740" s="18"/>
      <c r="F740" s="18"/>
      <c r="G740" s="18"/>
      <c r="H740" s="18"/>
      <c r="I740" s="18"/>
      <c r="J740" s="18"/>
      <c r="K740" s="18"/>
      <c r="L740" s="2"/>
      <c r="M740" s="2"/>
      <c r="N740" s="2"/>
      <c r="O740" s="2"/>
      <c r="P740" s="2"/>
      <c r="Q740" s="3"/>
      <c r="R740" s="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2"/>
      <c r="C741" s="2"/>
      <c r="D741" s="2"/>
      <c r="E741" s="18"/>
      <c r="F741" s="18"/>
      <c r="G741" s="18"/>
      <c r="H741" s="18"/>
      <c r="I741" s="18"/>
      <c r="J741" s="18"/>
      <c r="K741" s="18"/>
      <c r="L741" s="2"/>
      <c r="M741" s="2"/>
      <c r="N741" s="2"/>
      <c r="O741" s="2"/>
      <c r="P741" s="2"/>
      <c r="Q741" s="3"/>
      <c r="R741" s="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2"/>
      <c r="C742" s="2"/>
      <c r="D742" s="2"/>
      <c r="E742" s="18"/>
      <c r="F742" s="18"/>
      <c r="G742" s="18"/>
      <c r="H742" s="18"/>
      <c r="I742" s="18"/>
      <c r="J742" s="18"/>
      <c r="K742" s="18"/>
      <c r="L742" s="2"/>
      <c r="M742" s="2"/>
      <c r="N742" s="2"/>
      <c r="O742" s="2"/>
      <c r="P742" s="2"/>
      <c r="Q742" s="3"/>
      <c r="R742" s="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2"/>
      <c r="C743" s="2"/>
      <c r="D743" s="2"/>
      <c r="E743" s="18"/>
      <c r="F743" s="18"/>
      <c r="G743" s="18"/>
      <c r="H743" s="18"/>
      <c r="I743" s="18"/>
      <c r="J743" s="18"/>
      <c r="K743" s="18"/>
      <c r="L743" s="2"/>
      <c r="M743" s="2"/>
      <c r="N743" s="2"/>
      <c r="O743" s="2"/>
      <c r="P743" s="2"/>
      <c r="Q743" s="3"/>
      <c r="R743" s="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2"/>
      <c r="C744" s="2"/>
      <c r="D744" s="2"/>
      <c r="E744" s="18"/>
      <c r="F744" s="18"/>
      <c r="G744" s="18"/>
      <c r="H744" s="18"/>
      <c r="I744" s="18"/>
      <c r="J744" s="18"/>
      <c r="K744" s="18"/>
      <c r="L744" s="2"/>
      <c r="M744" s="2"/>
      <c r="N744" s="2"/>
      <c r="O744" s="2"/>
      <c r="P744" s="2"/>
      <c r="Q744" s="3"/>
      <c r="R744" s="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2"/>
      <c r="C745" s="2"/>
      <c r="D745" s="2"/>
      <c r="E745" s="18"/>
      <c r="F745" s="18"/>
      <c r="G745" s="18"/>
      <c r="H745" s="18"/>
      <c r="I745" s="18"/>
      <c r="J745" s="18"/>
      <c r="K745" s="18"/>
      <c r="L745" s="2"/>
      <c r="M745" s="2"/>
      <c r="N745" s="2"/>
      <c r="O745" s="2"/>
      <c r="P745" s="2"/>
      <c r="Q745" s="3"/>
      <c r="R745" s="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2"/>
      <c r="C746" s="2"/>
      <c r="D746" s="2"/>
      <c r="E746" s="18"/>
      <c r="F746" s="18"/>
      <c r="G746" s="18"/>
      <c r="H746" s="18"/>
      <c r="I746" s="18"/>
      <c r="J746" s="18"/>
      <c r="K746" s="18"/>
      <c r="L746" s="2"/>
      <c r="M746" s="2"/>
      <c r="N746" s="2"/>
      <c r="O746" s="2"/>
      <c r="P746" s="2"/>
      <c r="Q746" s="3"/>
      <c r="R746" s="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2"/>
      <c r="C747" s="2"/>
      <c r="D747" s="2"/>
      <c r="E747" s="18"/>
      <c r="F747" s="18"/>
      <c r="G747" s="18"/>
      <c r="H747" s="18"/>
      <c r="I747" s="18"/>
      <c r="J747" s="18"/>
      <c r="K747" s="18"/>
      <c r="L747" s="2"/>
      <c r="M747" s="2"/>
      <c r="N747" s="2"/>
      <c r="O747" s="2"/>
      <c r="P747" s="2"/>
      <c r="Q747" s="3"/>
      <c r="R747" s="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2"/>
      <c r="C748" s="2"/>
      <c r="D748" s="2"/>
      <c r="E748" s="18"/>
      <c r="F748" s="18"/>
      <c r="G748" s="18"/>
      <c r="H748" s="18"/>
      <c r="I748" s="18"/>
      <c r="J748" s="18"/>
      <c r="K748" s="18"/>
      <c r="L748" s="2"/>
      <c r="M748" s="2"/>
      <c r="N748" s="2"/>
      <c r="O748" s="2"/>
      <c r="P748" s="2"/>
      <c r="Q748" s="3"/>
      <c r="R748" s="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2"/>
      <c r="C749" s="2"/>
      <c r="D749" s="2"/>
      <c r="E749" s="18"/>
      <c r="F749" s="18"/>
      <c r="G749" s="18"/>
      <c r="H749" s="18"/>
      <c r="I749" s="18"/>
      <c r="J749" s="18"/>
      <c r="K749" s="18"/>
      <c r="L749" s="2"/>
      <c r="M749" s="2"/>
      <c r="N749" s="2"/>
      <c r="O749" s="2"/>
      <c r="P749" s="2"/>
      <c r="Q749" s="3"/>
      <c r="R749" s="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2"/>
      <c r="C750" s="2"/>
      <c r="D750" s="2"/>
      <c r="E750" s="18"/>
      <c r="F750" s="18"/>
      <c r="G750" s="18"/>
      <c r="H750" s="18"/>
      <c r="I750" s="18"/>
      <c r="J750" s="18"/>
      <c r="K750" s="18"/>
      <c r="L750" s="2"/>
      <c r="M750" s="2"/>
      <c r="N750" s="2"/>
      <c r="O750" s="2"/>
      <c r="P750" s="2"/>
      <c r="Q750" s="3"/>
      <c r="R750" s="3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2"/>
      <c r="C751" s="2"/>
      <c r="D751" s="2"/>
      <c r="E751" s="18"/>
      <c r="F751" s="18"/>
      <c r="G751" s="18"/>
      <c r="H751" s="18"/>
      <c r="I751" s="18"/>
      <c r="J751" s="18"/>
      <c r="K751" s="18"/>
      <c r="L751" s="2"/>
      <c r="M751" s="2"/>
      <c r="N751" s="2"/>
      <c r="O751" s="2"/>
      <c r="P751" s="2"/>
      <c r="Q751" s="3"/>
      <c r="R751" s="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2"/>
      <c r="C752" s="2"/>
      <c r="D752" s="2"/>
      <c r="E752" s="18"/>
      <c r="F752" s="18"/>
      <c r="G752" s="18"/>
      <c r="H752" s="18"/>
      <c r="I752" s="18"/>
      <c r="J752" s="18"/>
      <c r="K752" s="18"/>
      <c r="L752" s="2"/>
      <c r="M752" s="2"/>
      <c r="N752" s="2"/>
      <c r="O752" s="2"/>
      <c r="P752" s="2"/>
      <c r="Q752" s="3"/>
      <c r="R752" s="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2"/>
      <c r="C753" s="2"/>
      <c r="D753" s="2"/>
      <c r="E753" s="18"/>
      <c r="F753" s="18"/>
      <c r="G753" s="18"/>
      <c r="H753" s="18"/>
      <c r="I753" s="18"/>
      <c r="J753" s="18"/>
      <c r="K753" s="18"/>
      <c r="L753" s="2"/>
      <c r="M753" s="2"/>
      <c r="N753" s="2"/>
      <c r="O753" s="2"/>
      <c r="P753" s="2"/>
      <c r="Q753" s="3"/>
      <c r="R753" s="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2"/>
      <c r="C754" s="2"/>
      <c r="D754" s="2"/>
      <c r="E754" s="18"/>
      <c r="F754" s="18"/>
      <c r="G754" s="18"/>
      <c r="H754" s="18"/>
      <c r="I754" s="18"/>
      <c r="J754" s="18"/>
      <c r="K754" s="18"/>
      <c r="L754" s="2"/>
      <c r="M754" s="2"/>
      <c r="N754" s="2"/>
      <c r="O754" s="2"/>
      <c r="P754" s="2"/>
      <c r="Q754" s="3"/>
      <c r="R754" s="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2"/>
      <c r="C755" s="2"/>
      <c r="D755" s="2"/>
      <c r="E755" s="18"/>
      <c r="F755" s="18"/>
      <c r="G755" s="18"/>
      <c r="H755" s="18"/>
      <c r="I755" s="18"/>
      <c r="J755" s="18"/>
      <c r="K755" s="18"/>
      <c r="L755" s="2"/>
      <c r="M755" s="2"/>
      <c r="N755" s="2"/>
      <c r="O755" s="2"/>
      <c r="P755" s="2"/>
      <c r="Q755" s="3"/>
      <c r="R755" s="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2"/>
      <c r="C756" s="2"/>
      <c r="D756" s="2"/>
      <c r="E756" s="18"/>
      <c r="F756" s="18"/>
      <c r="G756" s="18"/>
      <c r="H756" s="18"/>
      <c r="I756" s="18"/>
      <c r="J756" s="18"/>
      <c r="K756" s="18"/>
      <c r="L756" s="2"/>
      <c r="M756" s="2"/>
      <c r="N756" s="2"/>
      <c r="O756" s="2"/>
      <c r="P756" s="2"/>
      <c r="Q756" s="3"/>
      <c r="R756" s="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2"/>
      <c r="C757" s="2"/>
      <c r="D757" s="2"/>
      <c r="E757" s="18"/>
      <c r="F757" s="18"/>
      <c r="G757" s="18"/>
      <c r="H757" s="18"/>
      <c r="I757" s="18"/>
      <c r="J757" s="18"/>
      <c r="K757" s="18"/>
      <c r="L757" s="2"/>
      <c r="M757" s="2"/>
      <c r="N757" s="2"/>
      <c r="O757" s="2"/>
      <c r="P757" s="2"/>
      <c r="Q757" s="3"/>
      <c r="R757" s="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2"/>
      <c r="C758" s="2"/>
      <c r="D758" s="2"/>
      <c r="E758" s="18"/>
      <c r="F758" s="18"/>
      <c r="G758" s="18"/>
      <c r="H758" s="18"/>
      <c r="I758" s="18"/>
      <c r="J758" s="18"/>
      <c r="K758" s="18"/>
      <c r="L758" s="2"/>
      <c r="M758" s="2"/>
      <c r="N758" s="2"/>
      <c r="O758" s="2"/>
      <c r="P758" s="2"/>
      <c r="Q758" s="3"/>
      <c r="R758" s="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2"/>
      <c r="C759" s="2"/>
      <c r="D759" s="2"/>
      <c r="E759" s="18"/>
      <c r="F759" s="18"/>
      <c r="G759" s="18"/>
      <c r="H759" s="18"/>
      <c r="I759" s="18"/>
      <c r="J759" s="18"/>
      <c r="K759" s="18"/>
      <c r="L759" s="2"/>
      <c r="M759" s="2"/>
      <c r="N759" s="2"/>
      <c r="O759" s="2"/>
      <c r="P759" s="2"/>
      <c r="Q759" s="3"/>
      <c r="R759" s="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2"/>
      <c r="C760" s="2"/>
      <c r="D760" s="2"/>
      <c r="E760" s="18"/>
      <c r="F760" s="18"/>
      <c r="G760" s="18"/>
      <c r="H760" s="18"/>
      <c r="I760" s="18"/>
      <c r="J760" s="18"/>
      <c r="K760" s="18"/>
      <c r="L760" s="2"/>
      <c r="M760" s="2"/>
      <c r="N760" s="2"/>
      <c r="O760" s="2"/>
      <c r="P760" s="2"/>
      <c r="Q760" s="3"/>
      <c r="R760" s="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2"/>
      <c r="C761" s="2"/>
      <c r="D761" s="2"/>
      <c r="E761" s="18"/>
      <c r="F761" s="18"/>
      <c r="G761" s="18"/>
      <c r="H761" s="18"/>
      <c r="I761" s="18"/>
      <c r="J761" s="18"/>
      <c r="K761" s="18"/>
      <c r="L761" s="2"/>
      <c r="M761" s="2"/>
      <c r="N761" s="2"/>
      <c r="O761" s="2"/>
      <c r="P761" s="2"/>
      <c r="Q761" s="3"/>
      <c r="R761" s="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2"/>
      <c r="C762" s="2"/>
      <c r="D762" s="2"/>
      <c r="E762" s="18"/>
      <c r="F762" s="18"/>
      <c r="G762" s="18"/>
      <c r="H762" s="18"/>
      <c r="I762" s="18"/>
      <c r="J762" s="18"/>
      <c r="K762" s="18"/>
      <c r="L762" s="2"/>
      <c r="M762" s="2"/>
      <c r="N762" s="2"/>
      <c r="O762" s="2"/>
      <c r="P762" s="2"/>
      <c r="Q762" s="3"/>
      <c r="R762" s="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2"/>
      <c r="C763" s="2"/>
      <c r="D763" s="2"/>
      <c r="E763" s="18"/>
      <c r="F763" s="18"/>
      <c r="G763" s="18"/>
      <c r="H763" s="18"/>
      <c r="I763" s="18"/>
      <c r="J763" s="18"/>
      <c r="K763" s="18"/>
      <c r="L763" s="2"/>
      <c r="M763" s="2"/>
      <c r="N763" s="2"/>
      <c r="O763" s="2"/>
      <c r="P763" s="2"/>
      <c r="Q763" s="3"/>
      <c r="R763" s="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2"/>
      <c r="C764" s="2"/>
      <c r="D764" s="2"/>
      <c r="E764" s="18"/>
      <c r="F764" s="18"/>
      <c r="G764" s="18"/>
      <c r="H764" s="18"/>
      <c r="I764" s="18"/>
      <c r="J764" s="18"/>
      <c r="K764" s="18"/>
      <c r="L764" s="2"/>
      <c r="M764" s="2"/>
      <c r="N764" s="2"/>
      <c r="O764" s="2"/>
      <c r="P764" s="2"/>
      <c r="Q764" s="3"/>
      <c r="R764" s="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2"/>
      <c r="C765" s="2"/>
      <c r="D765" s="2"/>
      <c r="E765" s="18"/>
      <c r="F765" s="18"/>
      <c r="G765" s="18"/>
      <c r="H765" s="18"/>
      <c r="I765" s="18"/>
      <c r="J765" s="18"/>
      <c r="K765" s="18"/>
      <c r="L765" s="2"/>
      <c r="M765" s="2"/>
      <c r="N765" s="2"/>
      <c r="O765" s="2"/>
      <c r="P765" s="2"/>
      <c r="Q765" s="3"/>
      <c r="R765" s="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2"/>
      <c r="C766" s="2"/>
      <c r="D766" s="2"/>
      <c r="E766" s="18"/>
      <c r="F766" s="18"/>
      <c r="G766" s="18"/>
      <c r="H766" s="18"/>
      <c r="I766" s="18"/>
      <c r="J766" s="18"/>
      <c r="K766" s="18"/>
      <c r="L766" s="2"/>
      <c r="M766" s="2"/>
      <c r="N766" s="2"/>
      <c r="O766" s="2"/>
      <c r="P766" s="2"/>
      <c r="Q766" s="3"/>
      <c r="R766" s="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2"/>
      <c r="C767" s="2"/>
      <c r="D767" s="2"/>
      <c r="E767" s="18"/>
      <c r="F767" s="18"/>
      <c r="G767" s="18"/>
      <c r="H767" s="18"/>
      <c r="I767" s="18"/>
      <c r="J767" s="18"/>
      <c r="K767" s="18"/>
      <c r="L767" s="2"/>
      <c r="M767" s="2"/>
      <c r="N767" s="2"/>
      <c r="O767" s="2"/>
      <c r="P767" s="2"/>
      <c r="Q767" s="3"/>
      <c r="R767" s="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2"/>
      <c r="C768" s="2"/>
      <c r="D768" s="2"/>
      <c r="E768" s="18"/>
      <c r="F768" s="18"/>
      <c r="G768" s="18"/>
      <c r="H768" s="18"/>
      <c r="I768" s="18"/>
      <c r="J768" s="18"/>
      <c r="K768" s="18"/>
      <c r="L768" s="2"/>
      <c r="M768" s="2"/>
      <c r="N768" s="2"/>
      <c r="O768" s="2"/>
      <c r="P768" s="2"/>
      <c r="Q768" s="3"/>
      <c r="R768" s="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2"/>
      <c r="C769" s="2"/>
      <c r="D769" s="2"/>
      <c r="E769" s="18"/>
      <c r="F769" s="18"/>
      <c r="G769" s="18"/>
      <c r="H769" s="18"/>
      <c r="I769" s="18"/>
      <c r="J769" s="18"/>
      <c r="K769" s="18"/>
      <c r="L769" s="2"/>
      <c r="M769" s="2"/>
      <c r="N769" s="2"/>
      <c r="O769" s="2"/>
      <c r="P769" s="2"/>
      <c r="Q769" s="3"/>
      <c r="R769" s="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2"/>
      <c r="C770" s="2"/>
      <c r="D770" s="2"/>
      <c r="E770" s="18"/>
      <c r="F770" s="18"/>
      <c r="G770" s="18"/>
      <c r="H770" s="18"/>
      <c r="I770" s="18"/>
      <c r="J770" s="18"/>
      <c r="K770" s="18"/>
      <c r="L770" s="2"/>
      <c r="M770" s="2"/>
      <c r="N770" s="2"/>
      <c r="O770" s="2"/>
      <c r="P770" s="2"/>
      <c r="Q770" s="3"/>
      <c r="R770" s="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2"/>
      <c r="C771" s="2"/>
      <c r="D771" s="2"/>
      <c r="E771" s="18"/>
      <c r="F771" s="18"/>
      <c r="G771" s="18"/>
      <c r="H771" s="18"/>
      <c r="I771" s="18"/>
      <c r="J771" s="18"/>
      <c r="K771" s="18"/>
      <c r="L771" s="2"/>
      <c r="M771" s="2"/>
      <c r="N771" s="2"/>
      <c r="O771" s="2"/>
      <c r="P771" s="2"/>
      <c r="Q771" s="3"/>
      <c r="R771" s="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2"/>
      <c r="C772" s="2"/>
      <c r="D772" s="2"/>
      <c r="E772" s="18"/>
      <c r="F772" s="18"/>
      <c r="G772" s="18"/>
      <c r="H772" s="18"/>
      <c r="I772" s="18"/>
      <c r="J772" s="18"/>
      <c r="K772" s="18"/>
      <c r="L772" s="2"/>
      <c r="M772" s="2"/>
      <c r="N772" s="2"/>
      <c r="O772" s="2"/>
      <c r="P772" s="2"/>
      <c r="Q772" s="3"/>
      <c r="R772" s="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2"/>
      <c r="C773" s="2"/>
      <c r="D773" s="2"/>
      <c r="E773" s="18"/>
      <c r="F773" s="18"/>
      <c r="G773" s="18"/>
      <c r="H773" s="18"/>
      <c r="I773" s="18"/>
      <c r="J773" s="18"/>
      <c r="K773" s="18"/>
      <c r="L773" s="2"/>
      <c r="M773" s="2"/>
      <c r="N773" s="2"/>
      <c r="O773" s="2"/>
      <c r="P773" s="2"/>
      <c r="Q773" s="3"/>
      <c r="R773" s="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2"/>
      <c r="C774" s="2"/>
      <c r="D774" s="2"/>
      <c r="E774" s="18"/>
      <c r="F774" s="18"/>
      <c r="G774" s="18"/>
      <c r="H774" s="18"/>
      <c r="I774" s="18"/>
      <c r="J774" s="18"/>
      <c r="K774" s="18"/>
      <c r="L774" s="2"/>
      <c r="M774" s="2"/>
      <c r="N774" s="2"/>
      <c r="O774" s="2"/>
      <c r="P774" s="2"/>
      <c r="Q774" s="3"/>
      <c r="R774" s="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2"/>
      <c r="C775" s="2"/>
      <c r="D775" s="2"/>
      <c r="E775" s="18"/>
      <c r="F775" s="18"/>
      <c r="G775" s="18"/>
      <c r="H775" s="18"/>
      <c r="I775" s="18"/>
      <c r="J775" s="18"/>
      <c r="K775" s="18"/>
      <c r="L775" s="2"/>
      <c r="M775" s="2"/>
      <c r="N775" s="2"/>
      <c r="O775" s="2"/>
      <c r="P775" s="2"/>
      <c r="Q775" s="3"/>
      <c r="R775" s="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2"/>
      <c r="C776" s="2"/>
      <c r="D776" s="2"/>
      <c r="E776" s="18"/>
      <c r="F776" s="18"/>
      <c r="G776" s="18"/>
      <c r="H776" s="18"/>
      <c r="I776" s="18"/>
      <c r="J776" s="18"/>
      <c r="K776" s="18"/>
      <c r="L776" s="2"/>
      <c r="M776" s="2"/>
      <c r="N776" s="2"/>
      <c r="O776" s="2"/>
      <c r="P776" s="2"/>
      <c r="Q776" s="3"/>
      <c r="R776" s="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2"/>
      <c r="C777" s="2"/>
      <c r="D777" s="2"/>
      <c r="E777" s="18"/>
      <c r="F777" s="18"/>
      <c r="G777" s="18"/>
      <c r="H777" s="18"/>
      <c r="I777" s="18"/>
      <c r="J777" s="18"/>
      <c r="K777" s="18"/>
      <c r="L777" s="2"/>
      <c r="M777" s="2"/>
      <c r="N777" s="2"/>
      <c r="O777" s="2"/>
      <c r="P777" s="2"/>
      <c r="Q777" s="3"/>
      <c r="R777" s="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2"/>
      <c r="C778" s="2"/>
      <c r="D778" s="2"/>
      <c r="E778" s="18"/>
      <c r="F778" s="18"/>
      <c r="G778" s="18"/>
      <c r="H778" s="18"/>
      <c r="I778" s="18"/>
      <c r="J778" s="18"/>
      <c r="K778" s="18"/>
      <c r="L778" s="2"/>
      <c r="M778" s="2"/>
      <c r="N778" s="2"/>
      <c r="O778" s="2"/>
      <c r="P778" s="2"/>
      <c r="Q778" s="3"/>
      <c r="R778" s="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2"/>
      <c r="C779" s="2"/>
      <c r="D779" s="2"/>
      <c r="E779" s="18"/>
      <c r="F779" s="18"/>
      <c r="G779" s="18"/>
      <c r="H779" s="18"/>
      <c r="I779" s="18"/>
      <c r="J779" s="18"/>
      <c r="K779" s="18"/>
      <c r="L779" s="2"/>
      <c r="M779" s="2"/>
      <c r="N779" s="2"/>
      <c r="O779" s="2"/>
      <c r="P779" s="2"/>
      <c r="Q779" s="3"/>
      <c r="R779" s="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2"/>
      <c r="C780" s="2"/>
      <c r="D780" s="2"/>
      <c r="E780" s="18"/>
      <c r="F780" s="18"/>
      <c r="G780" s="18"/>
      <c r="H780" s="18"/>
      <c r="I780" s="18"/>
      <c r="J780" s="18"/>
      <c r="K780" s="18"/>
      <c r="L780" s="2"/>
      <c r="M780" s="2"/>
      <c r="N780" s="2"/>
      <c r="O780" s="2"/>
      <c r="P780" s="2"/>
      <c r="Q780" s="3"/>
      <c r="R780" s="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2"/>
      <c r="C781" s="2"/>
      <c r="D781" s="2"/>
      <c r="E781" s="18"/>
      <c r="F781" s="18"/>
      <c r="G781" s="18"/>
      <c r="H781" s="18"/>
      <c r="I781" s="18"/>
      <c r="J781" s="18"/>
      <c r="K781" s="18"/>
      <c r="L781" s="2"/>
      <c r="M781" s="2"/>
      <c r="N781" s="2"/>
      <c r="O781" s="2"/>
      <c r="P781" s="2"/>
      <c r="Q781" s="3"/>
      <c r="R781" s="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2"/>
      <c r="C782" s="2"/>
      <c r="D782" s="2"/>
      <c r="E782" s="18"/>
      <c r="F782" s="18"/>
      <c r="G782" s="18"/>
      <c r="H782" s="18"/>
      <c r="I782" s="18"/>
      <c r="J782" s="18"/>
      <c r="K782" s="18"/>
      <c r="L782" s="2"/>
      <c r="M782" s="2"/>
      <c r="N782" s="2"/>
      <c r="O782" s="2"/>
      <c r="P782" s="2"/>
      <c r="Q782" s="3"/>
      <c r="R782" s="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2"/>
      <c r="C783" s="2"/>
      <c r="D783" s="2"/>
      <c r="E783" s="18"/>
      <c r="F783" s="18"/>
      <c r="G783" s="18"/>
      <c r="H783" s="18"/>
      <c r="I783" s="18"/>
      <c r="J783" s="18"/>
      <c r="K783" s="18"/>
      <c r="L783" s="2"/>
      <c r="M783" s="2"/>
      <c r="N783" s="2"/>
      <c r="O783" s="2"/>
      <c r="P783" s="2"/>
      <c r="Q783" s="3"/>
      <c r="R783" s="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2"/>
      <c r="C784" s="2"/>
      <c r="D784" s="2"/>
      <c r="E784" s="18"/>
      <c r="F784" s="18"/>
      <c r="G784" s="18"/>
      <c r="H784" s="18"/>
      <c r="I784" s="18"/>
      <c r="J784" s="18"/>
      <c r="K784" s="18"/>
      <c r="L784" s="2"/>
      <c r="M784" s="2"/>
      <c r="N784" s="2"/>
      <c r="O784" s="2"/>
      <c r="P784" s="2"/>
      <c r="Q784" s="3"/>
      <c r="R784" s="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2"/>
      <c r="C785" s="2"/>
      <c r="D785" s="2"/>
      <c r="E785" s="18"/>
      <c r="F785" s="18"/>
      <c r="G785" s="18"/>
      <c r="H785" s="18"/>
      <c r="I785" s="18"/>
      <c r="J785" s="18"/>
      <c r="K785" s="18"/>
      <c r="L785" s="2"/>
      <c r="M785" s="2"/>
      <c r="N785" s="2"/>
      <c r="O785" s="2"/>
      <c r="P785" s="2"/>
      <c r="Q785" s="3"/>
      <c r="R785" s="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2"/>
      <c r="C786" s="2"/>
      <c r="D786" s="2"/>
      <c r="E786" s="18"/>
      <c r="F786" s="18"/>
      <c r="G786" s="18"/>
      <c r="H786" s="18"/>
      <c r="I786" s="18"/>
      <c r="J786" s="18"/>
      <c r="K786" s="18"/>
      <c r="L786" s="2"/>
      <c r="M786" s="2"/>
      <c r="N786" s="2"/>
      <c r="O786" s="2"/>
      <c r="P786" s="2"/>
      <c r="Q786" s="3"/>
      <c r="R786" s="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2"/>
      <c r="C787" s="2"/>
      <c r="D787" s="2"/>
      <c r="E787" s="18"/>
      <c r="F787" s="18"/>
      <c r="G787" s="18"/>
      <c r="H787" s="18"/>
      <c r="I787" s="18"/>
      <c r="J787" s="18"/>
      <c r="K787" s="18"/>
      <c r="L787" s="2"/>
      <c r="M787" s="2"/>
      <c r="N787" s="2"/>
      <c r="O787" s="2"/>
      <c r="P787" s="2"/>
      <c r="Q787" s="3"/>
      <c r="R787" s="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2"/>
      <c r="C788" s="2"/>
      <c r="D788" s="2"/>
      <c r="E788" s="18"/>
      <c r="F788" s="18"/>
      <c r="G788" s="18"/>
      <c r="H788" s="18"/>
      <c r="I788" s="18"/>
      <c r="J788" s="18"/>
      <c r="K788" s="18"/>
      <c r="L788" s="2"/>
      <c r="M788" s="2"/>
      <c r="N788" s="2"/>
      <c r="O788" s="2"/>
      <c r="P788" s="2"/>
      <c r="Q788" s="3"/>
      <c r="R788" s="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2"/>
      <c r="C789" s="2"/>
      <c r="D789" s="2"/>
      <c r="E789" s="18"/>
      <c r="F789" s="18"/>
      <c r="G789" s="18"/>
      <c r="H789" s="18"/>
      <c r="I789" s="18"/>
      <c r="J789" s="18"/>
      <c r="K789" s="18"/>
      <c r="L789" s="2"/>
      <c r="M789" s="2"/>
      <c r="N789" s="2"/>
      <c r="O789" s="2"/>
      <c r="P789" s="2"/>
      <c r="Q789" s="3"/>
      <c r="R789" s="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2"/>
      <c r="C790" s="2"/>
      <c r="D790" s="2"/>
      <c r="E790" s="18"/>
      <c r="F790" s="18"/>
      <c r="G790" s="18"/>
      <c r="H790" s="18"/>
      <c r="I790" s="18"/>
      <c r="J790" s="18"/>
      <c r="K790" s="18"/>
      <c r="L790" s="2"/>
      <c r="M790" s="2"/>
      <c r="N790" s="2"/>
      <c r="O790" s="2"/>
      <c r="P790" s="2"/>
      <c r="Q790" s="3"/>
      <c r="R790" s="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2"/>
      <c r="C791" s="2"/>
      <c r="D791" s="2"/>
      <c r="E791" s="18"/>
      <c r="F791" s="18"/>
      <c r="G791" s="18"/>
      <c r="H791" s="18"/>
      <c r="I791" s="18"/>
      <c r="J791" s="18"/>
      <c r="K791" s="18"/>
      <c r="L791" s="2"/>
      <c r="M791" s="2"/>
      <c r="N791" s="2"/>
      <c r="O791" s="2"/>
      <c r="P791" s="2"/>
      <c r="Q791" s="3"/>
      <c r="R791" s="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2"/>
      <c r="C792" s="2"/>
      <c r="D792" s="2"/>
      <c r="E792" s="18"/>
      <c r="F792" s="18"/>
      <c r="G792" s="18"/>
      <c r="H792" s="18"/>
      <c r="I792" s="18"/>
      <c r="J792" s="18"/>
      <c r="K792" s="18"/>
      <c r="L792" s="2"/>
      <c r="M792" s="2"/>
      <c r="N792" s="2"/>
      <c r="O792" s="2"/>
      <c r="P792" s="2"/>
      <c r="Q792" s="3"/>
      <c r="R792" s="3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2"/>
      <c r="C793" s="2"/>
      <c r="D793" s="2"/>
      <c r="E793" s="18"/>
      <c r="F793" s="18"/>
      <c r="G793" s="18"/>
      <c r="H793" s="18"/>
      <c r="I793" s="18"/>
      <c r="J793" s="18"/>
      <c r="K793" s="18"/>
      <c r="L793" s="2"/>
      <c r="M793" s="2"/>
      <c r="N793" s="2"/>
      <c r="O793" s="2"/>
      <c r="P793" s="2"/>
      <c r="Q793" s="3"/>
      <c r="R793" s="3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2"/>
      <c r="C794" s="2"/>
      <c r="D794" s="2"/>
      <c r="E794" s="18"/>
      <c r="F794" s="18"/>
      <c r="G794" s="18"/>
      <c r="H794" s="18"/>
      <c r="I794" s="18"/>
      <c r="J794" s="18"/>
      <c r="K794" s="18"/>
      <c r="L794" s="2"/>
      <c r="M794" s="2"/>
      <c r="N794" s="2"/>
      <c r="O794" s="2"/>
      <c r="P794" s="2"/>
      <c r="Q794" s="3"/>
      <c r="R794" s="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2"/>
      <c r="C795" s="2"/>
      <c r="D795" s="2"/>
      <c r="E795" s="18"/>
      <c r="F795" s="18"/>
      <c r="G795" s="18"/>
      <c r="H795" s="18"/>
      <c r="I795" s="18"/>
      <c r="J795" s="18"/>
      <c r="K795" s="18"/>
      <c r="L795" s="2"/>
      <c r="M795" s="2"/>
      <c r="N795" s="2"/>
      <c r="O795" s="2"/>
      <c r="P795" s="2"/>
      <c r="Q795" s="3"/>
      <c r="R795" s="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2"/>
      <c r="C796" s="2"/>
      <c r="D796" s="2"/>
      <c r="E796" s="18"/>
      <c r="F796" s="18"/>
      <c r="G796" s="18"/>
      <c r="H796" s="18"/>
      <c r="I796" s="18"/>
      <c r="J796" s="18"/>
      <c r="K796" s="18"/>
      <c r="L796" s="2"/>
      <c r="M796" s="2"/>
      <c r="N796" s="2"/>
      <c r="O796" s="2"/>
      <c r="P796" s="2"/>
      <c r="Q796" s="3"/>
      <c r="R796" s="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2"/>
      <c r="C797" s="2"/>
      <c r="D797" s="2"/>
      <c r="E797" s="18"/>
      <c r="F797" s="18"/>
      <c r="G797" s="18"/>
      <c r="H797" s="18"/>
      <c r="I797" s="18"/>
      <c r="J797" s="18"/>
      <c r="K797" s="18"/>
      <c r="L797" s="2"/>
      <c r="M797" s="2"/>
      <c r="N797" s="2"/>
      <c r="O797" s="2"/>
      <c r="P797" s="2"/>
      <c r="Q797" s="3"/>
      <c r="R797" s="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2"/>
      <c r="C798" s="2"/>
      <c r="D798" s="2"/>
      <c r="E798" s="18"/>
      <c r="F798" s="18"/>
      <c r="G798" s="18"/>
      <c r="H798" s="18"/>
      <c r="I798" s="18"/>
      <c r="J798" s="18"/>
      <c r="K798" s="18"/>
      <c r="L798" s="2"/>
      <c r="M798" s="2"/>
      <c r="N798" s="2"/>
      <c r="O798" s="2"/>
      <c r="P798" s="2"/>
      <c r="Q798" s="3"/>
      <c r="R798" s="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2"/>
      <c r="C799" s="2"/>
      <c r="D799" s="2"/>
      <c r="E799" s="18"/>
      <c r="F799" s="18"/>
      <c r="G799" s="18"/>
      <c r="H799" s="18"/>
      <c r="I799" s="18"/>
      <c r="J799" s="18"/>
      <c r="K799" s="18"/>
      <c r="L799" s="2"/>
      <c r="M799" s="2"/>
      <c r="N799" s="2"/>
      <c r="O799" s="2"/>
      <c r="P799" s="2"/>
      <c r="Q799" s="3"/>
      <c r="R799" s="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2"/>
      <c r="C800" s="2"/>
      <c r="D800" s="2"/>
      <c r="E800" s="18"/>
      <c r="F800" s="18"/>
      <c r="G800" s="18"/>
      <c r="H800" s="18"/>
      <c r="I800" s="18"/>
      <c r="J800" s="18"/>
      <c r="K800" s="18"/>
      <c r="L800" s="2"/>
      <c r="M800" s="2"/>
      <c r="N800" s="2"/>
      <c r="O800" s="2"/>
      <c r="P800" s="2"/>
      <c r="Q800" s="3"/>
      <c r="R800" s="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2"/>
      <c r="C801" s="2"/>
      <c r="D801" s="2"/>
      <c r="E801" s="18"/>
      <c r="F801" s="18"/>
      <c r="G801" s="18"/>
      <c r="H801" s="18"/>
      <c r="I801" s="18"/>
      <c r="J801" s="18"/>
      <c r="K801" s="18"/>
      <c r="L801" s="2"/>
      <c r="M801" s="2"/>
      <c r="N801" s="2"/>
      <c r="O801" s="2"/>
      <c r="P801" s="2"/>
      <c r="Q801" s="3"/>
      <c r="R801" s="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2"/>
      <c r="C802" s="2"/>
      <c r="D802" s="2"/>
      <c r="E802" s="18"/>
      <c r="F802" s="18"/>
      <c r="G802" s="18"/>
      <c r="H802" s="18"/>
      <c r="I802" s="18"/>
      <c r="J802" s="18"/>
      <c r="K802" s="18"/>
      <c r="L802" s="2"/>
      <c r="M802" s="2"/>
      <c r="N802" s="2"/>
      <c r="O802" s="2"/>
      <c r="P802" s="2"/>
      <c r="Q802" s="3"/>
      <c r="R802" s="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2"/>
      <c r="C803" s="2"/>
      <c r="D803" s="2"/>
      <c r="E803" s="18"/>
      <c r="F803" s="18"/>
      <c r="G803" s="18"/>
      <c r="H803" s="18"/>
      <c r="I803" s="18"/>
      <c r="J803" s="18"/>
      <c r="K803" s="18"/>
      <c r="L803" s="2"/>
      <c r="M803" s="2"/>
      <c r="N803" s="2"/>
      <c r="O803" s="2"/>
      <c r="P803" s="2"/>
      <c r="Q803" s="3"/>
      <c r="R803" s="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2"/>
      <c r="C804" s="2"/>
      <c r="D804" s="2"/>
      <c r="E804" s="18"/>
      <c r="F804" s="18"/>
      <c r="G804" s="18"/>
      <c r="H804" s="18"/>
      <c r="I804" s="18"/>
      <c r="J804" s="18"/>
      <c r="K804" s="18"/>
      <c r="L804" s="2"/>
      <c r="M804" s="2"/>
      <c r="N804" s="2"/>
      <c r="O804" s="2"/>
      <c r="P804" s="2"/>
      <c r="Q804" s="3"/>
      <c r="R804" s="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2"/>
      <c r="C805" s="2"/>
      <c r="D805" s="2"/>
      <c r="E805" s="18"/>
      <c r="F805" s="18"/>
      <c r="G805" s="18"/>
      <c r="H805" s="18"/>
      <c r="I805" s="18"/>
      <c r="J805" s="18"/>
      <c r="K805" s="18"/>
      <c r="L805" s="2"/>
      <c r="M805" s="2"/>
      <c r="N805" s="2"/>
      <c r="O805" s="2"/>
      <c r="P805" s="2"/>
      <c r="Q805" s="3"/>
      <c r="R805" s="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2"/>
      <c r="C806" s="2"/>
      <c r="D806" s="2"/>
      <c r="E806" s="18"/>
      <c r="F806" s="18"/>
      <c r="G806" s="18"/>
      <c r="H806" s="18"/>
      <c r="I806" s="18"/>
      <c r="J806" s="18"/>
      <c r="K806" s="18"/>
      <c r="L806" s="2"/>
      <c r="M806" s="2"/>
      <c r="N806" s="2"/>
      <c r="O806" s="2"/>
      <c r="P806" s="2"/>
      <c r="Q806" s="3"/>
      <c r="R806" s="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2"/>
      <c r="C807" s="2"/>
      <c r="D807" s="2"/>
      <c r="E807" s="18"/>
      <c r="F807" s="18"/>
      <c r="G807" s="18"/>
      <c r="H807" s="18"/>
      <c r="I807" s="18"/>
      <c r="J807" s="18"/>
      <c r="K807" s="18"/>
      <c r="L807" s="2"/>
      <c r="M807" s="2"/>
      <c r="N807" s="2"/>
      <c r="O807" s="2"/>
      <c r="P807" s="2"/>
      <c r="Q807" s="3"/>
      <c r="R807" s="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2"/>
      <c r="C808" s="2"/>
      <c r="D808" s="2"/>
      <c r="E808" s="18"/>
      <c r="F808" s="18"/>
      <c r="G808" s="18"/>
      <c r="H808" s="18"/>
      <c r="I808" s="18"/>
      <c r="J808" s="18"/>
      <c r="K808" s="18"/>
      <c r="L808" s="2"/>
      <c r="M808" s="2"/>
      <c r="N808" s="2"/>
      <c r="O808" s="2"/>
      <c r="P808" s="2"/>
      <c r="Q808" s="3"/>
      <c r="R808" s="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2"/>
      <c r="C809" s="2"/>
      <c r="D809" s="2"/>
      <c r="E809" s="18"/>
      <c r="F809" s="18"/>
      <c r="G809" s="18"/>
      <c r="H809" s="18"/>
      <c r="I809" s="18"/>
      <c r="J809" s="18"/>
      <c r="K809" s="18"/>
      <c r="L809" s="2"/>
      <c r="M809" s="2"/>
      <c r="N809" s="2"/>
      <c r="O809" s="2"/>
      <c r="P809" s="2"/>
      <c r="Q809" s="3"/>
      <c r="R809" s="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2"/>
      <c r="C810" s="2"/>
      <c r="D810" s="2"/>
      <c r="E810" s="18"/>
      <c r="F810" s="18"/>
      <c r="G810" s="18"/>
      <c r="H810" s="18"/>
      <c r="I810" s="18"/>
      <c r="J810" s="18"/>
      <c r="K810" s="18"/>
      <c r="L810" s="2"/>
      <c r="M810" s="2"/>
      <c r="N810" s="2"/>
      <c r="O810" s="2"/>
      <c r="P810" s="2"/>
      <c r="Q810" s="3"/>
      <c r="R810" s="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2"/>
      <c r="C811" s="2"/>
      <c r="D811" s="2"/>
      <c r="E811" s="18"/>
      <c r="F811" s="18"/>
      <c r="G811" s="18"/>
      <c r="H811" s="18"/>
      <c r="I811" s="18"/>
      <c r="J811" s="18"/>
      <c r="K811" s="18"/>
      <c r="L811" s="2"/>
      <c r="M811" s="2"/>
      <c r="N811" s="2"/>
      <c r="O811" s="2"/>
      <c r="P811" s="2"/>
      <c r="Q811" s="3"/>
      <c r="R811" s="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2"/>
      <c r="C812" s="2"/>
      <c r="D812" s="2"/>
      <c r="E812" s="18"/>
      <c r="F812" s="18"/>
      <c r="G812" s="18"/>
      <c r="H812" s="18"/>
      <c r="I812" s="18"/>
      <c r="J812" s="18"/>
      <c r="K812" s="18"/>
      <c r="L812" s="2"/>
      <c r="M812" s="2"/>
      <c r="N812" s="2"/>
      <c r="O812" s="2"/>
      <c r="P812" s="2"/>
      <c r="Q812" s="3"/>
      <c r="R812" s="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2"/>
      <c r="C813" s="2"/>
      <c r="D813" s="2"/>
      <c r="E813" s="18"/>
      <c r="F813" s="18"/>
      <c r="G813" s="18"/>
      <c r="H813" s="18"/>
      <c r="I813" s="18"/>
      <c r="J813" s="18"/>
      <c r="K813" s="18"/>
      <c r="L813" s="2"/>
      <c r="M813" s="2"/>
      <c r="N813" s="2"/>
      <c r="O813" s="2"/>
      <c r="P813" s="2"/>
      <c r="Q813" s="3"/>
      <c r="R813" s="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2"/>
      <c r="C814" s="2"/>
      <c r="D814" s="2"/>
      <c r="E814" s="18"/>
      <c r="F814" s="18"/>
      <c r="G814" s="18"/>
      <c r="H814" s="18"/>
      <c r="I814" s="18"/>
      <c r="J814" s="18"/>
      <c r="K814" s="18"/>
      <c r="L814" s="2"/>
      <c r="M814" s="2"/>
      <c r="N814" s="2"/>
      <c r="O814" s="2"/>
      <c r="P814" s="2"/>
      <c r="Q814" s="3"/>
      <c r="R814" s="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2"/>
      <c r="C815" s="2"/>
      <c r="D815" s="2"/>
      <c r="E815" s="18"/>
      <c r="F815" s="18"/>
      <c r="G815" s="18"/>
      <c r="H815" s="18"/>
      <c r="I815" s="18"/>
      <c r="J815" s="18"/>
      <c r="K815" s="18"/>
      <c r="L815" s="2"/>
      <c r="M815" s="2"/>
      <c r="N815" s="2"/>
      <c r="O815" s="2"/>
      <c r="P815" s="2"/>
      <c r="Q815" s="3"/>
      <c r="R815" s="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2"/>
      <c r="C816" s="2"/>
      <c r="D816" s="2"/>
      <c r="E816" s="18"/>
      <c r="F816" s="18"/>
      <c r="G816" s="18"/>
      <c r="H816" s="18"/>
      <c r="I816" s="18"/>
      <c r="J816" s="18"/>
      <c r="K816" s="18"/>
      <c r="L816" s="2"/>
      <c r="M816" s="2"/>
      <c r="N816" s="2"/>
      <c r="O816" s="2"/>
      <c r="P816" s="2"/>
      <c r="Q816" s="3"/>
      <c r="R816" s="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2"/>
      <c r="C817" s="2"/>
      <c r="D817" s="2"/>
      <c r="E817" s="18"/>
      <c r="F817" s="18"/>
      <c r="G817" s="18"/>
      <c r="H817" s="18"/>
      <c r="I817" s="18"/>
      <c r="J817" s="18"/>
      <c r="K817" s="18"/>
      <c r="L817" s="2"/>
      <c r="M817" s="2"/>
      <c r="N817" s="2"/>
      <c r="O817" s="2"/>
      <c r="P817" s="2"/>
      <c r="Q817" s="3"/>
      <c r="R817" s="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2"/>
      <c r="C818" s="2"/>
      <c r="D818" s="2"/>
      <c r="E818" s="18"/>
      <c r="F818" s="18"/>
      <c r="G818" s="18"/>
      <c r="H818" s="18"/>
      <c r="I818" s="18"/>
      <c r="J818" s="18"/>
      <c r="K818" s="18"/>
      <c r="L818" s="2"/>
      <c r="M818" s="2"/>
      <c r="N818" s="2"/>
      <c r="O818" s="2"/>
      <c r="P818" s="2"/>
      <c r="Q818" s="3"/>
      <c r="R818" s="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2"/>
      <c r="C819" s="2"/>
      <c r="D819" s="2"/>
      <c r="E819" s="18"/>
      <c r="F819" s="18"/>
      <c r="G819" s="18"/>
      <c r="H819" s="18"/>
      <c r="I819" s="18"/>
      <c r="J819" s="18"/>
      <c r="K819" s="18"/>
      <c r="L819" s="2"/>
      <c r="M819" s="2"/>
      <c r="N819" s="2"/>
      <c r="O819" s="2"/>
      <c r="P819" s="2"/>
      <c r="Q819" s="3"/>
      <c r="R819" s="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2"/>
      <c r="C820" s="2"/>
      <c r="D820" s="2"/>
      <c r="E820" s="18"/>
      <c r="F820" s="18"/>
      <c r="G820" s="18"/>
      <c r="H820" s="18"/>
      <c r="I820" s="18"/>
      <c r="J820" s="18"/>
      <c r="K820" s="18"/>
      <c r="L820" s="2"/>
      <c r="M820" s="2"/>
      <c r="N820" s="2"/>
      <c r="O820" s="2"/>
      <c r="P820" s="2"/>
      <c r="Q820" s="3"/>
      <c r="R820" s="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2"/>
      <c r="C821" s="2"/>
      <c r="D821" s="2"/>
      <c r="E821" s="18"/>
      <c r="F821" s="18"/>
      <c r="G821" s="18"/>
      <c r="H821" s="18"/>
      <c r="I821" s="18"/>
      <c r="J821" s="18"/>
      <c r="K821" s="18"/>
      <c r="L821" s="2"/>
      <c r="M821" s="2"/>
      <c r="N821" s="2"/>
      <c r="O821" s="2"/>
      <c r="P821" s="2"/>
      <c r="Q821" s="3"/>
      <c r="R821" s="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2"/>
      <c r="C822" s="2"/>
      <c r="D822" s="2"/>
      <c r="E822" s="18"/>
      <c r="F822" s="18"/>
      <c r="G822" s="18"/>
      <c r="H822" s="18"/>
      <c r="I822" s="18"/>
      <c r="J822" s="18"/>
      <c r="K822" s="18"/>
      <c r="L822" s="2"/>
      <c r="M822" s="2"/>
      <c r="N822" s="2"/>
      <c r="O822" s="2"/>
      <c r="P822" s="2"/>
      <c r="Q822" s="3"/>
      <c r="R822" s="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2"/>
      <c r="C823" s="2"/>
      <c r="D823" s="2"/>
      <c r="E823" s="18"/>
      <c r="F823" s="18"/>
      <c r="G823" s="18"/>
      <c r="H823" s="18"/>
      <c r="I823" s="18"/>
      <c r="J823" s="18"/>
      <c r="K823" s="18"/>
      <c r="L823" s="2"/>
      <c r="M823" s="2"/>
      <c r="N823" s="2"/>
      <c r="O823" s="2"/>
      <c r="P823" s="2"/>
      <c r="Q823" s="3"/>
      <c r="R823" s="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2"/>
      <c r="C824" s="2"/>
      <c r="D824" s="2"/>
      <c r="E824" s="18"/>
      <c r="F824" s="18"/>
      <c r="G824" s="18"/>
      <c r="H824" s="18"/>
      <c r="I824" s="18"/>
      <c r="J824" s="18"/>
      <c r="K824" s="18"/>
      <c r="L824" s="2"/>
      <c r="M824" s="2"/>
      <c r="N824" s="2"/>
      <c r="O824" s="2"/>
      <c r="P824" s="2"/>
      <c r="Q824" s="3"/>
      <c r="R824" s="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2"/>
      <c r="C825" s="2"/>
      <c r="D825" s="2"/>
      <c r="E825" s="18"/>
      <c r="F825" s="18"/>
      <c r="G825" s="18"/>
      <c r="H825" s="18"/>
      <c r="I825" s="18"/>
      <c r="J825" s="18"/>
      <c r="K825" s="18"/>
      <c r="L825" s="2"/>
      <c r="M825" s="2"/>
      <c r="N825" s="2"/>
      <c r="O825" s="2"/>
      <c r="P825" s="2"/>
      <c r="Q825" s="3"/>
      <c r="R825" s="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2"/>
      <c r="C826" s="2"/>
      <c r="D826" s="2"/>
      <c r="E826" s="18"/>
      <c r="F826" s="18"/>
      <c r="G826" s="18"/>
      <c r="H826" s="18"/>
      <c r="I826" s="18"/>
      <c r="J826" s="18"/>
      <c r="K826" s="18"/>
      <c r="L826" s="2"/>
      <c r="M826" s="2"/>
      <c r="N826" s="2"/>
      <c r="O826" s="2"/>
      <c r="P826" s="2"/>
      <c r="Q826" s="3"/>
      <c r="R826" s="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2"/>
      <c r="C827" s="2"/>
      <c r="D827" s="2"/>
      <c r="E827" s="18"/>
      <c r="F827" s="18"/>
      <c r="G827" s="18"/>
      <c r="H827" s="18"/>
      <c r="I827" s="18"/>
      <c r="J827" s="18"/>
      <c r="K827" s="18"/>
      <c r="L827" s="2"/>
      <c r="M827" s="2"/>
      <c r="N827" s="2"/>
      <c r="O827" s="2"/>
      <c r="P827" s="2"/>
      <c r="Q827" s="3"/>
      <c r="R827" s="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2"/>
      <c r="C828" s="2"/>
      <c r="D828" s="2"/>
      <c r="E828" s="18"/>
      <c r="F828" s="18"/>
      <c r="G828" s="18"/>
      <c r="H828" s="18"/>
      <c r="I828" s="18"/>
      <c r="J828" s="18"/>
      <c r="K828" s="18"/>
      <c r="L828" s="2"/>
      <c r="M828" s="2"/>
      <c r="N828" s="2"/>
      <c r="O828" s="2"/>
      <c r="P828" s="2"/>
      <c r="Q828" s="3"/>
      <c r="R828" s="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2"/>
      <c r="C829" s="2"/>
      <c r="D829" s="2"/>
      <c r="E829" s="18"/>
      <c r="F829" s="18"/>
      <c r="G829" s="18"/>
      <c r="H829" s="18"/>
      <c r="I829" s="18"/>
      <c r="J829" s="18"/>
      <c r="K829" s="18"/>
      <c r="L829" s="2"/>
      <c r="M829" s="2"/>
      <c r="N829" s="2"/>
      <c r="O829" s="2"/>
      <c r="P829" s="2"/>
      <c r="Q829" s="3"/>
      <c r="R829" s="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2"/>
      <c r="C830" s="2"/>
      <c r="D830" s="2"/>
      <c r="E830" s="18"/>
      <c r="F830" s="18"/>
      <c r="G830" s="18"/>
      <c r="H830" s="18"/>
      <c r="I830" s="18"/>
      <c r="J830" s="18"/>
      <c r="K830" s="18"/>
      <c r="L830" s="2"/>
      <c r="M830" s="2"/>
      <c r="N830" s="2"/>
      <c r="O830" s="2"/>
      <c r="P830" s="2"/>
      <c r="Q830" s="3"/>
      <c r="R830" s="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2"/>
      <c r="C831" s="2"/>
      <c r="D831" s="2"/>
      <c r="E831" s="18"/>
      <c r="F831" s="18"/>
      <c r="G831" s="18"/>
      <c r="H831" s="18"/>
      <c r="I831" s="18"/>
      <c r="J831" s="18"/>
      <c r="K831" s="18"/>
      <c r="L831" s="2"/>
      <c r="M831" s="2"/>
      <c r="N831" s="2"/>
      <c r="O831" s="2"/>
      <c r="P831" s="2"/>
      <c r="Q831" s="3"/>
      <c r="R831" s="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2"/>
      <c r="C832" s="2"/>
      <c r="D832" s="2"/>
      <c r="E832" s="18"/>
      <c r="F832" s="18"/>
      <c r="G832" s="18"/>
      <c r="H832" s="18"/>
      <c r="I832" s="18"/>
      <c r="J832" s="18"/>
      <c r="K832" s="18"/>
      <c r="L832" s="2"/>
      <c r="M832" s="2"/>
      <c r="N832" s="2"/>
      <c r="O832" s="2"/>
      <c r="P832" s="2"/>
      <c r="Q832" s="3"/>
      <c r="R832" s="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2"/>
      <c r="C833" s="2"/>
      <c r="D833" s="2"/>
      <c r="E833" s="18"/>
      <c r="F833" s="18"/>
      <c r="G833" s="18"/>
      <c r="H833" s="18"/>
      <c r="I833" s="18"/>
      <c r="J833" s="18"/>
      <c r="K833" s="18"/>
      <c r="L833" s="2"/>
      <c r="M833" s="2"/>
      <c r="N833" s="2"/>
      <c r="O833" s="2"/>
      <c r="P833" s="2"/>
      <c r="Q833" s="3"/>
      <c r="R833" s="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2"/>
      <c r="C834" s="2"/>
      <c r="D834" s="2"/>
      <c r="E834" s="18"/>
      <c r="F834" s="18"/>
      <c r="G834" s="18"/>
      <c r="H834" s="18"/>
      <c r="I834" s="18"/>
      <c r="J834" s="18"/>
      <c r="K834" s="18"/>
      <c r="L834" s="2"/>
      <c r="M834" s="2"/>
      <c r="N834" s="2"/>
      <c r="O834" s="2"/>
      <c r="P834" s="2"/>
      <c r="Q834" s="3"/>
      <c r="R834" s="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2"/>
      <c r="C835" s="2"/>
      <c r="D835" s="2"/>
      <c r="E835" s="18"/>
      <c r="F835" s="18"/>
      <c r="G835" s="18"/>
      <c r="H835" s="18"/>
      <c r="I835" s="18"/>
      <c r="J835" s="18"/>
      <c r="K835" s="18"/>
      <c r="L835" s="2"/>
      <c r="M835" s="2"/>
      <c r="N835" s="2"/>
      <c r="O835" s="2"/>
      <c r="P835" s="2"/>
      <c r="Q835" s="3"/>
      <c r="R835" s="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2"/>
      <c r="C836" s="2"/>
      <c r="D836" s="2"/>
      <c r="E836" s="18"/>
      <c r="F836" s="18"/>
      <c r="G836" s="18"/>
      <c r="H836" s="18"/>
      <c r="I836" s="18"/>
      <c r="J836" s="18"/>
      <c r="K836" s="18"/>
      <c r="L836" s="2"/>
      <c r="M836" s="2"/>
      <c r="N836" s="2"/>
      <c r="O836" s="2"/>
      <c r="P836" s="2"/>
      <c r="Q836" s="3"/>
      <c r="R836" s="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2"/>
      <c r="C837" s="2"/>
      <c r="D837" s="2"/>
      <c r="E837" s="18"/>
      <c r="F837" s="18"/>
      <c r="G837" s="18"/>
      <c r="H837" s="18"/>
      <c r="I837" s="18"/>
      <c r="J837" s="18"/>
      <c r="K837" s="18"/>
      <c r="L837" s="2"/>
      <c r="M837" s="2"/>
      <c r="N837" s="2"/>
      <c r="O837" s="2"/>
      <c r="P837" s="2"/>
      <c r="Q837" s="3"/>
      <c r="R837" s="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2"/>
      <c r="C838" s="2"/>
      <c r="D838" s="2"/>
      <c r="E838" s="18"/>
      <c r="F838" s="18"/>
      <c r="G838" s="18"/>
      <c r="H838" s="18"/>
      <c r="I838" s="18"/>
      <c r="J838" s="18"/>
      <c r="K838" s="18"/>
      <c r="L838" s="2"/>
      <c r="M838" s="2"/>
      <c r="N838" s="2"/>
      <c r="O838" s="2"/>
      <c r="P838" s="2"/>
      <c r="Q838" s="3"/>
      <c r="R838" s="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2"/>
      <c r="C839" s="2"/>
      <c r="D839" s="2"/>
      <c r="E839" s="18"/>
      <c r="F839" s="18"/>
      <c r="G839" s="18"/>
      <c r="H839" s="18"/>
      <c r="I839" s="18"/>
      <c r="J839" s="18"/>
      <c r="K839" s="18"/>
      <c r="L839" s="2"/>
      <c r="M839" s="2"/>
      <c r="N839" s="2"/>
      <c r="O839" s="2"/>
      <c r="P839" s="2"/>
      <c r="Q839" s="3"/>
      <c r="R839" s="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2"/>
      <c r="C840" s="2"/>
      <c r="D840" s="2"/>
      <c r="E840" s="18"/>
      <c r="F840" s="18"/>
      <c r="G840" s="18"/>
      <c r="H840" s="18"/>
      <c r="I840" s="18"/>
      <c r="J840" s="18"/>
      <c r="K840" s="18"/>
      <c r="L840" s="2"/>
      <c r="M840" s="2"/>
      <c r="N840" s="2"/>
      <c r="O840" s="2"/>
      <c r="P840" s="2"/>
      <c r="Q840" s="3"/>
      <c r="R840" s="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2"/>
      <c r="C841" s="2"/>
      <c r="D841" s="2"/>
      <c r="E841" s="18"/>
      <c r="F841" s="18"/>
      <c r="G841" s="18"/>
      <c r="H841" s="18"/>
      <c r="I841" s="18"/>
      <c r="J841" s="18"/>
      <c r="K841" s="18"/>
      <c r="L841" s="2"/>
      <c r="M841" s="2"/>
      <c r="N841" s="2"/>
      <c r="O841" s="2"/>
      <c r="P841" s="2"/>
      <c r="Q841" s="3"/>
      <c r="R841" s="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2"/>
      <c r="C842" s="2"/>
      <c r="D842" s="2"/>
      <c r="E842" s="18"/>
      <c r="F842" s="18"/>
      <c r="G842" s="18"/>
      <c r="H842" s="18"/>
      <c r="I842" s="18"/>
      <c r="J842" s="18"/>
      <c r="K842" s="18"/>
      <c r="L842" s="2"/>
      <c r="M842" s="2"/>
      <c r="N842" s="2"/>
      <c r="O842" s="2"/>
      <c r="P842" s="2"/>
      <c r="Q842" s="3"/>
      <c r="R842" s="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2"/>
      <c r="C843" s="2"/>
      <c r="D843" s="2"/>
      <c r="E843" s="18"/>
      <c r="F843" s="18"/>
      <c r="G843" s="18"/>
      <c r="H843" s="18"/>
      <c r="I843" s="18"/>
      <c r="J843" s="18"/>
      <c r="K843" s="18"/>
      <c r="L843" s="2"/>
      <c r="M843" s="2"/>
      <c r="N843" s="2"/>
      <c r="O843" s="2"/>
      <c r="P843" s="2"/>
      <c r="Q843" s="3"/>
      <c r="R843" s="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2"/>
      <c r="C844" s="2"/>
      <c r="D844" s="2"/>
      <c r="E844" s="18"/>
      <c r="F844" s="18"/>
      <c r="G844" s="18"/>
      <c r="H844" s="18"/>
      <c r="I844" s="18"/>
      <c r="J844" s="18"/>
      <c r="K844" s="18"/>
      <c r="L844" s="2"/>
      <c r="M844" s="2"/>
      <c r="N844" s="2"/>
      <c r="O844" s="2"/>
      <c r="P844" s="2"/>
      <c r="Q844" s="3"/>
      <c r="R844" s="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2"/>
      <c r="C845" s="2"/>
      <c r="D845" s="2"/>
      <c r="E845" s="18"/>
      <c r="F845" s="18"/>
      <c r="G845" s="18"/>
      <c r="H845" s="18"/>
      <c r="I845" s="18"/>
      <c r="J845" s="18"/>
      <c r="K845" s="18"/>
      <c r="L845" s="2"/>
      <c r="M845" s="2"/>
      <c r="N845" s="2"/>
      <c r="O845" s="2"/>
      <c r="P845" s="2"/>
      <c r="Q845" s="3"/>
      <c r="R845" s="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2"/>
      <c r="C846" s="2"/>
      <c r="D846" s="2"/>
      <c r="E846" s="18"/>
      <c r="F846" s="18"/>
      <c r="G846" s="18"/>
      <c r="H846" s="18"/>
      <c r="I846" s="18"/>
      <c r="J846" s="18"/>
      <c r="K846" s="18"/>
      <c r="L846" s="2"/>
      <c r="M846" s="2"/>
      <c r="N846" s="2"/>
      <c r="O846" s="2"/>
      <c r="P846" s="2"/>
      <c r="Q846" s="3"/>
      <c r="R846" s="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2"/>
      <c r="C847" s="2"/>
      <c r="D847" s="2"/>
      <c r="E847" s="18"/>
      <c r="F847" s="18"/>
      <c r="G847" s="18"/>
      <c r="H847" s="18"/>
      <c r="I847" s="18"/>
      <c r="J847" s="18"/>
      <c r="K847" s="18"/>
      <c r="L847" s="2"/>
      <c r="M847" s="2"/>
      <c r="N847" s="2"/>
      <c r="O847" s="2"/>
      <c r="P847" s="2"/>
      <c r="Q847" s="3"/>
      <c r="R847" s="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2"/>
      <c r="C848" s="2"/>
      <c r="D848" s="2"/>
      <c r="E848" s="18"/>
      <c r="F848" s="18"/>
      <c r="G848" s="18"/>
      <c r="H848" s="18"/>
      <c r="I848" s="18"/>
      <c r="J848" s="18"/>
      <c r="K848" s="18"/>
      <c r="L848" s="2"/>
      <c r="M848" s="2"/>
      <c r="N848" s="2"/>
      <c r="O848" s="2"/>
      <c r="P848" s="2"/>
      <c r="Q848" s="3"/>
      <c r="R848" s="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2"/>
      <c r="C849" s="2"/>
      <c r="D849" s="2"/>
      <c r="E849" s="18"/>
      <c r="F849" s="18"/>
      <c r="G849" s="18"/>
      <c r="H849" s="18"/>
      <c r="I849" s="18"/>
      <c r="J849" s="18"/>
      <c r="K849" s="18"/>
      <c r="L849" s="2"/>
      <c r="M849" s="2"/>
      <c r="N849" s="2"/>
      <c r="O849" s="2"/>
      <c r="P849" s="2"/>
      <c r="Q849" s="3"/>
      <c r="R849" s="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2"/>
      <c r="C850" s="2"/>
      <c r="D850" s="2"/>
      <c r="E850" s="18"/>
      <c r="F850" s="18"/>
      <c r="G850" s="18"/>
      <c r="H850" s="18"/>
      <c r="I850" s="18"/>
      <c r="J850" s="18"/>
      <c r="K850" s="18"/>
      <c r="L850" s="2"/>
      <c r="M850" s="2"/>
      <c r="N850" s="2"/>
      <c r="O850" s="2"/>
      <c r="P850" s="2"/>
      <c r="Q850" s="3"/>
      <c r="R850" s="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2"/>
      <c r="C851" s="2"/>
      <c r="D851" s="2"/>
      <c r="E851" s="18"/>
      <c r="F851" s="18"/>
      <c r="G851" s="18"/>
      <c r="H851" s="18"/>
      <c r="I851" s="18"/>
      <c r="J851" s="18"/>
      <c r="K851" s="18"/>
      <c r="L851" s="2"/>
      <c r="M851" s="2"/>
      <c r="N851" s="2"/>
      <c r="O851" s="2"/>
      <c r="P851" s="2"/>
      <c r="Q851" s="3"/>
      <c r="R851" s="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2"/>
      <c r="C852" s="2"/>
      <c r="D852" s="2"/>
      <c r="E852" s="18"/>
      <c r="F852" s="18"/>
      <c r="G852" s="18"/>
      <c r="H852" s="18"/>
      <c r="I852" s="18"/>
      <c r="J852" s="18"/>
      <c r="K852" s="18"/>
      <c r="L852" s="2"/>
      <c r="M852" s="2"/>
      <c r="N852" s="2"/>
      <c r="O852" s="2"/>
      <c r="P852" s="2"/>
      <c r="Q852" s="3"/>
      <c r="R852" s="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2"/>
      <c r="C853" s="2"/>
      <c r="D853" s="2"/>
      <c r="E853" s="18"/>
      <c r="F853" s="18"/>
      <c r="G853" s="18"/>
      <c r="H853" s="18"/>
      <c r="I853" s="18"/>
      <c r="J853" s="18"/>
      <c r="K853" s="18"/>
      <c r="L853" s="2"/>
      <c r="M853" s="2"/>
      <c r="N853" s="2"/>
      <c r="O853" s="2"/>
      <c r="P853" s="2"/>
      <c r="Q853" s="3"/>
      <c r="R853" s="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2"/>
      <c r="C854" s="2"/>
      <c r="D854" s="2"/>
      <c r="E854" s="18"/>
      <c r="F854" s="18"/>
      <c r="G854" s="18"/>
      <c r="H854" s="18"/>
      <c r="I854" s="18"/>
      <c r="J854" s="18"/>
      <c r="K854" s="18"/>
      <c r="L854" s="2"/>
      <c r="M854" s="2"/>
      <c r="N854" s="2"/>
      <c r="O854" s="2"/>
      <c r="P854" s="2"/>
      <c r="Q854" s="3"/>
      <c r="R854" s="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2"/>
      <c r="C855" s="2"/>
      <c r="D855" s="2"/>
      <c r="E855" s="18"/>
      <c r="F855" s="18"/>
      <c r="G855" s="18"/>
      <c r="H855" s="18"/>
      <c r="I855" s="18"/>
      <c r="J855" s="18"/>
      <c r="K855" s="18"/>
      <c r="L855" s="2"/>
      <c r="M855" s="2"/>
      <c r="N855" s="2"/>
      <c r="O855" s="2"/>
      <c r="P855" s="2"/>
      <c r="Q855" s="3"/>
      <c r="R855" s="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2"/>
      <c r="C856" s="2"/>
      <c r="D856" s="2"/>
      <c r="E856" s="18"/>
      <c r="F856" s="18"/>
      <c r="G856" s="18"/>
      <c r="H856" s="18"/>
      <c r="I856" s="18"/>
      <c r="J856" s="18"/>
      <c r="K856" s="18"/>
      <c r="L856" s="2"/>
      <c r="M856" s="2"/>
      <c r="N856" s="2"/>
      <c r="O856" s="2"/>
      <c r="P856" s="2"/>
      <c r="Q856" s="3"/>
      <c r="R856" s="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2"/>
      <c r="C857" s="2"/>
      <c r="D857" s="2"/>
      <c r="E857" s="18"/>
      <c r="F857" s="18"/>
      <c r="G857" s="18"/>
      <c r="H857" s="18"/>
      <c r="I857" s="18"/>
      <c r="J857" s="18"/>
      <c r="K857" s="18"/>
      <c r="L857" s="2"/>
      <c r="M857" s="2"/>
      <c r="N857" s="2"/>
      <c r="O857" s="2"/>
      <c r="P857" s="2"/>
      <c r="Q857" s="3"/>
      <c r="R857" s="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2"/>
      <c r="C858" s="2"/>
      <c r="D858" s="2"/>
      <c r="E858" s="18"/>
      <c r="F858" s="18"/>
      <c r="G858" s="18"/>
      <c r="H858" s="18"/>
      <c r="I858" s="18"/>
      <c r="J858" s="18"/>
      <c r="K858" s="18"/>
      <c r="L858" s="2"/>
      <c r="M858" s="2"/>
      <c r="N858" s="2"/>
      <c r="O858" s="2"/>
      <c r="P858" s="2"/>
      <c r="Q858" s="3"/>
      <c r="R858" s="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2"/>
      <c r="C859" s="2"/>
      <c r="D859" s="2"/>
      <c r="E859" s="18"/>
      <c r="F859" s="18"/>
      <c r="G859" s="18"/>
      <c r="H859" s="18"/>
      <c r="I859" s="18"/>
      <c r="J859" s="18"/>
      <c r="K859" s="18"/>
      <c r="L859" s="2"/>
      <c r="M859" s="2"/>
      <c r="N859" s="2"/>
      <c r="O859" s="2"/>
      <c r="P859" s="2"/>
      <c r="Q859" s="3"/>
      <c r="R859" s="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2"/>
      <c r="C860" s="2"/>
      <c r="D860" s="2"/>
      <c r="E860" s="18"/>
      <c r="F860" s="18"/>
      <c r="G860" s="18"/>
      <c r="H860" s="18"/>
      <c r="I860" s="18"/>
      <c r="J860" s="18"/>
      <c r="K860" s="18"/>
      <c r="L860" s="2"/>
      <c r="M860" s="2"/>
      <c r="N860" s="2"/>
      <c r="O860" s="2"/>
      <c r="P860" s="2"/>
      <c r="Q860" s="3"/>
      <c r="R860" s="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2"/>
      <c r="C861" s="2"/>
      <c r="D861" s="2"/>
      <c r="E861" s="18"/>
      <c r="F861" s="18"/>
      <c r="G861" s="18"/>
      <c r="H861" s="18"/>
      <c r="I861" s="18"/>
      <c r="J861" s="18"/>
      <c r="K861" s="18"/>
      <c r="L861" s="2"/>
      <c r="M861" s="2"/>
      <c r="N861" s="2"/>
      <c r="O861" s="2"/>
      <c r="P861" s="2"/>
      <c r="Q861" s="3"/>
      <c r="R861" s="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2"/>
      <c r="C862" s="2"/>
      <c r="D862" s="2"/>
      <c r="E862" s="18"/>
      <c r="F862" s="18"/>
      <c r="G862" s="18"/>
      <c r="H862" s="18"/>
      <c r="I862" s="18"/>
      <c r="J862" s="18"/>
      <c r="K862" s="18"/>
      <c r="L862" s="2"/>
      <c r="M862" s="2"/>
      <c r="N862" s="2"/>
      <c r="O862" s="2"/>
      <c r="P862" s="2"/>
      <c r="Q862" s="3"/>
      <c r="R862" s="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2"/>
      <c r="C863" s="2"/>
      <c r="D863" s="2"/>
      <c r="E863" s="18"/>
      <c r="F863" s="18"/>
      <c r="G863" s="18"/>
      <c r="H863" s="18"/>
      <c r="I863" s="18"/>
      <c r="J863" s="18"/>
      <c r="K863" s="18"/>
      <c r="L863" s="2"/>
      <c r="M863" s="2"/>
      <c r="N863" s="2"/>
      <c r="O863" s="2"/>
      <c r="P863" s="2"/>
      <c r="Q863" s="3"/>
      <c r="R863" s="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2"/>
      <c r="C864" s="2"/>
      <c r="D864" s="2"/>
      <c r="E864" s="18"/>
      <c r="F864" s="18"/>
      <c r="G864" s="18"/>
      <c r="H864" s="18"/>
      <c r="I864" s="18"/>
      <c r="J864" s="18"/>
      <c r="K864" s="18"/>
      <c r="L864" s="2"/>
      <c r="M864" s="2"/>
      <c r="N864" s="2"/>
      <c r="O864" s="2"/>
      <c r="P864" s="2"/>
      <c r="Q864" s="3"/>
      <c r="R864" s="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2"/>
      <c r="C865" s="2"/>
      <c r="D865" s="2"/>
      <c r="E865" s="18"/>
      <c r="F865" s="18"/>
      <c r="G865" s="18"/>
      <c r="H865" s="18"/>
      <c r="I865" s="18"/>
      <c r="J865" s="18"/>
      <c r="K865" s="18"/>
      <c r="L865" s="2"/>
      <c r="M865" s="2"/>
      <c r="N865" s="2"/>
      <c r="O865" s="2"/>
      <c r="P865" s="2"/>
      <c r="Q865" s="3"/>
      <c r="R865" s="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2"/>
      <c r="C866" s="2"/>
      <c r="D866" s="2"/>
      <c r="E866" s="18"/>
      <c r="F866" s="18"/>
      <c r="G866" s="18"/>
      <c r="H866" s="18"/>
      <c r="I866" s="18"/>
      <c r="J866" s="18"/>
      <c r="K866" s="18"/>
      <c r="L866" s="2"/>
      <c r="M866" s="2"/>
      <c r="N866" s="2"/>
      <c r="O866" s="2"/>
      <c r="P866" s="2"/>
      <c r="Q866" s="3"/>
      <c r="R866" s="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2"/>
      <c r="C867" s="2"/>
      <c r="D867" s="2"/>
      <c r="E867" s="18"/>
      <c r="F867" s="18"/>
      <c r="G867" s="18"/>
      <c r="H867" s="18"/>
      <c r="I867" s="18"/>
      <c r="J867" s="18"/>
      <c r="K867" s="18"/>
      <c r="L867" s="2"/>
      <c r="M867" s="2"/>
      <c r="N867" s="2"/>
      <c r="O867" s="2"/>
      <c r="P867" s="2"/>
      <c r="Q867" s="3"/>
      <c r="R867" s="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2"/>
      <c r="C868" s="2"/>
      <c r="D868" s="2"/>
      <c r="E868" s="18"/>
      <c r="F868" s="18"/>
      <c r="G868" s="18"/>
      <c r="H868" s="18"/>
      <c r="I868" s="18"/>
      <c r="J868" s="18"/>
      <c r="K868" s="18"/>
      <c r="L868" s="2"/>
      <c r="M868" s="2"/>
      <c r="N868" s="2"/>
      <c r="O868" s="2"/>
      <c r="P868" s="2"/>
      <c r="Q868" s="3"/>
      <c r="R868" s="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2"/>
      <c r="C869" s="2"/>
      <c r="D869" s="2"/>
      <c r="E869" s="18"/>
      <c r="F869" s="18"/>
      <c r="G869" s="18"/>
      <c r="H869" s="18"/>
      <c r="I869" s="18"/>
      <c r="J869" s="18"/>
      <c r="K869" s="18"/>
      <c r="L869" s="2"/>
      <c r="M869" s="2"/>
      <c r="N869" s="2"/>
      <c r="O869" s="2"/>
      <c r="P869" s="2"/>
      <c r="Q869" s="3"/>
      <c r="R869" s="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2"/>
      <c r="C870" s="2"/>
      <c r="D870" s="2"/>
      <c r="E870" s="18"/>
      <c r="F870" s="18"/>
      <c r="G870" s="18"/>
      <c r="H870" s="18"/>
      <c r="I870" s="18"/>
      <c r="J870" s="18"/>
      <c r="K870" s="18"/>
      <c r="L870" s="2"/>
      <c r="M870" s="2"/>
      <c r="N870" s="2"/>
      <c r="O870" s="2"/>
      <c r="P870" s="2"/>
      <c r="Q870" s="3"/>
      <c r="R870" s="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2"/>
      <c r="C871" s="2"/>
      <c r="D871" s="2"/>
      <c r="E871" s="18"/>
      <c r="F871" s="18"/>
      <c r="G871" s="18"/>
      <c r="H871" s="18"/>
      <c r="I871" s="18"/>
      <c r="J871" s="18"/>
      <c r="K871" s="18"/>
      <c r="L871" s="2"/>
      <c r="M871" s="2"/>
      <c r="N871" s="2"/>
      <c r="O871" s="2"/>
      <c r="P871" s="2"/>
      <c r="Q871" s="3"/>
      <c r="R871" s="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2"/>
      <c r="C872" s="2"/>
      <c r="D872" s="2"/>
      <c r="E872" s="18"/>
      <c r="F872" s="18"/>
      <c r="G872" s="18"/>
      <c r="H872" s="18"/>
      <c r="I872" s="18"/>
      <c r="J872" s="18"/>
      <c r="K872" s="18"/>
      <c r="L872" s="2"/>
      <c r="M872" s="2"/>
      <c r="N872" s="2"/>
      <c r="O872" s="2"/>
      <c r="P872" s="2"/>
      <c r="Q872" s="3"/>
      <c r="R872" s="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2"/>
      <c r="C873" s="2"/>
      <c r="D873" s="2"/>
      <c r="E873" s="18"/>
      <c r="F873" s="18"/>
      <c r="G873" s="18"/>
      <c r="H873" s="18"/>
      <c r="I873" s="18"/>
      <c r="J873" s="18"/>
      <c r="K873" s="18"/>
      <c r="L873" s="2"/>
      <c r="M873" s="2"/>
      <c r="N873" s="2"/>
      <c r="O873" s="2"/>
      <c r="P873" s="2"/>
      <c r="Q873" s="3"/>
      <c r="R873" s="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2"/>
      <c r="C874" s="2"/>
      <c r="D874" s="2"/>
      <c r="E874" s="18"/>
      <c r="F874" s="18"/>
      <c r="G874" s="18"/>
      <c r="H874" s="18"/>
      <c r="I874" s="18"/>
      <c r="J874" s="18"/>
      <c r="K874" s="18"/>
      <c r="L874" s="2"/>
      <c r="M874" s="2"/>
      <c r="N874" s="2"/>
      <c r="O874" s="2"/>
      <c r="P874" s="2"/>
      <c r="Q874" s="3"/>
      <c r="R874" s="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2"/>
      <c r="C875" s="2"/>
      <c r="D875" s="2"/>
      <c r="E875" s="18"/>
      <c r="F875" s="18"/>
      <c r="G875" s="18"/>
      <c r="H875" s="18"/>
      <c r="I875" s="18"/>
      <c r="J875" s="18"/>
      <c r="K875" s="18"/>
      <c r="L875" s="2"/>
      <c r="M875" s="2"/>
      <c r="N875" s="2"/>
      <c r="O875" s="2"/>
      <c r="P875" s="2"/>
      <c r="Q875" s="3"/>
      <c r="R875" s="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2"/>
      <c r="C876" s="2"/>
      <c r="D876" s="2"/>
      <c r="E876" s="18"/>
      <c r="F876" s="18"/>
      <c r="G876" s="18"/>
      <c r="H876" s="18"/>
      <c r="I876" s="18"/>
      <c r="J876" s="18"/>
      <c r="K876" s="18"/>
      <c r="L876" s="2"/>
      <c r="M876" s="2"/>
      <c r="N876" s="2"/>
      <c r="O876" s="2"/>
      <c r="P876" s="2"/>
      <c r="Q876" s="3"/>
      <c r="R876" s="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2"/>
      <c r="C877" s="2"/>
      <c r="D877" s="2"/>
      <c r="E877" s="18"/>
      <c r="F877" s="18"/>
      <c r="G877" s="18"/>
      <c r="H877" s="18"/>
      <c r="I877" s="18"/>
      <c r="J877" s="18"/>
      <c r="K877" s="18"/>
      <c r="L877" s="2"/>
      <c r="M877" s="2"/>
      <c r="N877" s="2"/>
      <c r="O877" s="2"/>
      <c r="P877" s="2"/>
      <c r="Q877" s="3"/>
      <c r="R877" s="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2"/>
      <c r="C878" s="2"/>
      <c r="D878" s="2"/>
      <c r="E878" s="18"/>
      <c r="F878" s="18"/>
      <c r="G878" s="18"/>
      <c r="H878" s="18"/>
      <c r="I878" s="18"/>
      <c r="J878" s="18"/>
      <c r="K878" s="18"/>
      <c r="L878" s="2"/>
      <c r="M878" s="2"/>
      <c r="N878" s="2"/>
      <c r="O878" s="2"/>
      <c r="P878" s="2"/>
      <c r="Q878" s="3"/>
      <c r="R878" s="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2"/>
      <c r="C879" s="2"/>
      <c r="D879" s="2"/>
      <c r="E879" s="18"/>
      <c r="F879" s="18"/>
      <c r="G879" s="18"/>
      <c r="H879" s="18"/>
      <c r="I879" s="18"/>
      <c r="J879" s="18"/>
      <c r="K879" s="18"/>
      <c r="L879" s="2"/>
      <c r="M879" s="2"/>
      <c r="N879" s="2"/>
      <c r="O879" s="2"/>
      <c r="P879" s="2"/>
      <c r="Q879" s="3"/>
      <c r="R879" s="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2"/>
      <c r="C880" s="2"/>
      <c r="D880" s="2"/>
      <c r="E880" s="18"/>
      <c r="F880" s="18"/>
      <c r="G880" s="18"/>
      <c r="H880" s="18"/>
      <c r="I880" s="18"/>
      <c r="J880" s="18"/>
      <c r="K880" s="18"/>
      <c r="L880" s="2"/>
      <c r="M880" s="2"/>
      <c r="N880" s="2"/>
      <c r="O880" s="2"/>
      <c r="P880" s="2"/>
      <c r="Q880" s="3"/>
      <c r="R880" s="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2"/>
      <c r="C881" s="2"/>
      <c r="D881" s="2"/>
      <c r="E881" s="18"/>
      <c r="F881" s="18"/>
      <c r="G881" s="18"/>
      <c r="H881" s="18"/>
      <c r="I881" s="18"/>
      <c r="J881" s="18"/>
      <c r="K881" s="18"/>
      <c r="L881" s="2"/>
      <c r="M881" s="2"/>
      <c r="N881" s="2"/>
      <c r="O881" s="2"/>
      <c r="P881" s="2"/>
      <c r="Q881" s="3"/>
      <c r="R881" s="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2"/>
      <c r="C882" s="2"/>
      <c r="D882" s="2"/>
      <c r="E882" s="18"/>
      <c r="F882" s="18"/>
      <c r="G882" s="18"/>
      <c r="H882" s="18"/>
      <c r="I882" s="18"/>
      <c r="J882" s="18"/>
      <c r="K882" s="18"/>
      <c r="L882" s="2"/>
      <c r="M882" s="2"/>
      <c r="N882" s="2"/>
      <c r="O882" s="2"/>
      <c r="P882" s="2"/>
      <c r="Q882" s="3"/>
      <c r="R882" s="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2"/>
      <c r="C883" s="2"/>
      <c r="D883" s="2"/>
      <c r="E883" s="18"/>
      <c r="F883" s="18"/>
      <c r="G883" s="18"/>
      <c r="H883" s="18"/>
      <c r="I883" s="18"/>
      <c r="J883" s="18"/>
      <c r="K883" s="18"/>
      <c r="L883" s="2"/>
      <c r="M883" s="2"/>
      <c r="N883" s="2"/>
      <c r="O883" s="2"/>
      <c r="P883" s="2"/>
      <c r="Q883" s="3"/>
      <c r="R883" s="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2"/>
      <c r="C884" s="2"/>
      <c r="D884" s="2"/>
      <c r="E884" s="18"/>
      <c r="F884" s="18"/>
      <c r="G884" s="18"/>
      <c r="H884" s="18"/>
      <c r="I884" s="18"/>
      <c r="J884" s="18"/>
      <c r="K884" s="18"/>
      <c r="L884" s="2"/>
      <c r="M884" s="2"/>
      <c r="N884" s="2"/>
      <c r="O884" s="2"/>
      <c r="P884" s="2"/>
      <c r="Q884" s="3"/>
      <c r="R884" s="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2"/>
      <c r="C885" s="2"/>
      <c r="D885" s="2"/>
      <c r="E885" s="18"/>
      <c r="F885" s="18"/>
      <c r="G885" s="18"/>
      <c r="H885" s="18"/>
      <c r="I885" s="18"/>
      <c r="J885" s="18"/>
      <c r="K885" s="18"/>
      <c r="L885" s="2"/>
      <c r="M885" s="2"/>
      <c r="N885" s="2"/>
      <c r="O885" s="2"/>
      <c r="P885" s="2"/>
      <c r="Q885" s="3"/>
      <c r="R885" s="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2"/>
      <c r="C886" s="2"/>
      <c r="D886" s="2"/>
      <c r="E886" s="18"/>
      <c r="F886" s="18"/>
      <c r="G886" s="18"/>
      <c r="H886" s="18"/>
      <c r="I886" s="18"/>
      <c r="J886" s="18"/>
      <c r="K886" s="18"/>
      <c r="L886" s="2"/>
      <c r="M886" s="2"/>
      <c r="N886" s="2"/>
      <c r="O886" s="2"/>
      <c r="P886" s="2"/>
      <c r="Q886" s="3"/>
      <c r="R886" s="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2"/>
      <c r="C887" s="2"/>
      <c r="D887" s="2"/>
      <c r="E887" s="18"/>
      <c r="F887" s="18"/>
      <c r="G887" s="18"/>
      <c r="H887" s="18"/>
      <c r="I887" s="18"/>
      <c r="J887" s="18"/>
      <c r="K887" s="18"/>
      <c r="L887" s="2"/>
      <c r="M887" s="2"/>
      <c r="N887" s="2"/>
      <c r="O887" s="2"/>
      <c r="P887" s="2"/>
      <c r="Q887" s="3"/>
      <c r="R887" s="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2"/>
      <c r="C888" s="2"/>
      <c r="D888" s="2"/>
      <c r="E888" s="18"/>
      <c r="F888" s="18"/>
      <c r="G888" s="18"/>
      <c r="H888" s="18"/>
      <c r="I888" s="18"/>
      <c r="J888" s="18"/>
      <c r="K888" s="18"/>
      <c r="L888" s="2"/>
      <c r="M888" s="2"/>
      <c r="N888" s="2"/>
      <c r="O888" s="2"/>
      <c r="P888" s="2"/>
      <c r="Q888" s="3"/>
      <c r="R888" s="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2"/>
      <c r="C889" s="2"/>
      <c r="D889" s="2"/>
      <c r="E889" s="18"/>
      <c r="F889" s="18"/>
      <c r="G889" s="18"/>
      <c r="H889" s="18"/>
      <c r="I889" s="18"/>
      <c r="J889" s="18"/>
      <c r="K889" s="18"/>
      <c r="L889" s="2"/>
      <c r="M889" s="2"/>
      <c r="N889" s="2"/>
      <c r="O889" s="2"/>
      <c r="P889" s="2"/>
      <c r="Q889" s="3"/>
      <c r="R889" s="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2"/>
      <c r="C890" s="2"/>
      <c r="D890" s="2"/>
      <c r="E890" s="18"/>
      <c r="F890" s="18"/>
      <c r="G890" s="18"/>
      <c r="H890" s="18"/>
      <c r="I890" s="18"/>
      <c r="J890" s="18"/>
      <c r="K890" s="18"/>
      <c r="L890" s="2"/>
      <c r="M890" s="2"/>
      <c r="N890" s="2"/>
      <c r="O890" s="2"/>
      <c r="P890" s="2"/>
      <c r="Q890" s="3"/>
      <c r="R890" s="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2"/>
      <c r="C891" s="2"/>
      <c r="D891" s="2"/>
      <c r="E891" s="18"/>
      <c r="F891" s="18"/>
      <c r="G891" s="18"/>
      <c r="H891" s="18"/>
      <c r="I891" s="18"/>
      <c r="J891" s="18"/>
      <c r="K891" s="18"/>
      <c r="L891" s="2"/>
      <c r="M891" s="2"/>
      <c r="N891" s="2"/>
      <c r="O891" s="2"/>
      <c r="P891" s="2"/>
      <c r="Q891" s="3"/>
      <c r="R891" s="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2"/>
      <c r="C892" s="2"/>
      <c r="D892" s="2"/>
      <c r="E892" s="18"/>
      <c r="F892" s="18"/>
      <c r="G892" s="18"/>
      <c r="H892" s="18"/>
      <c r="I892" s="18"/>
      <c r="J892" s="18"/>
      <c r="K892" s="18"/>
      <c r="L892" s="2"/>
      <c r="M892" s="2"/>
      <c r="N892" s="2"/>
      <c r="O892" s="2"/>
      <c r="P892" s="2"/>
      <c r="Q892" s="3"/>
      <c r="R892" s="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2"/>
      <c r="C893" s="2"/>
      <c r="D893" s="2"/>
      <c r="E893" s="18"/>
      <c r="F893" s="18"/>
      <c r="G893" s="18"/>
      <c r="H893" s="18"/>
      <c r="I893" s="18"/>
      <c r="J893" s="18"/>
      <c r="K893" s="18"/>
      <c r="L893" s="2"/>
      <c r="M893" s="2"/>
      <c r="N893" s="2"/>
      <c r="O893" s="2"/>
      <c r="P893" s="2"/>
      <c r="Q893" s="3"/>
      <c r="R893" s="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2"/>
      <c r="C894" s="2"/>
      <c r="D894" s="2"/>
      <c r="E894" s="18"/>
      <c r="F894" s="18"/>
      <c r="G894" s="18"/>
      <c r="H894" s="18"/>
      <c r="I894" s="18"/>
      <c r="J894" s="18"/>
      <c r="K894" s="18"/>
      <c r="L894" s="2"/>
      <c r="M894" s="2"/>
      <c r="N894" s="2"/>
      <c r="O894" s="2"/>
      <c r="P894" s="2"/>
      <c r="Q894" s="3"/>
      <c r="R894" s="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2"/>
      <c r="C895" s="2"/>
      <c r="D895" s="2"/>
      <c r="E895" s="18"/>
      <c r="F895" s="18"/>
      <c r="G895" s="18"/>
      <c r="H895" s="18"/>
      <c r="I895" s="18"/>
      <c r="J895" s="18"/>
      <c r="K895" s="18"/>
      <c r="L895" s="2"/>
      <c r="M895" s="2"/>
      <c r="N895" s="2"/>
      <c r="O895" s="2"/>
      <c r="P895" s="2"/>
      <c r="Q895" s="3"/>
      <c r="R895" s="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2"/>
      <c r="C896" s="2"/>
      <c r="D896" s="2"/>
      <c r="E896" s="18"/>
      <c r="F896" s="18"/>
      <c r="G896" s="18"/>
      <c r="H896" s="18"/>
      <c r="I896" s="18"/>
      <c r="J896" s="18"/>
      <c r="K896" s="18"/>
      <c r="L896" s="2"/>
      <c r="M896" s="2"/>
      <c r="N896" s="2"/>
      <c r="O896" s="2"/>
      <c r="P896" s="2"/>
      <c r="Q896" s="3"/>
      <c r="R896" s="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2"/>
      <c r="C897" s="2"/>
      <c r="D897" s="2"/>
      <c r="E897" s="18"/>
      <c r="F897" s="18"/>
      <c r="G897" s="18"/>
      <c r="H897" s="18"/>
      <c r="I897" s="18"/>
      <c r="J897" s="18"/>
      <c r="K897" s="18"/>
      <c r="L897" s="2"/>
      <c r="M897" s="2"/>
      <c r="N897" s="2"/>
      <c r="O897" s="2"/>
      <c r="P897" s="2"/>
      <c r="Q897" s="3"/>
      <c r="R897" s="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2"/>
      <c r="C898" s="2"/>
      <c r="D898" s="2"/>
      <c r="E898" s="18"/>
      <c r="F898" s="18"/>
      <c r="G898" s="18"/>
      <c r="H898" s="18"/>
      <c r="I898" s="18"/>
      <c r="J898" s="18"/>
      <c r="K898" s="18"/>
      <c r="L898" s="2"/>
      <c r="M898" s="2"/>
      <c r="N898" s="2"/>
      <c r="O898" s="2"/>
      <c r="P898" s="2"/>
      <c r="Q898" s="3"/>
      <c r="R898" s="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2"/>
      <c r="C899" s="2"/>
      <c r="D899" s="2"/>
      <c r="E899" s="18"/>
      <c r="F899" s="18"/>
      <c r="G899" s="18"/>
      <c r="H899" s="18"/>
      <c r="I899" s="18"/>
      <c r="J899" s="18"/>
      <c r="K899" s="18"/>
      <c r="L899" s="2"/>
      <c r="M899" s="2"/>
      <c r="N899" s="2"/>
      <c r="O899" s="2"/>
      <c r="P899" s="2"/>
      <c r="Q899" s="3"/>
      <c r="R899" s="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2"/>
      <c r="C900" s="2"/>
      <c r="D900" s="2"/>
      <c r="E900" s="18"/>
      <c r="F900" s="18"/>
      <c r="G900" s="18"/>
      <c r="H900" s="18"/>
      <c r="I900" s="18"/>
      <c r="J900" s="18"/>
      <c r="K900" s="18"/>
      <c r="L900" s="2"/>
      <c r="M900" s="2"/>
      <c r="N900" s="2"/>
      <c r="O900" s="2"/>
      <c r="P900" s="2"/>
      <c r="Q900" s="3"/>
      <c r="R900" s="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2"/>
      <c r="C901" s="2"/>
      <c r="D901" s="2"/>
      <c r="E901" s="18"/>
      <c r="F901" s="18"/>
      <c r="G901" s="18"/>
      <c r="H901" s="18"/>
      <c r="I901" s="18"/>
      <c r="J901" s="18"/>
      <c r="K901" s="18"/>
      <c r="L901" s="2"/>
      <c r="M901" s="2"/>
      <c r="N901" s="2"/>
      <c r="O901" s="2"/>
      <c r="P901" s="2"/>
      <c r="Q901" s="3"/>
      <c r="R901" s="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2"/>
      <c r="C902" s="2"/>
      <c r="D902" s="2"/>
      <c r="E902" s="18"/>
      <c r="F902" s="18"/>
      <c r="G902" s="18"/>
      <c r="H902" s="18"/>
      <c r="I902" s="18"/>
      <c r="J902" s="18"/>
      <c r="K902" s="18"/>
      <c r="L902" s="2"/>
      <c r="M902" s="2"/>
      <c r="N902" s="2"/>
      <c r="O902" s="2"/>
      <c r="P902" s="2"/>
      <c r="Q902" s="3"/>
      <c r="R902" s="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2"/>
      <c r="C903" s="2"/>
      <c r="D903" s="2"/>
      <c r="E903" s="18"/>
      <c r="F903" s="18"/>
      <c r="G903" s="18"/>
      <c r="H903" s="18"/>
      <c r="I903" s="18"/>
      <c r="J903" s="18"/>
      <c r="K903" s="18"/>
      <c r="L903" s="2"/>
      <c r="M903" s="2"/>
      <c r="N903" s="2"/>
      <c r="O903" s="2"/>
      <c r="P903" s="2"/>
      <c r="Q903" s="3"/>
      <c r="R903" s="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2"/>
      <c r="C904" s="2"/>
      <c r="D904" s="2"/>
      <c r="E904" s="18"/>
      <c r="F904" s="18"/>
      <c r="G904" s="18"/>
      <c r="H904" s="18"/>
      <c r="I904" s="18"/>
      <c r="J904" s="18"/>
      <c r="K904" s="18"/>
      <c r="L904" s="2"/>
      <c r="M904" s="2"/>
      <c r="N904" s="2"/>
      <c r="O904" s="2"/>
      <c r="P904" s="2"/>
      <c r="Q904" s="3"/>
      <c r="R904" s="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2"/>
      <c r="C905" s="2"/>
      <c r="D905" s="2"/>
      <c r="E905" s="18"/>
      <c r="F905" s="18"/>
      <c r="G905" s="18"/>
      <c r="H905" s="18"/>
      <c r="I905" s="18"/>
      <c r="J905" s="18"/>
      <c r="K905" s="18"/>
      <c r="L905" s="2"/>
      <c r="M905" s="2"/>
      <c r="N905" s="2"/>
      <c r="O905" s="2"/>
      <c r="P905" s="2"/>
      <c r="Q905" s="3"/>
      <c r="R905" s="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2"/>
      <c r="C906" s="2"/>
      <c r="D906" s="2"/>
      <c r="E906" s="18"/>
      <c r="F906" s="18"/>
      <c r="G906" s="18"/>
      <c r="H906" s="18"/>
      <c r="I906" s="18"/>
      <c r="J906" s="18"/>
      <c r="K906" s="18"/>
      <c r="L906" s="2"/>
      <c r="M906" s="2"/>
      <c r="N906" s="2"/>
      <c r="O906" s="2"/>
      <c r="P906" s="2"/>
      <c r="Q906" s="3"/>
      <c r="R906" s="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2"/>
      <c r="C907" s="2"/>
      <c r="D907" s="2"/>
      <c r="E907" s="18"/>
      <c r="F907" s="18"/>
      <c r="G907" s="18"/>
      <c r="H907" s="18"/>
      <c r="I907" s="18"/>
      <c r="J907" s="18"/>
      <c r="K907" s="18"/>
      <c r="L907" s="2"/>
      <c r="M907" s="2"/>
      <c r="N907" s="2"/>
      <c r="O907" s="2"/>
      <c r="P907" s="2"/>
      <c r="Q907" s="3"/>
      <c r="R907" s="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2"/>
      <c r="C908" s="2"/>
      <c r="D908" s="2"/>
      <c r="E908" s="18"/>
      <c r="F908" s="18"/>
      <c r="G908" s="18"/>
      <c r="H908" s="18"/>
      <c r="I908" s="18"/>
      <c r="J908" s="18"/>
      <c r="K908" s="18"/>
      <c r="L908" s="2"/>
      <c r="M908" s="2"/>
      <c r="N908" s="2"/>
      <c r="O908" s="2"/>
      <c r="P908" s="2"/>
      <c r="Q908" s="3"/>
      <c r="R908" s="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2"/>
      <c r="C909" s="2"/>
      <c r="D909" s="2"/>
      <c r="E909" s="18"/>
      <c r="F909" s="18"/>
      <c r="G909" s="18"/>
      <c r="H909" s="18"/>
      <c r="I909" s="18"/>
      <c r="J909" s="18"/>
      <c r="K909" s="18"/>
      <c r="L909" s="2"/>
      <c r="M909" s="2"/>
      <c r="N909" s="2"/>
      <c r="O909" s="2"/>
      <c r="P909" s="2"/>
      <c r="Q909" s="3"/>
      <c r="R909" s="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2"/>
      <c r="C910" s="2"/>
      <c r="D910" s="2"/>
      <c r="E910" s="18"/>
      <c r="F910" s="18"/>
      <c r="G910" s="18"/>
      <c r="H910" s="18"/>
      <c r="I910" s="18"/>
      <c r="J910" s="18"/>
      <c r="K910" s="18"/>
      <c r="L910" s="2"/>
      <c r="M910" s="2"/>
      <c r="N910" s="2"/>
      <c r="O910" s="2"/>
      <c r="P910" s="2"/>
      <c r="Q910" s="3"/>
      <c r="R910" s="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2"/>
      <c r="C911" s="2"/>
      <c r="D911" s="2"/>
      <c r="E911" s="18"/>
      <c r="F911" s="18"/>
      <c r="G911" s="18"/>
      <c r="H911" s="18"/>
      <c r="I911" s="18"/>
      <c r="J911" s="18"/>
      <c r="K911" s="18"/>
      <c r="L911" s="2"/>
      <c r="M911" s="2"/>
      <c r="N911" s="2"/>
      <c r="O911" s="2"/>
      <c r="P911" s="2"/>
      <c r="Q911" s="3"/>
      <c r="R911" s="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2"/>
      <c r="C912" s="2"/>
      <c r="D912" s="2"/>
      <c r="E912" s="18"/>
      <c r="F912" s="18"/>
      <c r="G912" s="18"/>
      <c r="H912" s="18"/>
      <c r="I912" s="18"/>
      <c r="J912" s="18"/>
      <c r="K912" s="18"/>
      <c r="L912" s="2"/>
      <c r="M912" s="2"/>
      <c r="N912" s="2"/>
      <c r="O912" s="2"/>
      <c r="P912" s="2"/>
      <c r="Q912" s="3"/>
      <c r="R912" s="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2"/>
      <c r="C913" s="2"/>
      <c r="D913" s="2"/>
      <c r="E913" s="18"/>
      <c r="F913" s="18"/>
      <c r="G913" s="18"/>
      <c r="H913" s="18"/>
      <c r="I913" s="18"/>
      <c r="J913" s="18"/>
      <c r="K913" s="18"/>
      <c r="L913" s="2"/>
      <c r="M913" s="2"/>
      <c r="N913" s="2"/>
      <c r="O913" s="2"/>
      <c r="P913" s="2"/>
      <c r="Q913" s="3"/>
      <c r="R913" s="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2"/>
      <c r="C914" s="2"/>
      <c r="D914" s="2"/>
      <c r="E914" s="18"/>
      <c r="F914" s="18"/>
      <c r="G914" s="18"/>
      <c r="H914" s="18"/>
      <c r="I914" s="18"/>
      <c r="J914" s="18"/>
      <c r="K914" s="18"/>
      <c r="L914" s="2"/>
      <c r="M914" s="2"/>
      <c r="N914" s="2"/>
      <c r="O914" s="2"/>
      <c r="P914" s="2"/>
      <c r="Q914" s="3"/>
      <c r="R914" s="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2"/>
      <c r="C915" s="2"/>
      <c r="D915" s="2"/>
      <c r="E915" s="18"/>
      <c r="F915" s="18"/>
      <c r="G915" s="18"/>
      <c r="H915" s="18"/>
      <c r="I915" s="18"/>
      <c r="J915" s="18"/>
      <c r="K915" s="18"/>
      <c r="L915" s="2"/>
      <c r="M915" s="2"/>
      <c r="N915" s="2"/>
      <c r="O915" s="2"/>
      <c r="P915" s="2"/>
      <c r="Q915" s="3"/>
      <c r="R915" s="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2"/>
      <c r="C916" s="2"/>
      <c r="D916" s="2"/>
      <c r="E916" s="18"/>
      <c r="F916" s="18"/>
      <c r="G916" s="18"/>
      <c r="H916" s="18"/>
      <c r="I916" s="18"/>
      <c r="J916" s="18"/>
      <c r="K916" s="18"/>
      <c r="L916" s="2"/>
      <c r="M916" s="2"/>
      <c r="N916" s="2"/>
      <c r="O916" s="2"/>
      <c r="P916" s="2"/>
      <c r="Q916" s="3"/>
      <c r="R916" s="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2"/>
      <c r="C917" s="2"/>
      <c r="D917" s="2"/>
      <c r="E917" s="18"/>
      <c r="F917" s="18"/>
      <c r="G917" s="18"/>
      <c r="H917" s="18"/>
      <c r="I917" s="18"/>
      <c r="J917" s="18"/>
      <c r="K917" s="18"/>
      <c r="L917" s="2"/>
      <c r="M917" s="2"/>
      <c r="N917" s="2"/>
      <c r="O917" s="2"/>
      <c r="P917" s="2"/>
      <c r="Q917" s="3"/>
      <c r="R917" s="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2"/>
      <c r="C918" s="2"/>
      <c r="D918" s="2"/>
      <c r="E918" s="18"/>
      <c r="F918" s="18"/>
      <c r="G918" s="18"/>
      <c r="H918" s="18"/>
      <c r="I918" s="18"/>
      <c r="J918" s="18"/>
      <c r="K918" s="18"/>
      <c r="L918" s="2"/>
      <c r="M918" s="2"/>
      <c r="N918" s="2"/>
      <c r="O918" s="2"/>
      <c r="P918" s="2"/>
      <c r="Q918" s="3"/>
      <c r="R918" s="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2"/>
      <c r="C919" s="2"/>
      <c r="D919" s="2"/>
      <c r="E919" s="18"/>
      <c r="F919" s="18"/>
      <c r="G919" s="18"/>
      <c r="H919" s="18"/>
      <c r="I919" s="18"/>
      <c r="J919" s="18"/>
      <c r="K919" s="18"/>
      <c r="L919" s="2"/>
      <c r="M919" s="2"/>
      <c r="N919" s="2"/>
      <c r="O919" s="2"/>
      <c r="P919" s="2"/>
      <c r="Q919" s="3"/>
      <c r="R919" s="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2"/>
      <c r="C920" s="2"/>
      <c r="D920" s="2"/>
      <c r="E920" s="18"/>
      <c r="F920" s="18"/>
      <c r="G920" s="18"/>
      <c r="H920" s="18"/>
      <c r="I920" s="18"/>
      <c r="J920" s="18"/>
      <c r="K920" s="18"/>
      <c r="L920" s="2"/>
      <c r="M920" s="2"/>
      <c r="N920" s="2"/>
      <c r="O920" s="2"/>
      <c r="P920" s="2"/>
      <c r="Q920" s="3"/>
      <c r="R920" s="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2"/>
      <c r="C921" s="2"/>
      <c r="D921" s="2"/>
      <c r="E921" s="18"/>
      <c r="F921" s="18"/>
      <c r="G921" s="18"/>
      <c r="H921" s="18"/>
      <c r="I921" s="18"/>
      <c r="J921" s="18"/>
      <c r="K921" s="18"/>
      <c r="L921" s="2"/>
      <c r="M921" s="2"/>
      <c r="N921" s="2"/>
      <c r="O921" s="2"/>
      <c r="P921" s="2"/>
      <c r="Q921" s="3"/>
      <c r="R921" s="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2"/>
      <c r="C922" s="2"/>
      <c r="D922" s="2"/>
      <c r="E922" s="18"/>
      <c r="F922" s="18"/>
      <c r="G922" s="18"/>
      <c r="H922" s="18"/>
      <c r="I922" s="18"/>
      <c r="J922" s="18"/>
      <c r="K922" s="18"/>
      <c r="L922" s="2"/>
      <c r="M922" s="2"/>
      <c r="N922" s="2"/>
      <c r="O922" s="2"/>
      <c r="P922" s="2"/>
      <c r="Q922" s="3"/>
      <c r="R922" s="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2"/>
      <c r="C923" s="2"/>
      <c r="D923" s="2"/>
      <c r="E923" s="18"/>
      <c r="F923" s="18"/>
      <c r="G923" s="18"/>
      <c r="H923" s="18"/>
      <c r="I923" s="18"/>
      <c r="J923" s="18"/>
      <c r="K923" s="18"/>
      <c r="L923" s="2"/>
      <c r="M923" s="2"/>
      <c r="N923" s="2"/>
      <c r="O923" s="2"/>
      <c r="P923" s="2"/>
      <c r="Q923" s="3"/>
      <c r="R923" s="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2"/>
      <c r="C924" s="2"/>
      <c r="D924" s="2"/>
      <c r="E924" s="18"/>
      <c r="F924" s="18"/>
      <c r="G924" s="18"/>
      <c r="H924" s="18"/>
      <c r="I924" s="18"/>
      <c r="J924" s="18"/>
      <c r="K924" s="18"/>
      <c r="L924" s="2"/>
      <c r="M924" s="2"/>
      <c r="N924" s="2"/>
      <c r="O924" s="2"/>
      <c r="P924" s="2"/>
      <c r="Q924" s="3"/>
      <c r="R924" s="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2"/>
      <c r="C925" s="2"/>
      <c r="D925" s="2"/>
      <c r="E925" s="18"/>
      <c r="F925" s="18"/>
      <c r="G925" s="18"/>
      <c r="H925" s="18"/>
      <c r="I925" s="18"/>
      <c r="J925" s="18"/>
      <c r="K925" s="18"/>
      <c r="L925" s="2"/>
      <c r="M925" s="2"/>
      <c r="N925" s="2"/>
      <c r="O925" s="2"/>
      <c r="P925" s="2"/>
      <c r="Q925" s="3"/>
      <c r="R925" s="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2"/>
      <c r="C926" s="2"/>
      <c r="D926" s="2"/>
      <c r="E926" s="18"/>
      <c r="F926" s="18"/>
      <c r="G926" s="18"/>
      <c r="H926" s="18"/>
      <c r="I926" s="18"/>
      <c r="J926" s="18"/>
      <c r="K926" s="18"/>
      <c r="L926" s="2"/>
      <c r="M926" s="2"/>
      <c r="N926" s="2"/>
      <c r="O926" s="2"/>
      <c r="P926" s="2"/>
      <c r="Q926" s="3"/>
      <c r="R926" s="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2"/>
      <c r="C927" s="2"/>
      <c r="D927" s="2"/>
      <c r="E927" s="18"/>
      <c r="F927" s="18"/>
      <c r="G927" s="18"/>
      <c r="H927" s="18"/>
      <c r="I927" s="18"/>
      <c r="J927" s="18"/>
      <c r="K927" s="18"/>
      <c r="L927" s="2"/>
      <c r="M927" s="2"/>
      <c r="N927" s="2"/>
      <c r="O927" s="2"/>
      <c r="P927" s="2"/>
      <c r="Q927" s="3"/>
      <c r="R927" s="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2"/>
      <c r="C928" s="2"/>
      <c r="D928" s="2"/>
      <c r="E928" s="18"/>
      <c r="F928" s="18"/>
      <c r="G928" s="18"/>
      <c r="H928" s="18"/>
      <c r="I928" s="18"/>
      <c r="J928" s="18"/>
      <c r="K928" s="18"/>
      <c r="L928" s="2"/>
      <c r="M928" s="2"/>
      <c r="N928" s="2"/>
      <c r="O928" s="2"/>
      <c r="P928" s="2"/>
      <c r="Q928" s="3"/>
      <c r="R928" s="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2"/>
      <c r="C929" s="2"/>
      <c r="D929" s="2"/>
      <c r="E929" s="18"/>
      <c r="F929" s="18"/>
      <c r="G929" s="18"/>
      <c r="H929" s="18"/>
      <c r="I929" s="18"/>
      <c r="J929" s="18"/>
      <c r="K929" s="18"/>
      <c r="L929" s="2"/>
      <c r="M929" s="2"/>
      <c r="N929" s="2"/>
      <c r="O929" s="2"/>
      <c r="P929" s="2"/>
      <c r="Q929" s="3"/>
      <c r="R929" s="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2"/>
      <c r="C930" s="2"/>
      <c r="D930" s="2"/>
      <c r="E930" s="18"/>
      <c r="F930" s="18"/>
      <c r="G930" s="18"/>
      <c r="H930" s="18"/>
      <c r="I930" s="18"/>
      <c r="J930" s="18"/>
      <c r="K930" s="18"/>
      <c r="L930" s="2"/>
      <c r="M930" s="2"/>
      <c r="N930" s="2"/>
      <c r="O930" s="2"/>
      <c r="P930" s="2"/>
      <c r="Q930" s="3"/>
      <c r="R930" s="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2"/>
      <c r="C931" s="2"/>
      <c r="D931" s="2"/>
      <c r="E931" s="18"/>
      <c r="F931" s="18"/>
      <c r="G931" s="18"/>
      <c r="H931" s="18"/>
      <c r="I931" s="18"/>
      <c r="J931" s="18"/>
      <c r="K931" s="18"/>
      <c r="L931" s="2"/>
      <c r="M931" s="2"/>
      <c r="N931" s="2"/>
      <c r="O931" s="2"/>
      <c r="P931" s="2"/>
      <c r="Q931" s="3"/>
      <c r="R931" s="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2"/>
      <c r="C932" s="2"/>
      <c r="D932" s="2"/>
      <c r="E932" s="18"/>
      <c r="F932" s="18"/>
      <c r="G932" s="18"/>
      <c r="H932" s="18"/>
      <c r="I932" s="18"/>
      <c r="J932" s="18"/>
      <c r="K932" s="18"/>
      <c r="L932" s="2"/>
      <c r="M932" s="2"/>
      <c r="N932" s="2"/>
      <c r="O932" s="2"/>
      <c r="P932" s="2"/>
      <c r="Q932" s="3"/>
      <c r="R932" s="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2"/>
      <c r="C933" s="2"/>
      <c r="D933" s="2"/>
      <c r="E933" s="18"/>
      <c r="F933" s="18"/>
      <c r="G933" s="18"/>
      <c r="H933" s="18"/>
      <c r="I933" s="18"/>
      <c r="J933" s="18"/>
      <c r="K933" s="18"/>
      <c r="L933" s="2"/>
      <c r="M933" s="2"/>
      <c r="N933" s="2"/>
      <c r="O933" s="2"/>
      <c r="P933" s="2"/>
      <c r="Q933" s="3"/>
      <c r="R933" s="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2"/>
      <c r="C934" s="2"/>
      <c r="D934" s="2"/>
      <c r="E934" s="18"/>
      <c r="F934" s="18"/>
      <c r="G934" s="18"/>
      <c r="H934" s="18"/>
      <c r="I934" s="18"/>
      <c r="J934" s="18"/>
      <c r="K934" s="18"/>
      <c r="L934" s="2"/>
      <c r="M934" s="2"/>
      <c r="N934" s="2"/>
      <c r="O934" s="2"/>
      <c r="P934" s="2"/>
      <c r="Q934" s="3"/>
      <c r="R934" s="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2"/>
      <c r="C935" s="2"/>
      <c r="D935" s="2"/>
      <c r="E935" s="18"/>
      <c r="F935" s="18"/>
      <c r="G935" s="18"/>
      <c r="H935" s="18"/>
      <c r="I935" s="18"/>
      <c r="J935" s="18"/>
      <c r="K935" s="18"/>
      <c r="L935" s="2"/>
      <c r="M935" s="2"/>
      <c r="N935" s="2"/>
      <c r="O935" s="2"/>
      <c r="P935" s="2"/>
      <c r="Q935" s="3"/>
      <c r="R935" s="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2"/>
      <c r="C936" s="2"/>
      <c r="D936" s="2"/>
      <c r="E936" s="18"/>
      <c r="F936" s="18"/>
      <c r="G936" s="18"/>
      <c r="H936" s="18"/>
      <c r="I936" s="18"/>
      <c r="J936" s="18"/>
      <c r="K936" s="18"/>
      <c r="L936" s="2"/>
      <c r="M936" s="2"/>
      <c r="N936" s="2"/>
      <c r="O936" s="2"/>
      <c r="P936" s="2"/>
      <c r="Q936" s="3"/>
      <c r="R936" s="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2"/>
      <c r="C937" s="2"/>
      <c r="D937" s="2"/>
      <c r="E937" s="18"/>
      <c r="F937" s="18"/>
      <c r="G937" s="18"/>
      <c r="H937" s="18"/>
      <c r="I937" s="18"/>
      <c r="J937" s="18"/>
      <c r="K937" s="18"/>
      <c r="L937" s="2"/>
      <c r="M937" s="2"/>
      <c r="N937" s="2"/>
      <c r="O937" s="2"/>
      <c r="P937" s="2"/>
      <c r="Q937" s="3"/>
      <c r="R937" s="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2"/>
      <c r="C938" s="2"/>
      <c r="D938" s="2"/>
      <c r="E938" s="18"/>
      <c r="F938" s="18"/>
      <c r="G938" s="18"/>
      <c r="H938" s="18"/>
      <c r="I938" s="18"/>
      <c r="J938" s="18"/>
      <c r="K938" s="18"/>
      <c r="L938" s="2"/>
      <c r="M938" s="2"/>
      <c r="N938" s="2"/>
      <c r="O938" s="2"/>
      <c r="P938" s="2"/>
      <c r="Q938" s="3"/>
      <c r="R938" s="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2"/>
      <c r="C939" s="2"/>
      <c r="D939" s="2"/>
      <c r="E939" s="18"/>
      <c r="F939" s="18"/>
      <c r="G939" s="18"/>
      <c r="H939" s="18"/>
      <c r="I939" s="18"/>
      <c r="J939" s="18"/>
      <c r="K939" s="18"/>
      <c r="L939" s="2"/>
      <c r="M939" s="2"/>
      <c r="N939" s="2"/>
      <c r="O939" s="2"/>
      <c r="P939" s="2"/>
      <c r="Q939" s="3"/>
      <c r="R939" s="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2"/>
      <c r="C940" s="2"/>
      <c r="D940" s="2"/>
      <c r="E940" s="18"/>
      <c r="F940" s="18"/>
      <c r="G940" s="18"/>
      <c r="H940" s="18"/>
      <c r="I940" s="18"/>
      <c r="J940" s="18"/>
      <c r="K940" s="18"/>
      <c r="L940" s="2"/>
      <c r="M940" s="2"/>
      <c r="N940" s="2"/>
      <c r="O940" s="2"/>
      <c r="P940" s="2"/>
      <c r="Q940" s="3"/>
      <c r="R940" s="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2"/>
      <c r="C941" s="2"/>
      <c r="D941" s="2"/>
      <c r="E941" s="18"/>
      <c r="F941" s="18"/>
      <c r="G941" s="18"/>
      <c r="H941" s="18"/>
      <c r="I941" s="18"/>
      <c r="J941" s="18"/>
      <c r="K941" s="18"/>
      <c r="L941" s="2"/>
      <c r="M941" s="2"/>
      <c r="N941" s="2"/>
      <c r="O941" s="2"/>
      <c r="P941" s="2"/>
      <c r="Q941" s="3"/>
      <c r="R941" s="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2"/>
      <c r="C942" s="2"/>
      <c r="D942" s="2"/>
      <c r="E942" s="18"/>
      <c r="F942" s="18"/>
      <c r="G942" s="18"/>
      <c r="H942" s="18"/>
      <c r="I942" s="18"/>
      <c r="J942" s="18"/>
      <c r="K942" s="18"/>
      <c r="L942" s="2"/>
      <c r="M942" s="2"/>
      <c r="N942" s="2"/>
      <c r="O942" s="2"/>
      <c r="P942" s="2"/>
      <c r="Q942" s="3"/>
      <c r="R942" s="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2"/>
      <c r="C943" s="2"/>
      <c r="D943" s="2"/>
      <c r="E943" s="18"/>
      <c r="F943" s="18"/>
      <c r="G943" s="18"/>
      <c r="H943" s="18"/>
      <c r="I943" s="18"/>
      <c r="J943" s="18"/>
      <c r="K943" s="18"/>
      <c r="L943" s="2"/>
      <c r="M943" s="2"/>
      <c r="N943" s="2"/>
      <c r="O943" s="2"/>
      <c r="P943" s="2"/>
      <c r="Q943" s="3"/>
      <c r="R943" s="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2"/>
      <c r="C944" s="2"/>
      <c r="D944" s="2"/>
      <c r="E944" s="18"/>
      <c r="F944" s="18"/>
      <c r="G944" s="18"/>
      <c r="H944" s="18"/>
      <c r="I944" s="18"/>
      <c r="J944" s="18"/>
      <c r="K944" s="18"/>
      <c r="L944" s="2"/>
      <c r="M944" s="2"/>
      <c r="N944" s="2"/>
      <c r="O944" s="2"/>
      <c r="P944" s="2"/>
      <c r="Q944" s="3"/>
      <c r="R944" s="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2"/>
      <c r="C945" s="2"/>
      <c r="D945" s="2"/>
      <c r="E945" s="18"/>
      <c r="F945" s="18"/>
      <c r="G945" s="18"/>
      <c r="H945" s="18"/>
      <c r="I945" s="18"/>
      <c r="J945" s="18"/>
      <c r="K945" s="18"/>
      <c r="L945" s="2"/>
      <c r="M945" s="2"/>
      <c r="N945" s="2"/>
      <c r="O945" s="2"/>
      <c r="P945" s="2"/>
      <c r="Q945" s="3"/>
      <c r="R945" s="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2"/>
      <c r="C946" s="2"/>
      <c r="D946" s="2"/>
      <c r="E946" s="18"/>
      <c r="F946" s="18"/>
      <c r="G946" s="18"/>
      <c r="H946" s="18"/>
      <c r="I946" s="18"/>
      <c r="J946" s="18"/>
      <c r="K946" s="18"/>
      <c r="L946" s="2"/>
      <c r="M946" s="2"/>
      <c r="N946" s="2"/>
      <c r="O946" s="2"/>
      <c r="P946" s="2"/>
      <c r="Q946" s="3"/>
      <c r="R946" s="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2"/>
      <c r="C947" s="2"/>
      <c r="D947" s="2"/>
      <c r="E947" s="18"/>
      <c r="F947" s="18"/>
      <c r="G947" s="18"/>
      <c r="H947" s="18"/>
      <c r="I947" s="18"/>
      <c r="J947" s="18"/>
      <c r="K947" s="18"/>
      <c r="L947" s="2"/>
      <c r="M947" s="2"/>
      <c r="N947" s="2"/>
      <c r="O947" s="2"/>
      <c r="P947" s="2"/>
      <c r="Q947" s="3"/>
      <c r="R947" s="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2"/>
      <c r="C948" s="2"/>
      <c r="D948" s="2"/>
      <c r="E948" s="18"/>
      <c r="F948" s="18"/>
      <c r="G948" s="18"/>
      <c r="H948" s="18"/>
      <c r="I948" s="18"/>
      <c r="J948" s="18"/>
      <c r="K948" s="18"/>
      <c r="L948" s="2"/>
      <c r="M948" s="2"/>
      <c r="N948" s="2"/>
      <c r="O948" s="2"/>
      <c r="P948" s="2"/>
      <c r="Q948" s="3"/>
      <c r="R948" s="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2"/>
      <c r="C949" s="2"/>
      <c r="D949" s="2"/>
      <c r="E949" s="18"/>
      <c r="F949" s="18"/>
      <c r="G949" s="18"/>
      <c r="H949" s="18"/>
      <c r="I949" s="18"/>
      <c r="J949" s="18"/>
      <c r="K949" s="18"/>
      <c r="L949" s="2"/>
      <c r="M949" s="2"/>
      <c r="N949" s="2"/>
      <c r="O949" s="2"/>
      <c r="P949" s="2"/>
      <c r="Q949" s="3"/>
      <c r="R949" s="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2"/>
      <c r="C950" s="2"/>
      <c r="D950" s="2"/>
      <c r="E950" s="18"/>
      <c r="F950" s="18"/>
      <c r="G950" s="18"/>
      <c r="H950" s="18"/>
      <c r="I950" s="18"/>
      <c r="J950" s="18"/>
      <c r="K950" s="18"/>
      <c r="L950" s="2"/>
      <c r="M950" s="2"/>
      <c r="N950" s="2"/>
      <c r="O950" s="2"/>
      <c r="P950" s="2"/>
      <c r="Q950" s="3"/>
      <c r="R950" s="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2"/>
      <c r="C951" s="2"/>
      <c r="D951" s="2"/>
      <c r="E951" s="18"/>
      <c r="F951" s="18"/>
      <c r="G951" s="18"/>
      <c r="H951" s="18"/>
      <c r="I951" s="18"/>
      <c r="J951" s="18"/>
      <c r="K951" s="18"/>
      <c r="L951" s="2"/>
      <c r="M951" s="2"/>
      <c r="N951" s="2"/>
      <c r="O951" s="2"/>
      <c r="P951" s="2"/>
      <c r="Q951" s="3"/>
      <c r="R951" s="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2"/>
      <c r="C952" s="2"/>
      <c r="D952" s="2"/>
      <c r="E952" s="18"/>
      <c r="F952" s="18"/>
      <c r="G952" s="18"/>
      <c r="H952" s="18"/>
      <c r="I952" s="18"/>
      <c r="J952" s="18"/>
      <c r="K952" s="18"/>
      <c r="L952" s="2"/>
      <c r="M952" s="2"/>
      <c r="N952" s="2"/>
      <c r="O952" s="2"/>
      <c r="P952" s="2"/>
      <c r="Q952" s="3"/>
      <c r="R952" s="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2"/>
      <c r="C953" s="2"/>
      <c r="D953" s="2"/>
      <c r="E953" s="18"/>
      <c r="F953" s="18"/>
      <c r="G953" s="18"/>
      <c r="H953" s="18"/>
      <c r="I953" s="18"/>
      <c r="J953" s="18"/>
      <c r="K953" s="18"/>
      <c r="L953" s="2"/>
      <c r="M953" s="2"/>
      <c r="N953" s="2"/>
      <c r="O953" s="2"/>
      <c r="P953" s="2"/>
      <c r="Q953" s="3"/>
      <c r="R953" s="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2"/>
      <c r="C954" s="2"/>
      <c r="D954" s="2"/>
      <c r="E954" s="18"/>
      <c r="F954" s="18"/>
      <c r="G954" s="18"/>
      <c r="H954" s="18"/>
      <c r="I954" s="18"/>
      <c r="J954" s="18"/>
      <c r="K954" s="18"/>
      <c r="L954" s="2"/>
      <c r="M954" s="2"/>
      <c r="N954" s="2"/>
      <c r="O954" s="2"/>
      <c r="P954" s="2"/>
      <c r="Q954" s="3"/>
      <c r="R954" s="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2"/>
      <c r="C955" s="2"/>
      <c r="D955" s="2"/>
      <c r="E955" s="18"/>
      <c r="F955" s="18"/>
      <c r="G955" s="18"/>
      <c r="H955" s="18"/>
      <c r="I955" s="18"/>
      <c r="J955" s="18"/>
      <c r="K955" s="18"/>
      <c r="L955" s="2"/>
      <c r="M955" s="2"/>
      <c r="N955" s="2"/>
      <c r="O955" s="2"/>
      <c r="P955" s="2"/>
      <c r="Q955" s="3"/>
      <c r="R955" s="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2"/>
      <c r="C956" s="2"/>
      <c r="D956" s="2"/>
      <c r="E956" s="18"/>
      <c r="F956" s="18"/>
      <c r="G956" s="18"/>
      <c r="H956" s="18"/>
      <c r="I956" s="18"/>
      <c r="J956" s="18"/>
      <c r="K956" s="18"/>
      <c r="L956" s="2"/>
      <c r="M956" s="2"/>
      <c r="N956" s="2"/>
      <c r="O956" s="2"/>
      <c r="P956" s="2"/>
      <c r="Q956" s="3"/>
      <c r="R956" s="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2"/>
      <c r="C957" s="2"/>
      <c r="D957" s="2"/>
      <c r="E957" s="18"/>
      <c r="F957" s="18"/>
      <c r="G957" s="18"/>
      <c r="H957" s="18"/>
      <c r="I957" s="18"/>
      <c r="J957" s="18"/>
      <c r="K957" s="18"/>
      <c r="L957" s="2"/>
      <c r="M957" s="2"/>
      <c r="N957" s="2"/>
      <c r="O957" s="2"/>
      <c r="P957" s="2"/>
      <c r="Q957" s="3"/>
      <c r="R957" s="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2"/>
      <c r="C958" s="2"/>
      <c r="D958" s="2"/>
      <c r="E958" s="18"/>
      <c r="F958" s="18"/>
      <c r="G958" s="18"/>
      <c r="H958" s="18"/>
      <c r="I958" s="18"/>
      <c r="J958" s="18"/>
      <c r="K958" s="18"/>
      <c r="L958" s="2"/>
      <c r="M958" s="2"/>
      <c r="N958" s="2"/>
      <c r="O958" s="2"/>
      <c r="P958" s="2"/>
      <c r="Q958" s="3"/>
      <c r="R958" s="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2"/>
      <c r="C959" s="2"/>
      <c r="D959" s="2"/>
      <c r="E959" s="18"/>
      <c r="F959" s="18"/>
      <c r="G959" s="18"/>
      <c r="H959" s="18"/>
      <c r="I959" s="18"/>
      <c r="J959" s="18"/>
      <c r="K959" s="18"/>
      <c r="L959" s="2"/>
      <c r="M959" s="2"/>
      <c r="N959" s="2"/>
      <c r="O959" s="2"/>
      <c r="P959" s="2"/>
      <c r="Q959" s="3"/>
      <c r="R959" s="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2"/>
      <c r="C960" s="2"/>
      <c r="D960" s="2"/>
      <c r="E960" s="18"/>
      <c r="F960" s="18"/>
      <c r="G960" s="18"/>
      <c r="H960" s="18"/>
      <c r="I960" s="18"/>
      <c r="J960" s="18"/>
      <c r="K960" s="18"/>
      <c r="L960" s="2"/>
      <c r="M960" s="2"/>
      <c r="N960" s="2"/>
      <c r="O960" s="2"/>
      <c r="P960" s="2"/>
      <c r="Q960" s="3"/>
      <c r="R960" s="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2"/>
      <c r="C961" s="2"/>
      <c r="D961" s="2"/>
      <c r="E961" s="18"/>
      <c r="F961" s="18"/>
      <c r="G961" s="18"/>
      <c r="H961" s="18"/>
      <c r="I961" s="18"/>
      <c r="J961" s="18"/>
      <c r="K961" s="18"/>
      <c r="L961" s="2"/>
      <c r="M961" s="2"/>
      <c r="N961" s="2"/>
      <c r="O961" s="2"/>
      <c r="P961" s="2"/>
      <c r="Q961" s="3"/>
      <c r="R961" s="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2"/>
      <c r="C962" s="2"/>
      <c r="D962" s="2"/>
      <c r="E962" s="18"/>
      <c r="F962" s="18"/>
      <c r="G962" s="18"/>
      <c r="H962" s="18"/>
      <c r="I962" s="18"/>
      <c r="J962" s="18"/>
      <c r="K962" s="18"/>
      <c r="L962" s="2"/>
      <c r="M962" s="2"/>
      <c r="N962" s="2"/>
      <c r="O962" s="2"/>
      <c r="P962" s="2"/>
      <c r="Q962" s="3"/>
      <c r="R962" s="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2"/>
      <c r="C963" s="2"/>
      <c r="D963" s="2"/>
      <c r="E963" s="18"/>
      <c r="F963" s="18"/>
      <c r="G963" s="18"/>
      <c r="H963" s="18"/>
      <c r="I963" s="18"/>
      <c r="J963" s="18"/>
      <c r="K963" s="18"/>
      <c r="L963" s="2"/>
      <c r="M963" s="2"/>
      <c r="N963" s="2"/>
      <c r="O963" s="2"/>
      <c r="P963" s="2"/>
      <c r="Q963" s="3"/>
      <c r="R963" s="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2"/>
      <c r="C964" s="2"/>
      <c r="D964" s="2"/>
      <c r="E964" s="18"/>
      <c r="F964" s="18"/>
      <c r="G964" s="18"/>
      <c r="H964" s="18"/>
      <c r="I964" s="18"/>
      <c r="J964" s="18"/>
      <c r="K964" s="18"/>
      <c r="L964" s="2"/>
      <c r="M964" s="2"/>
      <c r="N964" s="2"/>
      <c r="O964" s="2"/>
      <c r="P964" s="2"/>
      <c r="Q964" s="3"/>
      <c r="R964" s="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2"/>
      <c r="C965" s="2"/>
      <c r="D965" s="2"/>
      <c r="E965" s="18"/>
      <c r="F965" s="18"/>
      <c r="G965" s="18"/>
      <c r="H965" s="18"/>
      <c r="I965" s="18"/>
      <c r="J965" s="18"/>
      <c r="K965" s="18"/>
      <c r="L965" s="2"/>
      <c r="M965" s="2"/>
      <c r="N965" s="2"/>
      <c r="O965" s="2"/>
      <c r="P965" s="2"/>
      <c r="Q965" s="3"/>
      <c r="R965" s="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2"/>
      <c r="C966" s="2"/>
      <c r="D966" s="2"/>
      <c r="E966" s="18"/>
      <c r="F966" s="18"/>
      <c r="G966" s="18"/>
      <c r="H966" s="18"/>
      <c r="I966" s="18"/>
      <c r="J966" s="18"/>
      <c r="K966" s="18"/>
      <c r="L966" s="2"/>
      <c r="M966" s="2"/>
      <c r="N966" s="2"/>
      <c r="O966" s="2"/>
      <c r="P966" s="2"/>
      <c r="Q966" s="3"/>
      <c r="R966" s="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2"/>
      <c r="C967" s="2"/>
      <c r="D967" s="2"/>
      <c r="E967" s="18"/>
      <c r="F967" s="18"/>
      <c r="G967" s="18"/>
      <c r="H967" s="18"/>
      <c r="I967" s="18"/>
      <c r="J967" s="18"/>
      <c r="K967" s="18"/>
      <c r="L967" s="2"/>
      <c r="M967" s="2"/>
      <c r="N967" s="2"/>
      <c r="O967" s="2"/>
      <c r="P967" s="2"/>
      <c r="Q967" s="3"/>
      <c r="R967" s="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2"/>
      <c r="C968" s="2"/>
      <c r="D968" s="2"/>
      <c r="E968" s="18"/>
      <c r="F968" s="18"/>
      <c r="G968" s="18"/>
      <c r="H968" s="18"/>
      <c r="I968" s="18"/>
      <c r="J968" s="18"/>
      <c r="K968" s="18"/>
      <c r="L968" s="2"/>
      <c r="M968" s="2"/>
      <c r="N968" s="2"/>
      <c r="O968" s="2"/>
      <c r="P968" s="2"/>
      <c r="Q968" s="3"/>
      <c r="R968" s="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2"/>
      <c r="C969" s="2"/>
      <c r="D969" s="2"/>
      <c r="E969" s="18"/>
      <c r="F969" s="18"/>
      <c r="G969" s="18"/>
      <c r="H969" s="18"/>
      <c r="I969" s="18"/>
      <c r="J969" s="18"/>
      <c r="K969" s="18"/>
      <c r="L969" s="2"/>
      <c r="M969" s="2"/>
      <c r="N969" s="2"/>
      <c r="O969" s="2"/>
      <c r="P969" s="2"/>
      <c r="Q969" s="3"/>
      <c r="R969" s="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2"/>
      <c r="C970" s="2"/>
      <c r="D970" s="2"/>
      <c r="E970" s="18"/>
      <c r="F970" s="18"/>
      <c r="G970" s="18"/>
      <c r="H970" s="18"/>
      <c r="I970" s="18"/>
      <c r="J970" s="18"/>
      <c r="K970" s="18"/>
      <c r="L970" s="2"/>
      <c r="M970" s="2"/>
      <c r="N970" s="2"/>
      <c r="O970" s="2"/>
      <c r="P970" s="2"/>
      <c r="Q970" s="3"/>
      <c r="R970" s="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2"/>
      <c r="C971" s="2"/>
      <c r="D971" s="2"/>
      <c r="E971" s="18"/>
      <c r="F971" s="18"/>
      <c r="G971" s="18"/>
      <c r="H971" s="18"/>
      <c r="I971" s="18"/>
      <c r="J971" s="18"/>
      <c r="K971" s="18"/>
      <c r="L971" s="2"/>
      <c r="M971" s="2"/>
      <c r="N971" s="2"/>
      <c r="O971" s="2"/>
      <c r="P971" s="2"/>
      <c r="Q971" s="3"/>
      <c r="R971" s="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2"/>
      <c r="C972" s="2"/>
      <c r="D972" s="2"/>
      <c r="E972" s="18"/>
      <c r="F972" s="18"/>
      <c r="G972" s="18"/>
      <c r="H972" s="18"/>
      <c r="I972" s="18"/>
      <c r="J972" s="18"/>
      <c r="K972" s="18"/>
      <c r="L972" s="2"/>
      <c r="M972" s="2"/>
      <c r="N972" s="2"/>
      <c r="O972" s="2"/>
      <c r="P972" s="2"/>
      <c r="Q972" s="3"/>
      <c r="R972" s="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2"/>
      <c r="C973" s="2"/>
      <c r="D973" s="2"/>
      <c r="E973" s="18"/>
      <c r="F973" s="18"/>
      <c r="G973" s="18"/>
      <c r="H973" s="18"/>
      <c r="I973" s="18"/>
      <c r="J973" s="18"/>
      <c r="K973" s="18"/>
      <c r="L973" s="2"/>
      <c r="M973" s="2"/>
      <c r="N973" s="2"/>
      <c r="O973" s="2"/>
      <c r="P973" s="2"/>
      <c r="Q973" s="3"/>
      <c r="R973" s="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2"/>
      <c r="C974" s="2"/>
      <c r="D974" s="2"/>
      <c r="E974" s="18"/>
      <c r="F974" s="18"/>
      <c r="G974" s="18"/>
      <c r="H974" s="18"/>
      <c r="I974" s="18"/>
      <c r="J974" s="18"/>
      <c r="K974" s="18"/>
      <c r="L974" s="2"/>
      <c r="M974" s="2"/>
      <c r="N974" s="2"/>
      <c r="O974" s="2"/>
      <c r="P974" s="2"/>
      <c r="Q974" s="3"/>
      <c r="R974" s="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2"/>
      <c r="C975" s="2"/>
      <c r="D975" s="2"/>
      <c r="E975" s="18"/>
      <c r="F975" s="18"/>
      <c r="G975" s="18"/>
      <c r="H975" s="18"/>
      <c r="I975" s="18"/>
      <c r="J975" s="18"/>
      <c r="K975" s="18"/>
      <c r="L975" s="2"/>
      <c r="M975" s="2"/>
      <c r="N975" s="2"/>
      <c r="O975" s="2"/>
      <c r="P975" s="2"/>
      <c r="Q975" s="3"/>
      <c r="R975" s="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2"/>
      <c r="C976" s="2"/>
      <c r="D976" s="2"/>
      <c r="E976" s="18"/>
      <c r="F976" s="18"/>
      <c r="G976" s="18"/>
      <c r="H976" s="18"/>
      <c r="I976" s="18"/>
      <c r="J976" s="18"/>
      <c r="K976" s="18"/>
      <c r="L976" s="2"/>
      <c r="M976" s="2"/>
      <c r="N976" s="2"/>
      <c r="O976" s="2"/>
      <c r="P976" s="2"/>
      <c r="Q976" s="3"/>
      <c r="R976" s="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2"/>
      <c r="C977" s="2"/>
      <c r="D977" s="2"/>
      <c r="E977" s="18"/>
      <c r="F977" s="18"/>
      <c r="G977" s="18"/>
      <c r="H977" s="18"/>
      <c r="I977" s="18"/>
      <c r="J977" s="18"/>
      <c r="K977" s="18"/>
      <c r="L977" s="2"/>
      <c r="M977" s="2"/>
      <c r="N977" s="2"/>
      <c r="O977" s="2"/>
      <c r="P977" s="2"/>
      <c r="Q977" s="3"/>
      <c r="R977" s="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2"/>
      <c r="C978" s="2"/>
      <c r="D978" s="2"/>
      <c r="E978" s="18"/>
      <c r="F978" s="18"/>
      <c r="G978" s="18"/>
      <c r="H978" s="18"/>
      <c r="I978" s="18"/>
      <c r="J978" s="18"/>
      <c r="K978" s="18"/>
      <c r="L978" s="2"/>
      <c r="M978" s="2"/>
      <c r="N978" s="2"/>
      <c r="O978" s="2"/>
      <c r="P978" s="2"/>
      <c r="Q978" s="3"/>
      <c r="R978" s="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2"/>
      <c r="C979" s="2"/>
      <c r="D979" s="2"/>
      <c r="E979" s="18"/>
      <c r="F979" s="18"/>
      <c r="G979" s="18"/>
      <c r="H979" s="18"/>
      <c r="I979" s="18"/>
      <c r="J979" s="18"/>
      <c r="K979" s="18"/>
      <c r="L979" s="2"/>
      <c r="M979" s="2"/>
      <c r="N979" s="2"/>
      <c r="O979" s="2"/>
      <c r="P979" s="2"/>
      <c r="Q979" s="3"/>
      <c r="R979" s="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2"/>
      <c r="C980" s="2"/>
      <c r="D980" s="2"/>
      <c r="E980" s="18"/>
      <c r="F980" s="18"/>
      <c r="G980" s="18"/>
      <c r="H980" s="18"/>
      <c r="I980" s="18"/>
      <c r="J980" s="18"/>
      <c r="K980" s="18"/>
      <c r="L980" s="2"/>
      <c r="M980" s="2"/>
      <c r="N980" s="2"/>
      <c r="O980" s="2"/>
      <c r="P980" s="2"/>
      <c r="Q980" s="3"/>
      <c r="R980" s="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2"/>
      <c r="C981" s="2"/>
      <c r="D981" s="2"/>
      <c r="E981" s="18"/>
      <c r="F981" s="18"/>
      <c r="G981" s="18"/>
      <c r="H981" s="18"/>
      <c r="I981" s="18"/>
      <c r="J981" s="18"/>
      <c r="K981" s="18"/>
      <c r="L981" s="2"/>
      <c r="M981" s="2"/>
      <c r="N981" s="2"/>
      <c r="O981" s="2"/>
      <c r="P981" s="2"/>
      <c r="Q981" s="3"/>
      <c r="R981" s="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2"/>
      <c r="C982" s="2"/>
      <c r="D982" s="2"/>
      <c r="E982" s="18"/>
      <c r="F982" s="18"/>
      <c r="G982" s="18"/>
      <c r="H982" s="18"/>
      <c r="I982" s="18"/>
      <c r="J982" s="18"/>
      <c r="K982" s="18"/>
      <c r="L982" s="2"/>
      <c r="M982" s="2"/>
      <c r="N982" s="2"/>
      <c r="O982" s="2"/>
      <c r="P982" s="2"/>
      <c r="Q982" s="3"/>
      <c r="R982" s="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2"/>
      <c r="C983" s="2"/>
      <c r="D983" s="2"/>
      <c r="E983" s="18"/>
      <c r="F983" s="18"/>
      <c r="G983" s="18"/>
      <c r="H983" s="18"/>
      <c r="I983" s="18"/>
      <c r="J983" s="18"/>
      <c r="K983" s="18"/>
      <c r="L983" s="2"/>
      <c r="M983" s="2"/>
      <c r="N983" s="2"/>
      <c r="O983" s="2"/>
      <c r="P983" s="2"/>
      <c r="Q983" s="3"/>
      <c r="R983" s="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2"/>
      <c r="C984" s="2"/>
      <c r="D984" s="2"/>
      <c r="E984" s="18"/>
      <c r="F984" s="18"/>
      <c r="G984" s="18"/>
      <c r="H984" s="18"/>
      <c r="I984" s="18"/>
      <c r="J984" s="18"/>
      <c r="K984" s="18"/>
      <c r="L984" s="2"/>
      <c r="M984" s="2"/>
      <c r="N984" s="2"/>
      <c r="O984" s="2"/>
      <c r="P984" s="2"/>
      <c r="Q984" s="3"/>
      <c r="R984" s="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2"/>
      <c r="C985" s="2"/>
      <c r="D985" s="2"/>
      <c r="E985" s="18"/>
      <c r="F985" s="18"/>
      <c r="G985" s="18"/>
      <c r="H985" s="18"/>
      <c r="I985" s="18"/>
      <c r="J985" s="18"/>
      <c r="K985" s="18"/>
      <c r="L985" s="2"/>
      <c r="M985" s="2"/>
      <c r="N985" s="2"/>
      <c r="O985" s="2"/>
      <c r="P985" s="2"/>
      <c r="Q985" s="3"/>
      <c r="R985" s="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2"/>
      <c r="C986" s="2"/>
      <c r="D986" s="2"/>
      <c r="E986" s="18"/>
      <c r="F986" s="18"/>
      <c r="G986" s="18"/>
      <c r="H986" s="18"/>
      <c r="I986" s="18"/>
      <c r="J986" s="18"/>
      <c r="K986" s="18"/>
      <c r="L986" s="2"/>
      <c r="M986" s="2"/>
      <c r="N986" s="2"/>
      <c r="O986" s="2"/>
      <c r="P986" s="2"/>
      <c r="Q986" s="3"/>
      <c r="R986" s="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2"/>
      <c r="C987" s="2"/>
      <c r="D987" s="2"/>
      <c r="E987" s="18"/>
      <c r="F987" s="18"/>
      <c r="G987" s="18"/>
      <c r="H987" s="18"/>
      <c r="I987" s="18"/>
      <c r="J987" s="18"/>
      <c r="K987" s="18"/>
      <c r="L987" s="2"/>
      <c r="M987" s="2"/>
      <c r="N987" s="2"/>
      <c r="O987" s="2"/>
      <c r="P987" s="2"/>
      <c r="Q987" s="3"/>
      <c r="R987" s="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2"/>
      <c r="C988" s="2"/>
      <c r="D988" s="2"/>
      <c r="E988" s="18"/>
      <c r="F988" s="18"/>
      <c r="G988" s="18"/>
      <c r="H988" s="18"/>
      <c r="I988" s="18"/>
      <c r="J988" s="18"/>
      <c r="K988" s="18"/>
      <c r="L988" s="2"/>
      <c r="M988" s="2"/>
      <c r="N988" s="2"/>
      <c r="O988" s="2"/>
      <c r="P988" s="2"/>
      <c r="Q988" s="3"/>
      <c r="R988" s="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2"/>
      <c r="C989" s="2"/>
      <c r="D989" s="2"/>
      <c r="E989" s="18"/>
      <c r="F989" s="18"/>
      <c r="G989" s="18"/>
      <c r="H989" s="18"/>
      <c r="I989" s="18"/>
      <c r="J989" s="18"/>
      <c r="K989" s="18"/>
      <c r="L989" s="2"/>
      <c r="M989" s="2"/>
      <c r="N989" s="2"/>
      <c r="O989" s="2"/>
      <c r="P989" s="2"/>
      <c r="Q989" s="3"/>
      <c r="R989" s="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2"/>
      <c r="C990" s="2"/>
      <c r="D990" s="2"/>
      <c r="E990" s="18"/>
      <c r="F990" s="18"/>
      <c r="G990" s="18"/>
      <c r="H990" s="18"/>
      <c r="I990" s="18"/>
      <c r="J990" s="18"/>
      <c r="K990" s="18"/>
      <c r="L990" s="2"/>
      <c r="M990" s="2"/>
      <c r="N990" s="2"/>
      <c r="O990" s="2"/>
      <c r="P990" s="2"/>
      <c r="Q990" s="3"/>
      <c r="R990" s="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2"/>
      <c r="C991" s="2"/>
      <c r="D991" s="2"/>
      <c r="E991" s="18"/>
      <c r="F991" s="18"/>
      <c r="G991" s="18"/>
      <c r="H991" s="18"/>
      <c r="I991" s="18"/>
      <c r="J991" s="18"/>
      <c r="K991" s="18"/>
      <c r="L991" s="2"/>
      <c r="M991" s="2"/>
      <c r="N991" s="2"/>
      <c r="O991" s="2"/>
      <c r="P991" s="2"/>
      <c r="Q991" s="3"/>
      <c r="R991" s="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2"/>
      <c r="C992" s="2"/>
      <c r="D992" s="2"/>
      <c r="E992" s="18"/>
      <c r="F992" s="18"/>
      <c r="G992" s="18"/>
      <c r="H992" s="18"/>
      <c r="I992" s="18"/>
      <c r="J992" s="18"/>
      <c r="K992" s="18"/>
      <c r="L992" s="2"/>
      <c r="M992" s="2"/>
      <c r="N992" s="2"/>
      <c r="O992" s="2"/>
      <c r="P992" s="2"/>
      <c r="Q992" s="3"/>
      <c r="R992" s="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2"/>
      <c r="C993" s="2"/>
      <c r="D993" s="2"/>
      <c r="E993" s="18"/>
      <c r="F993" s="18"/>
      <c r="G993" s="18"/>
      <c r="H993" s="18"/>
      <c r="I993" s="18"/>
      <c r="J993" s="18"/>
      <c r="K993" s="18"/>
      <c r="L993" s="2"/>
      <c r="M993" s="2"/>
      <c r="N993" s="2"/>
      <c r="O993" s="2"/>
      <c r="P993" s="2"/>
      <c r="Q993" s="3"/>
      <c r="R993" s="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2"/>
      <c r="C994" s="2"/>
      <c r="D994" s="2"/>
      <c r="E994" s="18"/>
      <c r="F994" s="18"/>
      <c r="G994" s="18"/>
      <c r="H994" s="18"/>
      <c r="I994" s="18"/>
      <c r="J994" s="18"/>
      <c r="K994" s="18"/>
      <c r="L994" s="2"/>
      <c r="M994" s="2"/>
      <c r="N994" s="2"/>
      <c r="O994" s="2"/>
      <c r="P994" s="2"/>
      <c r="Q994" s="3"/>
      <c r="R994" s="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2"/>
      <c r="C995" s="2"/>
      <c r="D995" s="2"/>
      <c r="E995" s="18"/>
      <c r="F995" s="18"/>
      <c r="G995" s="18"/>
      <c r="H995" s="18"/>
      <c r="I995" s="18"/>
      <c r="J995" s="18"/>
      <c r="K995" s="18"/>
      <c r="L995" s="2"/>
      <c r="M995" s="2"/>
      <c r="N995" s="2"/>
      <c r="O995" s="2"/>
      <c r="P995" s="2"/>
      <c r="Q995" s="3"/>
      <c r="R995" s="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2"/>
      <c r="C996" s="2"/>
      <c r="D996" s="2"/>
      <c r="E996" s="18"/>
      <c r="F996" s="18"/>
      <c r="G996" s="18"/>
      <c r="H996" s="18"/>
      <c r="I996" s="18"/>
      <c r="J996" s="18"/>
      <c r="K996" s="18"/>
      <c r="L996" s="2"/>
      <c r="M996" s="2"/>
      <c r="N996" s="2"/>
      <c r="O996" s="2"/>
      <c r="P996" s="2"/>
      <c r="Q996" s="3"/>
      <c r="R996" s="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2"/>
      <c r="C997" s="2"/>
      <c r="D997" s="2"/>
      <c r="E997" s="18"/>
      <c r="F997" s="18"/>
      <c r="G997" s="18"/>
      <c r="H997" s="18"/>
      <c r="I997" s="18"/>
      <c r="J997" s="18"/>
      <c r="K997" s="18"/>
      <c r="L997" s="2"/>
      <c r="M997" s="2"/>
      <c r="N997" s="2"/>
      <c r="O997" s="2"/>
      <c r="P997" s="2"/>
      <c r="Q997" s="3"/>
      <c r="R997" s="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2"/>
      <c r="C998" s="2"/>
      <c r="D998" s="2"/>
      <c r="E998" s="18"/>
      <c r="F998" s="18"/>
      <c r="G998" s="18"/>
      <c r="H998" s="18"/>
      <c r="I998" s="18"/>
      <c r="J998" s="18"/>
      <c r="K998" s="18"/>
      <c r="L998" s="2"/>
      <c r="M998" s="2"/>
      <c r="N998" s="2"/>
      <c r="O998" s="2"/>
      <c r="P998" s="2"/>
      <c r="Q998" s="3"/>
      <c r="R998" s="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2"/>
      <c r="C999" s="2"/>
      <c r="D999" s="2"/>
      <c r="E999" s="18"/>
      <c r="F999" s="18"/>
      <c r="G999" s="18"/>
      <c r="H999" s="18"/>
      <c r="I999" s="18"/>
      <c r="J999" s="18"/>
      <c r="K999" s="18"/>
      <c r="L999" s="2"/>
      <c r="M999" s="2"/>
      <c r="N999" s="2"/>
      <c r="O999" s="2"/>
      <c r="P999" s="2"/>
      <c r="Q999" s="3"/>
      <c r="R999" s="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2"/>
      <c r="C1000" s="2"/>
      <c r="D1000" s="2"/>
      <c r="E1000" s="18"/>
      <c r="F1000" s="18"/>
      <c r="G1000" s="18"/>
      <c r="H1000" s="18"/>
      <c r="I1000" s="18"/>
      <c r="J1000" s="18"/>
      <c r="K1000" s="18"/>
      <c r="L1000" s="2"/>
      <c r="M1000" s="2"/>
      <c r="N1000" s="2"/>
      <c r="O1000" s="2"/>
      <c r="P1000" s="2"/>
      <c r="Q1000" s="3"/>
      <c r="R1000" s="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5">
    <mergeCell ref="A1:A2"/>
    <mergeCell ref="B1:B2"/>
    <mergeCell ref="A119:C119"/>
    <mergeCell ref="C1:C2"/>
    <mergeCell ref="V1:Z1"/>
    <mergeCell ref="AA1:AA2"/>
    <mergeCell ref="Q1:R1"/>
    <mergeCell ref="I1:J1"/>
    <mergeCell ref="E1:F1"/>
    <mergeCell ref="G1:H1"/>
    <mergeCell ref="K1:L1"/>
    <mergeCell ref="M1:N1"/>
    <mergeCell ref="O1:P1"/>
    <mergeCell ref="S1:T1"/>
    <mergeCell ref="U1:U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pane xSplit="3" topLeftCell="D1" activePane="topRight" state="frozen"/>
      <selection pane="topRight" activeCell="Y3" sqref="Y3"/>
    </sheetView>
  </sheetViews>
  <sheetFormatPr defaultColWidth="12.5703125" defaultRowHeight="15" customHeight="1"/>
  <cols>
    <col min="1" max="1" width="5.85546875" customWidth="1"/>
    <col min="2" max="2" width="14.7109375" customWidth="1"/>
    <col min="3" max="3" width="7" customWidth="1"/>
    <col min="4" max="4" width="6.5703125" customWidth="1"/>
    <col min="5" max="5" width="8.42578125" customWidth="1"/>
    <col min="6" max="6" width="6.5703125" customWidth="1"/>
    <col min="7" max="7" width="8.140625" bestFit="1" customWidth="1"/>
    <col min="8" max="8" width="6.5703125" customWidth="1"/>
    <col min="9" max="9" width="7.140625" customWidth="1"/>
    <col min="10" max="10" width="6.28515625" customWidth="1"/>
    <col min="11" max="11" width="7.140625" customWidth="1"/>
    <col min="12" max="12" width="6.28515625" customWidth="1"/>
    <col min="13" max="13" width="7.140625" customWidth="1"/>
    <col min="14" max="14" width="6.28515625" customWidth="1"/>
    <col min="15" max="15" width="7.140625" customWidth="1"/>
    <col min="16" max="16" width="6.28515625" customWidth="1"/>
    <col min="17" max="17" width="6.140625" customWidth="1"/>
    <col min="18" max="18" width="5.28515625" customWidth="1"/>
    <col min="19" max="19" width="11.140625" customWidth="1"/>
    <col min="20" max="20" width="5.28515625" customWidth="1"/>
    <col min="21" max="21" width="6.85546875" customWidth="1"/>
    <col min="22" max="22" width="14.42578125" customWidth="1"/>
    <col min="23" max="24" width="13.28515625" customWidth="1"/>
    <col min="25" max="25" width="35.7109375" bestFit="1" customWidth="1"/>
    <col min="26" max="35" width="13.28515625" customWidth="1"/>
  </cols>
  <sheetData>
    <row r="1" spans="1:35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12</v>
      </c>
      <c r="P1" s="96"/>
      <c r="Q1" s="98" t="s">
        <v>10</v>
      </c>
      <c r="R1" s="96"/>
      <c r="S1" s="95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102" t="s">
        <v>17</v>
      </c>
      <c r="R2" s="102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04" t="s">
        <v>2214</v>
      </c>
      <c r="B3" s="104" t="s">
        <v>2215</v>
      </c>
      <c r="C3" s="105">
        <v>150101</v>
      </c>
      <c r="D3" s="106">
        <v>4</v>
      </c>
      <c r="E3" s="107">
        <v>2158</v>
      </c>
      <c r="F3" s="107">
        <v>6</v>
      </c>
      <c r="G3" s="107">
        <v>1212</v>
      </c>
      <c r="H3" s="107">
        <v>3</v>
      </c>
      <c r="I3" s="107">
        <v>275</v>
      </c>
      <c r="J3" s="107">
        <v>0</v>
      </c>
      <c r="K3" s="107">
        <v>153</v>
      </c>
      <c r="L3" s="107">
        <v>0</v>
      </c>
      <c r="M3" s="106"/>
      <c r="N3" s="106"/>
      <c r="O3" s="106"/>
      <c r="P3" s="106"/>
      <c r="Q3" s="106"/>
      <c r="R3" s="106"/>
      <c r="S3" s="107">
        <f t="shared" ref="S3:T3" si="0">SUM(E3+G3+I3+K3+M3+O3+Q3)</f>
        <v>3798</v>
      </c>
      <c r="T3" s="107">
        <f t="shared" si="0"/>
        <v>9</v>
      </c>
      <c r="U3" s="106">
        <v>4</v>
      </c>
      <c r="V3" s="106" t="s">
        <v>30</v>
      </c>
      <c r="W3" s="106" t="s">
        <v>30</v>
      </c>
      <c r="X3" s="106" t="s">
        <v>29</v>
      </c>
      <c r="Y3" s="108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04" t="s">
        <v>2220</v>
      </c>
      <c r="B4" s="104" t="s">
        <v>2221</v>
      </c>
      <c r="C4" s="105">
        <v>150102</v>
      </c>
      <c r="D4" s="106">
        <v>5</v>
      </c>
      <c r="E4" s="107">
        <v>3468</v>
      </c>
      <c r="F4" s="107">
        <v>6</v>
      </c>
      <c r="G4" s="107">
        <v>1754</v>
      </c>
      <c r="H4" s="107">
        <v>3</v>
      </c>
      <c r="I4" s="107">
        <v>196</v>
      </c>
      <c r="J4" s="107">
        <v>0</v>
      </c>
      <c r="K4" s="107">
        <v>272</v>
      </c>
      <c r="L4" s="107">
        <v>0</v>
      </c>
      <c r="M4" s="106"/>
      <c r="N4" s="106"/>
      <c r="O4" s="106"/>
      <c r="P4" s="106"/>
      <c r="Q4" s="106">
        <v>24</v>
      </c>
      <c r="R4" s="106">
        <v>0</v>
      </c>
      <c r="S4" s="107">
        <f t="shared" ref="S4:T4" si="1">SUM(E4+G4+I4+K4+M4+O4+Q4)</f>
        <v>5714</v>
      </c>
      <c r="T4" s="107">
        <f t="shared" si="1"/>
        <v>9</v>
      </c>
      <c r="U4" s="106">
        <v>1</v>
      </c>
      <c r="V4" s="106" t="s">
        <v>30</v>
      </c>
      <c r="W4" s="106" t="s">
        <v>30</v>
      </c>
      <c r="X4" s="106" t="s">
        <v>29</v>
      </c>
      <c r="Y4" s="108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04" t="s">
        <v>2224</v>
      </c>
      <c r="B5" s="104" t="s">
        <v>2225</v>
      </c>
      <c r="C5" s="105">
        <v>150103</v>
      </c>
      <c r="D5" s="106">
        <v>4</v>
      </c>
      <c r="E5" s="107">
        <v>1897</v>
      </c>
      <c r="F5" s="107">
        <v>4</v>
      </c>
      <c r="G5" s="107">
        <v>1381</v>
      </c>
      <c r="H5" s="107">
        <v>3</v>
      </c>
      <c r="I5" s="107">
        <v>198</v>
      </c>
      <c r="J5" s="107">
        <v>0</v>
      </c>
      <c r="K5" s="107">
        <v>152</v>
      </c>
      <c r="L5" s="107">
        <v>0</v>
      </c>
      <c r="M5" s="106"/>
      <c r="N5" s="106"/>
      <c r="O5" s="106"/>
      <c r="P5" s="106"/>
      <c r="Q5" s="106"/>
      <c r="R5" s="106"/>
      <c r="S5" s="107">
        <f t="shared" ref="S5:T5" si="2">SUM(E5+G5+I5+K5+M5+O5+Q5)</f>
        <v>3628</v>
      </c>
      <c r="T5" s="107">
        <f t="shared" si="2"/>
        <v>7</v>
      </c>
      <c r="U5" s="106">
        <v>0</v>
      </c>
      <c r="V5" s="106" t="s">
        <v>30</v>
      </c>
      <c r="W5" s="106" t="s">
        <v>30</v>
      </c>
      <c r="X5" s="106" t="s">
        <v>29</v>
      </c>
      <c r="Y5" s="108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104" t="s">
        <v>2226</v>
      </c>
      <c r="B6" s="104" t="s">
        <v>2227</v>
      </c>
      <c r="C6" s="105">
        <v>150104</v>
      </c>
      <c r="D6" s="106">
        <v>3</v>
      </c>
      <c r="E6" s="107">
        <v>2424</v>
      </c>
      <c r="F6" s="107">
        <v>5</v>
      </c>
      <c r="G6" s="107">
        <v>2120</v>
      </c>
      <c r="H6" s="107">
        <v>4</v>
      </c>
      <c r="I6" s="107">
        <v>316</v>
      </c>
      <c r="J6" s="107">
        <v>0</v>
      </c>
      <c r="K6" s="106"/>
      <c r="L6" s="106"/>
      <c r="M6" s="106"/>
      <c r="N6" s="106"/>
      <c r="O6" s="106"/>
      <c r="P6" s="106"/>
      <c r="Q6" s="106"/>
      <c r="R6" s="106"/>
      <c r="S6" s="107">
        <f t="shared" ref="S6:T6" si="3">SUM(E6+G6+I6+K6+M6+O6+Q6)</f>
        <v>4860</v>
      </c>
      <c r="T6" s="107">
        <f t="shared" si="3"/>
        <v>9</v>
      </c>
      <c r="U6" s="106">
        <v>1</v>
      </c>
      <c r="V6" s="106" t="s">
        <v>30</v>
      </c>
      <c r="W6" s="106" t="s">
        <v>30</v>
      </c>
      <c r="X6" s="106" t="s">
        <v>29</v>
      </c>
      <c r="Y6" s="108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04" t="s">
        <v>2228</v>
      </c>
      <c r="B7" s="104" t="s">
        <v>2229</v>
      </c>
      <c r="C7" s="105">
        <v>150105</v>
      </c>
      <c r="D7" s="106">
        <v>3</v>
      </c>
      <c r="E7" s="107">
        <v>3660</v>
      </c>
      <c r="F7" s="107">
        <v>7</v>
      </c>
      <c r="G7" s="107">
        <v>2540</v>
      </c>
      <c r="H7" s="107">
        <v>4</v>
      </c>
      <c r="I7" s="107">
        <v>468</v>
      </c>
      <c r="J7" s="107">
        <v>0</v>
      </c>
      <c r="K7" s="106"/>
      <c r="L7" s="106"/>
      <c r="M7" s="106"/>
      <c r="N7" s="106"/>
      <c r="O7" s="106"/>
      <c r="P7" s="106"/>
      <c r="Q7" s="106"/>
      <c r="R7" s="106"/>
      <c r="S7" s="107">
        <f t="shared" ref="S7:T7" si="4">SUM(E7+G7+I7+K7+M7+O7+Q7)</f>
        <v>6668</v>
      </c>
      <c r="T7" s="107">
        <f t="shared" si="4"/>
        <v>11</v>
      </c>
      <c r="U7" s="106">
        <v>1</v>
      </c>
      <c r="V7" s="106" t="s">
        <v>30</v>
      </c>
      <c r="W7" s="106" t="s">
        <v>30</v>
      </c>
      <c r="X7" s="106" t="s">
        <v>29</v>
      </c>
      <c r="Y7" s="108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04" t="s">
        <v>2230</v>
      </c>
      <c r="B8" s="104" t="s">
        <v>2219</v>
      </c>
      <c r="C8" s="105">
        <v>150106</v>
      </c>
      <c r="D8" s="106">
        <v>3</v>
      </c>
      <c r="E8" s="107">
        <v>2125</v>
      </c>
      <c r="F8" s="107">
        <v>4</v>
      </c>
      <c r="G8" s="107">
        <v>1637</v>
      </c>
      <c r="H8" s="107">
        <v>3</v>
      </c>
      <c r="I8" s="106"/>
      <c r="J8" s="106"/>
      <c r="K8" s="107">
        <v>153</v>
      </c>
      <c r="L8" s="107">
        <v>0</v>
      </c>
      <c r="M8" s="106"/>
      <c r="N8" s="106"/>
      <c r="O8" s="106"/>
      <c r="P8" s="106"/>
      <c r="Q8" s="106"/>
      <c r="R8" s="106"/>
      <c r="S8" s="107">
        <f t="shared" ref="S8:T8" si="5">SUM(E8+G8+I8+K8+M8+O8+Q8)</f>
        <v>3915</v>
      </c>
      <c r="T8" s="107">
        <f t="shared" si="5"/>
        <v>7</v>
      </c>
      <c r="U8" s="106">
        <v>1</v>
      </c>
      <c r="V8" s="106" t="s">
        <v>30</v>
      </c>
      <c r="W8" s="106" t="s">
        <v>30</v>
      </c>
      <c r="X8" s="106" t="s">
        <v>29</v>
      </c>
      <c r="Y8" s="108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104" t="s">
        <v>2231</v>
      </c>
      <c r="B9" s="104" t="s">
        <v>2232</v>
      </c>
      <c r="C9" s="105">
        <v>150107</v>
      </c>
      <c r="D9" s="106">
        <v>5</v>
      </c>
      <c r="E9" s="107">
        <v>4305</v>
      </c>
      <c r="F9" s="107">
        <v>8</v>
      </c>
      <c r="G9" s="107">
        <v>2096</v>
      </c>
      <c r="H9" s="107">
        <v>3</v>
      </c>
      <c r="I9" s="107">
        <v>354</v>
      </c>
      <c r="J9" s="107">
        <v>0</v>
      </c>
      <c r="K9" s="107">
        <v>315</v>
      </c>
      <c r="L9" s="107">
        <v>0</v>
      </c>
      <c r="M9" s="107">
        <v>58</v>
      </c>
      <c r="N9" s="107">
        <v>0</v>
      </c>
      <c r="O9" s="106"/>
      <c r="P9" s="106"/>
      <c r="Q9" s="106"/>
      <c r="R9" s="106"/>
      <c r="S9" s="107">
        <f t="shared" ref="S9:T9" si="6">SUM(E9+G9+I9+K9+M9+O9+Q9)</f>
        <v>7128</v>
      </c>
      <c r="T9" s="107">
        <f t="shared" si="6"/>
        <v>11</v>
      </c>
      <c r="U9" s="106">
        <v>1</v>
      </c>
      <c r="V9" s="106" t="s">
        <v>30</v>
      </c>
      <c r="W9" s="106" t="s">
        <v>30</v>
      </c>
      <c r="X9" s="106" t="s">
        <v>29</v>
      </c>
      <c r="Y9" s="108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104" t="s">
        <v>2233</v>
      </c>
      <c r="B10" s="104" t="s">
        <v>2234</v>
      </c>
      <c r="C10" s="105">
        <v>150108</v>
      </c>
      <c r="D10" s="106">
        <v>2</v>
      </c>
      <c r="E10" s="107">
        <v>1775</v>
      </c>
      <c r="F10" s="107">
        <v>5</v>
      </c>
      <c r="G10" s="107">
        <v>995</v>
      </c>
      <c r="H10" s="107">
        <v>2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7">
        <f t="shared" ref="S10:T10" si="7">SUM(E10+G10+I10+K10+M10+O10+Q10)</f>
        <v>2770</v>
      </c>
      <c r="T10" s="107">
        <f t="shared" si="7"/>
        <v>7</v>
      </c>
      <c r="U10" s="106">
        <v>0</v>
      </c>
      <c r="V10" s="106" t="s">
        <v>30</v>
      </c>
      <c r="W10" s="106" t="s">
        <v>30</v>
      </c>
      <c r="X10" s="106" t="s">
        <v>29</v>
      </c>
      <c r="Y10" s="108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104" t="s">
        <v>2235</v>
      </c>
      <c r="B11" s="104" t="s">
        <v>2236</v>
      </c>
      <c r="C11" s="105">
        <v>150109</v>
      </c>
      <c r="D11" s="106">
        <v>2</v>
      </c>
      <c r="E11" s="107">
        <v>4792</v>
      </c>
      <c r="F11" s="107">
        <v>7</v>
      </c>
      <c r="G11" s="107">
        <v>3185</v>
      </c>
      <c r="H11" s="107">
        <v>4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>
        <f t="shared" ref="S11:T11" si="8">SUM(E11+G11+I11+K11+M11+O11+Q11)</f>
        <v>7977</v>
      </c>
      <c r="T11" s="107">
        <f t="shared" si="8"/>
        <v>11</v>
      </c>
      <c r="U11" s="106">
        <v>1</v>
      </c>
      <c r="V11" s="106" t="s">
        <v>30</v>
      </c>
      <c r="W11" s="106" t="s">
        <v>30</v>
      </c>
      <c r="X11" s="106" t="s">
        <v>29</v>
      </c>
      <c r="Y11" s="108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104" t="s">
        <v>2237</v>
      </c>
      <c r="B12" s="104" t="s">
        <v>2238</v>
      </c>
      <c r="C12" s="105">
        <v>150110</v>
      </c>
      <c r="D12" s="106">
        <v>4</v>
      </c>
      <c r="E12" s="107">
        <v>4307</v>
      </c>
      <c r="F12" s="107">
        <v>6</v>
      </c>
      <c r="G12" s="107">
        <v>3393</v>
      </c>
      <c r="H12" s="107">
        <v>5</v>
      </c>
      <c r="I12" s="107">
        <v>382</v>
      </c>
      <c r="J12" s="107">
        <v>0</v>
      </c>
      <c r="K12" s="106"/>
      <c r="L12" s="106"/>
      <c r="M12" s="107">
        <v>130</v>
      </c>
      <c r="N12" s="106">
        <v>0</v>
      </c>
      <c r="O12" s="106"/>
      <c r="P12" s="106"/>
      <c r="Q12" s="106"/>
      <c r="R12" s="106"/>
      <c r="S12" s="107">
        <f t="shared" ref="S12:T12" si="9">SUM(E12+G12+I12+K12+M12+O12+Q12)</f>
        <v>8212</v>
      </c>
      <c r="T12" s="107">
        <f t="shared" si="9"/>
        <v>11</v>
      </c>
      <c r="U12" s="106">
        <v>2</v>
      </c>
      <c r="V12" s="106" t="s">
        <v>30</v>
      </c>
      <c r="W12" s="106" t="s">
        <v>30</v>
      </c>
      <c r="X12" s="106" t="s">
        <v>29</v>
      </c>
      <c r="Y12" s="108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104" t="s">
        <v>2239</v>
      </c>
      <c r="B13" s="104" t="s">
        <v>361</v>
      </c>
      <c r="C13" s="105">
        <v>150201</v>
      </c>
      <c r="D13" s="106">
        <v>3</v>
      </c>
      <c r="E13" s="107">
        <v>2129</v>
      </c>
      <c r="F13" s="107">
        <v>4</v>
      </c>
      <c r="G13" s="107">
        <v>544</v>
      </c>
      <c r="H13" s="107">
        <v>1</v>
      </c>
      <c r="I13" s="107">
        <v>100</v>
      </c>
      <c r="J13" s="107">
        <v>0</v>
      </c>
      <c r="K13" s="106"/>
      <c r="L13" s="106"/>
      <c r="M13" s="106"/>
      <c r="N13" s="106"/>
      <c r="O13" s="106"/>
      <c r="P13" s="106"/>
      <c r="Q13" s="106"/>
      <c r="R13" s="106"/>
      <c r="S13" s="107">
        <f t="shared" ref="S13:T13" si="10">SUM(E13+G13+I13+K13+M13+O13+Q13)</f>
        <v>2773</v>
      </c>
      <c r="T13" s="107">
        <f t="shared" si="10"/>
        <v>5</v>
      </c>
      <c r="U13" s="106">
        <v>1</v>
      </c>
      <c r="V13" s="106" t="s">
        <v>30</v>
      </c>
      <c r="W13" s="106" t="s">
        <v>30</v>
      </c>
      <c r="X13" s="106" t="s">
        <v>29</v>
      </c>
      <c r="Y13" s="108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104" t="s">
        <v>2240</v>
      </c>
      <c r="B14" s="104" t="s">
        <v>2241</v>
      </c>
      <c r="C14" s="105">
        <v>150203</v>
      </c>
      <c r="D14" s="106">
        <v>3</v>
      </c>
      <c r="E14" s="107">
        <v>2469</v>
      </c>
      <c r="F14" s="107">
        <v>4</v>
      </c>
      <c r="G14" s="107">
        <v>786</v>
      </c>
      <c r="H14" s="107">
        <v>1</v>
      </c>
      <c r="I14" s="107">
        <v>106</v>
      </c>
      <c r="J14" s="107">
        <v>0</v>
      </c>
      <c r="K14" s="106"/>
      <c r="L14" s="106"/>
      <c r="M14" s="106"/>
      <c r="N14" s="106"/>
      <c r="O14" s="106"/>
      <c r="P14" s="106"/>
      <c r="Q14" s="106"/>
      <c r="R14" s="106"/>
      <c r="S14" s="107">
        <f t="shared" ref="S14:T14" si="11">SUM(E14+G14+I14+K14+M14+O14+Q14)</f>
        <v>3361</v>
      </c>
      <c r="T14" s="107">
        <f t="shared" si="11"/>
        <v>5</v>
      </c>
      <c r="U14" s="106">
        <v>1</v>
      </c>
      <c r="V14" s="106" t="s">
        <v>30</v>
      </c>
      <c r="W14" s="106" t="s">
        <v>30</v>
      </c>
      <c r="X14" s="106" t="s">
        <v>29</v>
      </c>
      <c r="Y14" s="108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104" t="s">
        <v>2242</v>
      </c>
      <c r="B15" s="104" t="s">
        <v>1586</v>
      </c>
      <c r="C15" s="105">
        <v>150204</v>
      </c>
      <c r="D15" s="106">
        <v>3</v>
      </c>
      <c r="E15" s="107">
        <v>3335</v>
      </c>
      <c r="F15" s="107">
        <v>6</v>
      </c>
      <c r="G15" s="107">
        <v>1058</v>
      </c>
      <c r="H15" s="107">
        <v>1</v>
      </c>
      <c r="I15" s="107">
        <v>230</v>
      </c>
      <c r="J15" s="107">
        <v>0</v>
      </c>
      <c r="K15" s="106"/>
      <c r="L15" s="106"/>
      <c r="M15" s="106"/>
      <c r="N15" s="106"/>
      <c r="O15" s="106"/>
      <c r="P15" s="106"/>
      <c r="Q15" s="106"/>
      <c r="R15" s="106"/>
      <c r="S15" s="107">
        <f t="shared" ref="S15:T15" si="12">SUM(E15+G15+I15+K15+M15+O15+Q15)</f>
        <v>4623</v>
      </c>
      <c r="T15" s="107">
        <f t="shared" si="12"/>
        <v>7</v>
      </c>
      <c r="U15" s="106">
        <v>1</v>
      </c>
      <c r="V15" s="106" t="s">
        <v>30</v>
      </c>
      <c r="W15" s="106" t="s">
        <v>30</v>
      </c>
      <c r="X15" s="106" t="s">
        <v>29</v>
      </c>
      <c r="Y15" s="108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104" t="s">
        <v>2243</v>
      </c>
      <c r="B16" s="104" t="s">
        <v>2244</v>
      </c>
      <c r="C16" s="105">
        <v>150205</v>
      </c>
      <c r="D16" s="106">
        <v>2</v>
      </c>
      <c r="E16" s="107">
        <v>1010</v>
      </c>
      <c r="F16" s="107">
        <v>5</v>
      </c>
      <c r="G16" s="107">
        <v>168</v>
      </c>
      <c r="H16" s="107">
        <v>0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>
        <f t="shared" ref="S16:T16" si="13">SUM(E16+G16+I16+K16+M16+O16+Q16)</f>
        <v>1178</v>
      </c>
      <c r="T16" s="107">
        <f t="shared" si="13"/>
        <v>5</v>
      </c>
      <c r="U16" s="106">
        <v>1</v>
      </c>
      <c r="V16" s="106" t="s">
        <v>30</v>
      </c>
      <c r="W16" s="106" t="s">
        <v>30</v>
      </c>
      <c r="X16" s="106" t="s">
        <v>30</v>
      </c>
      <c r="Y16" s="108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104" t="s">
        <v>2245</v>
      </c>
      <c r="B17" s="104" t="s">
        <v>2246</v>
      </c>
      <c r="C17" s="105">
        <v>150206</v>
      </c>
      <c r="D17" s="106">
        <v>3</v>
      </c>
      <c r="E17" s="107">
        <v>3556</v>
      </c>
      <c r="F17" s="107">
        <v>7</v>
      </c>
      <c r="G17" s="107">
        <v>1166</v>
      </c>
      <c r="H17" s="107">
        <v>2</v>
      </c>
      <c r="I17" s="107">
        <v>190</v>
      </c>
      <c r="J17" s="107">
        <v>0</v>
      </c>
      <c r="K17" s="106"/>
      <c r="L17" s="106"/>
      <c r="M17" s="106"/>
      <c r="N17" s="106"/>
      <c r="O17" s="106"/>
      <c r="P17" s="106"/>
      <c r="Q17" s="106"/>
      <c r="R17" s="106"/>
      <c r="S17" s="107">
        <f t="shared" ref="S17:T17" si="14">SUM(E17+G17+I17+K17+M17+O17+Q17)</f>
        <v>4912</v>
      </c>
      <c r="T17" s="107">
        <f t="shared" si="14"/>
        <v>9</v>
      </c>
      <c r="U17" s="106">
        <v>0</v>
      </c>
      <c r="V17" s="106" t="s">
        <v>30</v>
      </c>
      <c r="W17" s="106" t="s">
        <v>30</v>
      </c>
      <c r="X17" s="106" t="s">
        <v>29</v>
      </c>
      <c r="Y17" s="108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104" t="s">
        <v>2247</v>
      </c>
      <c r="B18" s="104" t="s">
        <v>2248</v>
      </c>
      <c r="C18" s="105">
        <v>150207</v>
      </c>
      <c r="D18" s="106">
        <v>3</v>
      </c>
      <c r="E18" s="107">
        <v>2198</v>
      </c>
      <c r="F18" s="107">
        <v>5</v>
      </c>
      <c r="G18" s="107">
        <v>838</v>
      </c>
      <c r="H18" s="107">
        <v>2</v>
      </c>
      <c r="I18" s="107">
        <v>91</v>
      </c>
      <c r="J18" s="107">
        <v>0</v>
      </c>
      <c r="K18" s="106"/>
      <c r="L18" s="106"/>
      <c r="M18" s="106"/>
      <c r="N18" s="106"/>
      <c r="O18" s="106"/>
      <c r="P18" s="106"/>
      <c r="Q18" s="106"/>
      <c r="R18" s="106"/>
      <c r="S18" s="107">
        <f t="shared" ref="S18:T18" si="15">SUM(E18+G18+I18+K18+M18+O18+Q18)</f>
        <v>3127</v>
      </c>
      <c r="T18" s="107">
        <f t="shared" si="15"/>
        <v>7</v>
      </c>
      <c r="U18" s="106">
        <v>0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104" t="s">
        <v>2249</v>
      </c>
      <c r="B19" s="104" t="s">
        <v>2250</v>
      </c>
      <c r="C19" s="105">
        <v>150208</v>
      </c>
      <c r="D19" s="106">
        <v>3</v>
      </c>
      <c r="E19" s="107">
        <v>2231</v>
      </c>
      <c r="F19" s="107">
        <v>6</v>
      </c>
      <c r="G19" s="107">
        <v>689</v>
      </c>
      <c r="H19" s="107">
        <v>1</v>
      </c>
      <c r="I19" s="107">
        <v>92</v>
      </c>
      <c r="J19" s="107">
        <v>0</v>
      </c>
      <c r="K19" s="106"/>
      <c r="L19" s="106"/>
      <c r="M19" s="106"/>
      <c r="N19" s="106"/>
      <c r="O19" s="106"/>
      <c r="P19" s="106"/>
      <c r="Q19" s="106"/>
      <c r="R19" s="106"/>
      <c r="S19" s="107">
        <f t="shared" ref="S19:T19" si="16">SUM(E19+G19+I19+K19+M19+O19+Q19)</f>
        <v>3012</v>
      </c>
      <c r="T19" s="107">
        <f t="shared" si="16"/>
        <v>7</v>
      </c>
      <c r="U19" s="106">
        <v>2</v>
      </c>
      <c r="V19" s="106" t="s">
        <v>30</v>
      </c>
      <c r="W19" s="106" t="s">
        <v>30</v>
      </c>
      <c r="X19" s="106" t="s">
        <v>29</v>
      </c>
      <c r="Y19" s="108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104" t="s">
        <v>2251</v>
      </c>
      <c r="B20" s="104" t="s">
        <v>837</v>
      </c>
      <c r="C20" s="105">
        <v>150209</v>
      </c>
      <c r="D20" s="106">
        <v>3</v>
      </c>
      <c r="E20" s="107">
        <v>1773</v>
      </c>
      <c r="F20" s="107">
        <v>4</v>
      </c>
      <c r="G20" s="107">
        <v>866</v>
      </c>
      <c r="H20" s="107">
        <v>1</v>
      </c>
      <c r="I20" s="107">
        <v>64</v>
      </c>
      <c r="J20" s="107">
        <v>0</v>
      </c>
      <c r="K20" s="106"/>
      <c r="L20" s="106"/>
      <c r="M20" s="106"/>
      <c r="N20" s="106"/>
      <c r="O20" s="106"/>
      <c r="P20" s="106"/>
      <c r="Q20" s="106"/>
      <c r="R20" s="106"/>
      <c r="S20" s="107">
        <f t="shared" ref="S20:T20" si="17">SUM(E20+G20+I20+K20+M20+O20+Q20)</f>
        <v>2703</v>
      </c>
      <c r="T20" s="107">
        <f t="shared" si="17"/>
        <v>5</v>
      </c>
      <c r="U20" s="106">
        <v>1</v>
      </c>
      <c r="V20" s="106" t="s">
        <v>30</v>
      </c>
      <c r="W20" s="106" t="s">
        <v>30</v>
      </c>
      <c r="X20" s="106" t="s">
        <v>29</v>
      </c>
      <c r="Y20" s="108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04" t="s">
        <v>2252</v>
      </c>
      <c r="B21" s="104" t="s">
        <v>2253</v>
      </c>
      <c r="C21" s="105">
        <v>150210</v>
      </c>
      <c r="D21" s="106">
        <v>3</v>
      </c>
      <c r="E21" s="107">
        <v>2092</v>
      </c>
      <c r="F21" s="107">
        <v>5</v>
      </c>
      <c r="G21" s="107">
        <v>817</v>
      </c>
      <c r="H21" s="107">
        <v>2</v>
      </c>
      <c r="I21" s="106"/>
      <c r="J21" s="106"/>
      <c r="K21" s="106"/>
      <c r="L21" s="106"/>
      <c r="M21" s="106"/>
      <c r="N21" s="106"/>
      <c r="O21" s="106">
        <v>106</v>
      </c>
      <c r="P21" s="106">
        <v>0</v>
      </c>
      <c r="Q21" s="106"/>
      <c r="R21" s="106"/>
      <c r="S21" s="107">
        <f t="shared" ref="S21:T21" si="18">SUM(E21+G21+I21+K21+M21+O21+Q21)</f>
        <v>3015</v>
      </c>
      <c r="T21" s="107">
        <f t="shared" si="18"/>
        <v>7</v>
      </c>
      <c r="U21" s="106">
        <v>1</v>
      </c>
      <c r="V21" s="106" t="s">
        <v>30</v>
      </c>
      <c r="W21" s="106" t="s">
        <v>30</v>
      </c>
      <c r="X21" s="106" t="s">
        <v>29</v>
      </c>
      <c r="Y21" s="108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04" t="s">
        <v>2254</v>
      </c>
      <c r="B22" s="104" t="s">
        <v>2255</v>
      </c>
      <c r="C22" s="105">
        <v>150301</v>
      </c>
      <c r="D22" s="106">
        <v>2</v>
      </c>
      <c r="E22" s="107">
        <v>4435</v>
      </c>
      <c r="F22" s="107">
        <v>6</v>
      </c>
      <c r="G22" s="107">
        <v>1115</v>
      </c>
      <c r="H22" s="107">
        <v>1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7">
        <f t="shared" ref="S22:T22" si="19">SUM(E22+G22+I22+K22+M22+O22+Q22)</f>
        <v>5550</v>
      </c>
      <c r="T22" s="107">
        <f t="shared" si="19"/>
        <v>7</v>
      </c>
      <c r="U22" s="106">
        <v>3</v>
      </c>
      <c r="V22" s="106" t="s">
        <v>30</v>
      </c>
      <c r="W22" s="106" t="s">
        <v>30</v>
      </c>
      <c r="X22" s="106" t="s">
        <v>29</v>
      </c>
      <c r="Y22" s="108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04" t="s">
        <v>2256</v>
      </c>
      <c r="B23" s="104" t="s">
        <v>2257</v>
      </c>
      <c r="C23" s="105">
        <v>150302</v>
      </c>
      <c r="D23" s="106">
        <v>3</v>
      </c>
      <c r="E23" s="107">
        <v>3598</v>
      </c>
      <c r="F23" s="107">
        <v>5</v>
      </c>
      <c r="G23" s="107">
        <v>674</v>
      </c>
      <c r="H23" s="107">
        <v>0</v>
      </c>
      <c r="I23" s="106"/>
      <c r="J23" s="106"/>
      <c r="K23" s="106"/>
      <c r="L23" s="106"/>
      <c r="M23" s="106"/>
      <c r="N23" s="106"/>
      <c r="O23" s="106"/>
      <c r="P23" s="106"/>
      <c r="Q23" s="106">
        <v>25</v>
      </c>
      <c r="R23" s="106">
        <v>0</v>
      </c>
      <c r="S23" s="107">
        <f t="shared" ref="S23:T23" si="20">SUM(E23+G23+I23+K23+M23+O23+Q23)</f>
        <v>4297</v>
      </c>
      <c r="T23" s="107">
        <f t="shared" si="20"/>
        <v>5</v>
      </c>
      <c r="U23" s="106">
        <v>1</v>
      </c>
      <c r="V23" s="106" t="s">
        <v>30</v>
      </c>
      <c r="W23" s="106" t="s">
        <v>30</v>
      </c>
      <c r="X23" s="106" t="s">
        <v>30</v>
      </c>
      <c r="Y23" s="108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104" t="s">
        <v>2258</v>
      </c>
      <c r="B24" s="104" t="s">
        <v>2259</v>
      </c>
      <c r="C24" s="105">
        <v>150303</v>
      </c>
      <c r="D24" s="106">
        <v>2</v>
      </c>
      <c r="E24" s="107">
        <v>3150</v>
      </c>
      <c r="F24" s="107">
        <v>4</v>
      </c>
      <c r="G24" s="107">
        <v>771</v>
      </c>
      <c r="H24" s="107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>
        <f t="shared" ref="S24:T24" si="21">SUM(E24+G24+I24+K24+M24+O24+Q24)</f>
        <v>3921</v>
      </c>
      <c r="T24" s="107">
        <f t="shared" si="21"/>
        <v>5</v>
      </c>
      <c r="U24" s="106">
        <v>1</v>
      </c>
      <c r="V24" s="106" t="s">
        <v>30</v>
      </c>
      <c r="W24" s="106" t="s">
        <v>30</v>
      </c>
      <c r="X24" s="106" t="s">
        <v>29</v>
      </c>
      <c r="Y24" s="108" t="s">
        <v>31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104" t="s">
        <v>2260</v>
      </c>
      <c r="B25" s="104" t="s">
        <v>2261</v>
      </c>
      <c r="C25" s="105">
        <v>150304</v>
      </c>
      <c r="D25" s="106">
        <v>4</v>
      </c>
      <c r="E25" s="107">
        <v>5462</v>
      </c>
      <c r="F25" s="107">
        <v>7</v>
      </c>
      <c r="G25" s="107">
        <v>2051</v>
      </c>
      <c r="H25" s="107">
        <v>2</v>
      </c>
      <c r="I25" s="107">
        <v>163</v>
      </c>
      <c r="J25" s="107">
        <v>0</v>
      </c>
      <c r="K25" s="106"/>
      <c r="L25" s="106"/>
      <c r="M25" s="106"/>
      <c r="N25" s="106"/>
      <c r="O25" s="106">
        <v>283</v>
      </c>
      <c r="P25" s="106">
        <v>0</v>
      </c>
      <c r="Q25" s="106"/>
      <c r="R25" s="106"/>
      <c r="S25" s="107">
        <f t="shared" ref="S25:T25" si="22">SUM(E25+G25+I25+K25+M25+O25+Q25)</f>
        <v>7959</v>
      </c>
      <c r="T25" s="107">
        <f t="shared" si="22"/>
        <v>9</v>
      </c>
      <c r="U25" s="106">
        <v>1</v>
      </c>
      <c r="V25" s="106" t="s">
        <v>30</v>
      </c>
      <c r="W25" s="106" t="s">
        <v>30</v>
      </c>
      <c r="X25" s="106" t="s">
        <v>29</v>
      </c>
      <c r="Y25" s="108" t="s">
        <v>31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104" t="s">
        <v>2262</v>
      </c>
      <c r="B26" s="104" t="s">
        <v>1477</v>
      </c>
      <c r="C26" s="105">
        <v>150305</v>
      </c>
      <c r="D26" s="106">
        <v>2</v>
      </c>
      <c r="E26" s="107">
        <v>1746</v>
      </c>
      <c r="F26" s="107">
        <v>6</v>
      </c>
      <c r="G26" s="107">
        <v>253</v>
      </c>
      <c r="H26" s="107">
        <v>1</v>
      </c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>
        <f t="shared" ref="S26:T26" si="23">SUM(E26+G26+I26+K26+M26+O26+Q26)</f>
        <v>1999</v>
      </c>
      <c r="T26" s="107">
        <f t="shared" si="23"/>
        <v>7</v>
      </c>
      <c r="U26" s="106">
        <v>1</v>
      </c>
      <c r="V26" s="106" t="s">
        <v>30</v>
      </c>
      <c r="W26" s="106" t="s">
        <v>30</v>
      </c>
      <c r="X26" s="106" t="s">
        <v>29</v>
      </c>
      <c r="Y26" s="108" t="s">
        <v>31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104" t="s">
        <v>2263</v>
      </c>
      <c r="B27" s="104" t="s">
        <v>2264</v>
      </c>
      <c r="C27" s="105">
        <v>150306</v>
      </c>
      <c r="D27" s="106">
        <v>3</v>
      </c>
      <c r="E27" s="107">
        <v>2788</v>
      </c>
      <c r="F27" s="107">
        <v>5</v>
      </c>
      <c r="G27" s="107">
        <v>519</v>
      </c>
      <c r="H27" s="107">
        <v>0</v>
      </c>
      <c r="I27" s="107">
        <v>60</v>
      </c>
      <c r="J27" s="107">
        <v>0</v>
      </c>
      <c r="K27" s="106"/>
      <c r="L27" s="106"/>
      <c r="M27" s="106"/>
      <c r="N27" s="106"/>
      <c r="O27" s="106"/>
      <c r="P27" s="106"/>
      <c r="Q27" s="106"/>
      <c r="R27" s="106"/>
      <c r="S27" s="107">
        <f t="shared" ref="S27:T27" si="24">SUM(E27+G27+I27+K27+M27+O27+Q27)</f>
        <v>3367</v>
      </c>
      <c r="T27" s="107">
        <f t="shared" si="24"/>
        <v>5</v>
      </c>
      <c r="U27" s="106">
        <v>1</v>
      </c>
      <c r="V27" s="106" t="s">
        <v>30</v>
      </c>
      <c r="W27" s="106" t="s">
        <v>30</v>
      </c>
      <c r="X27" s="106" t="s">
        <v>30</v>
      </c>
      <c r="Y27" s="108" t="s">
        <v>31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104" t="s">
        <v>2265</v>
      </c>
      <c r="B28" s="104" t="s">
        <v>2266</v>
      </c>
      <c r="C28" s="105">
        <v>150307</v>
      </c>
      <c r="D28" s="106">
        <v>3</v>
      </c>
      <c r="E28" s="107">
        <v>4309</v>
      </c>
      <c r="F28" s="107">
        <v>6</v>
      </c>
      <c r="G28" s="107">
        <v>1011</v>
      </c>
      <c r="H28" s="107">
        <v>1</v>
      </c>
      <c r="I28" s="107">
        <v>153</v>
      </c>
      <c r="J28" s="107">
        <v>0</v>
      </c>
      <c r="K28" s="106"/>
      <c r="L28" s="106"/>
      <c r="M28" s="106"/>
      <c r="N28" s="106"/>
      <c r="O28" s="106"/>
      <c r="P28" s="106"/>
      <c r="Q28" s="106"/>
      <c r="R28" s="106"/>
      <c r="S28" s="107">
        <f t="shared" ref="S28:T28" si="25">SUM(E28+G28+I28+K28+M28+O28+Q28)</f>
        <v>5473</v>
      </c>
      <c r="T28" s="107">
        <f t="shared" si="25"/>
        <v>7</v>
      </c>
      <c r="U28" s="106">
        <v>2</v>
      </c>
      <c r="V28" s="106" t="s">
        <v>30</v>
      </c>
      <c r="W28" s="106" t="s">
        <v>30</v>
      </c>
      <c r="X28" s="106" t="s">
        <v>29</v>
      </c>
      <c r="Y28" s="108" t="s">
        <v>31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104" t="s">
        <v>2267</v>
      </c>
      <c r="B29" s="104" t="s">
        <v>2268</v>
      </c>
      <c r="C29" s="105">
        <v>150308</v>
      </c>
      <c r="D29" s="106">
        <v>2</v>
      </c>
      <c r="E29" s="107">
        <v>3057</v>
      </c>
      <c r="F29" s="107">
        <v>5</v>
      </c>
      <c r="G29" s="107">
        <v>330</v>
      </c>
      <c r="H29" s="107">
        <v>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>
        <f t="shared" ref="S29:T29" si="26">SUM(E29+G29+I29+K29+M29+O29+Q29)</f>
        <v>3387</v>
      </c>
      <c r="T29" s="107">
        <f t="shared" si="26"/>
        <v>5</v>
      </c>
      <c r="U29" s="106">
        <v>1</v>
      </c>
      <c r="V29" s="106" t="s">
        <v>30</v>
      </c>
      <c r="W29" s="106" t="s">
        <v>30</v>
      </c>
      <c r="X29" s="106" t="s">
        <v>30</v>
      </c>
      <c r="Y29" s="108" t="s">
        <v>31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104" t="s">
        <v>2269</v>
      </c>
      <c r="B30" s="104" t="s">
        <v>2270</v>
      </c>
      <c r="C30" s="105">
        <v>150309</v>
      </c>
      <c r="D30" s="106">
        <v>2</v>
      </c>
      <c r="E30" s="107">
        <v>2901</v>
      </c>
      <c r="F30" s="107">
        <v>5</v>
      </c>
      <c r="G30" s="107">
        <v>461</v>
      </c>
      <c r="H30" s="107">
        <v>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>
        <f t="shared" ref="S30:T30" si="27">SUM(E30+G30+I30+K30+M30+O30+Q30)</f>
        <v>3362</v>
      </c>
      <c r="T30" s="107">
        <f t="shared" si="27"/>
        <v>5</v>
      </c>
      <c r="U30" s="106">
        <v>0</v>
      </c>
      <c r="V30" s="106" t="s">
        <v>30</v>
      </c>
      <c r="W30" s="106" t="s">
        <v>30</v>
      </c>
      <c r="X30" s="106" t="s">
        <v>30</v>
      </c>
      <c r="Y30" s="108" t="s">
        <v>31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104" t="s">
        <v>2271</v>
      </c>
      <c r="B31" s="104" t="s">
        <v>2272</v>
      </c>
      <c r="C31" s="105">
        <v>150310</v>
      </c>
      <c r="D31" s="106">
        <v>4</v>
      </c>
      <c r="E31" s="107">
        <v>2569</v>
      </c>
      <c r="F31" s="107">
        <v>4</v>
      </c>
      <c r="G31" s="107">
        <v>612</v>
      </c>
      <c r="H31" s="107">
        <v>1</v>
      </c>
      <c r="I31" s="107">
        <v>84</v>
      </c>
      <c r="J31" s="107">
        <v>0</v>
      </c>
      <c r="K31" s="106"/>
      <c r="L31" s="106"/>
      <c r="M31" s="106"/>
      <c r="N31" s="106"/>
      <c r="O31" s="106">
        <v>71</v>
      </c>
      <c r="P31" s="106">
        <v>0</v>
      </c>
      <c r="Q31" s="106"/>
      <c r="R31" s="106"/>
      <c r="S31" s="107">
        <f t="shared" ref="S31:T31" si="28">SUM(E31+G31+I31+K31+M31+O31+Q31)</f>
        <v>3336</v>
      </c>
      <c r="T31" s="107">
        <f t="shared" si="28"/>
        <v>5</v>
      </c>
      <c r="U31" s="106">
        <v>1</v>
      </c>
      <c r="V31" s="106" t="s">
        <v>30</v>
      </c>
      <c r="W31" s="106" t="s">
        <v>30</v>
      </c>
      <c r="X31" s="106" t="s">
        <v>29</v>
      </c>
      <c r="Y31" s="108" t="s">
        <v>31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104" t="s">
        <v>2273</v>
      </c>
      <c r="B32" s="104" t="s">
        <v>2274</v>
      </c>
      <c r="C32" s="105">
        <v>150311</v>
      </c>
      <c r="D32" s="106">
        <v>2</v>
      </c>
      <c r="E32" s="107">
        <v>5908</v>
      </c>
      <c r="F32" s="107">
        <v>8</v>
      </c>
      <c r="G32" s="107">
        <v>896</v>
      </c>
      <c r="H32" s="107">
        <v>1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7">
        <f t="shared" ref="S32:T32" si="29">SUM(E32+G32+I32+K32+M32+O32+Q32)</f>
        <v>6804</v>
      </c>
      <c r="T32" s="107">
        <f t="shared" si="29"/>
        <v>9</v>
      </c>
      <c r="U32" s="106">
        <v>3</v>
      </c>
      <c r="V32" s="106" t="s">
        <v>30</v>
      </c>
      <c r="W32" s="106" t="s">
        <v>30</v>
      </c>
      <c r="X32" s="106" t="s">
        <v>29</v>
      </c>
      <c r="Y32" s="108" t="s">
        <v>31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104" t="s">
        <v>2275</v>
      </c>
      <c r="B33" s="104" t="s">
        <v>2276</v>
      </c>
      <c r="C33" s="105">
        <v>150401</v>
      </c>
      <c r="D33" s="106">
        <v>4</v>
      </c>
      <c r="E33" s="107">
        <v>1717</v>
      </c>
      <c r="F33" s="107">
        <v>4</v>
      </c>
      <c r="G33" s="107">
        <v>1165</v>
      </c>
      <c r="H33" s="107">
        <v>3</v>
      </c>
      <c r="I33" s="107">
        <v>128</v>
      </c>
      <c r="J33" s="107">
        <v>0</v>
      </c>
      <c r="K33" s="106"/>
      <c r="L33" s="106"/>
      <c r="M33" s="107">
        <v>101</v>
      </c>
      <c r="N33" s="107">
        <v>0</v>
      </c>
      <c r="O33" s="106"/>
      <c r="P33" s="106"/>
      <c r="Q33" s="106"/>
      <c r="R33" s="106"/>
      <c r="S33" s="107">
        <f t="shared" ref="S33:T33" si="30">SUM(E33+G33+I33+K33+M33+O33+Q33)</f>
        <v>3111</v>
      </c>
      <c r="T33" s="107">
        <f t="shared" si="30"/>
        <v>7</v>
      </c>
      <c r="U33" s="106">
        <v>0</v>
      </c>
      <c r="V33" s="106" t="s">
        <v>30</v>
      </c>
      <c r="W33" s="106" t="s">
        <v>30</v>
      </c>
      <c r="X33" s="106" t="s">
        <v>29</v>
      </c>
      <c r="Y33" s="108" t="s">
        <v>31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104" t="s">
        <v>2277</v>
      </c>
      <c r="B34" s="104" t="s">
        <v>2278</v>
      </c>
      <c r="C34" s="105">
        <v>150402</v>
      </c>
      <c r="D34" s="106">
        <v>2</v>
      </c>
      <c r="E34" s="107">
        <v>2588</v>
      </c>
      <c r="F34" s="107">
        <v>4</v>
      </c>
      <c r="G34" s="107">
        <v>1612</v>
      </c>
      <c r="H34" s="107">
        <v>3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7">
        <f t="shared" ref="S34:T34" si="31">SUM(E34+G34+I34+K34+M34+O34+Q34)</f>
        <v>4200</v>
      </c>
      <c r="T34" s="107">
        <f t="shared" si="31"/>
        <v>7</v>
      </c>
      <c r="U34" s="106">
        <v>2</v>
      </c>
      <c r="V34" s="106" t="s">
        <v>30</v>
      </c>
      <c r="W34" s="106" t="s">
        <v>30</v>
      </c>
      <c r="X34" s="106" t="s">
        <v>29</v>
      </c>
      <c r="Y34" s="108" t="s">
        <v>31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104" t="s">
        <v>2279</v>
      </c>
      <c r="B35" s="104" t="s">
        <v>2280</v>
      </c>
      <c r="C35" s="105">
        <v>150403</v>
      </c>
      <c r="D35" s="106">
        <v>3</v>
      </c>
      <c r="E35" s="107">
        <v>3775</v>
      </c>
      <c r="F35" s="107">
        <v>6</v>
      </c>
      <c r="G35" s="107">
        <v>2935</v>
      </c>
      <c r="H35" s="107">
        <v>5</v>
      </c>
      <c r="I35" s="107">
        <v>219</v>
      </c>
      <c r="J35" s="107">
        <v>0</v>
      </c>
      <c r="K35" s="106"/>
      <c r="L35" s="106"/>
      <c r="M35" s="106"/>
      <c r="N35" s="106"/>
      <c r="O35" s="106"/>
      <c r="P35" s="106"/>
      <c r="Q35" s="106"/>
      <c r="R35" s="106"/>
      <c r="S35" s="107">
        <f t="shared" ref="S35:T35" si="32">SUM(E35+G35+I35+K35+M35+O35+Q35)</f>
        <v>6929</v>
      </c>
      <c r="T35" s="107">
        <f t="shared" si="32"/>
        <v>11</v>
      </c>
      <c r="U35" s="106">
        <v>1</v>
      </c>
      <c r="V35" s="106" t="s">
        <v>30</v>
      </c>
      <c r="W35" s="106" t="s">
        <v>30</v>
      </c>
      <c r="X35" s="106" t="s">
        <v>29</v>
      </c>
      <c r="Y35" s="108" t="s">
        <v>31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104" t="s">
        <v>2281</v>
      </c>
      <c r="B36" s="104" t="s">
        <v>2282</v>
      </c>
      <c r="C36" s="105">
        <v>150404</v>
      </c>
      <c r="D36" s="106">
        <v>3</v>
      </c>
      <c r="E36" s="107">
        <v>3204</v>
      </c>
      <c r="F36" s="107">
        <v>5</v>
      </c>
      <c r="G36" s="107">
        <v>1220</v>
      </c>
      <c r="H36" s="107">
        <v>2</v>
      </c>
      <c r="I36" s="107">
        <v>289</v>
      </c>
      <c r="J36" s="107">
        <v>0</v>
      </c>
      <c r="K36" s="106"/>
      <c r="L36" s="106"/>
      <c r="M36" s="106"/>
      <c r="N36" s="106"/>
      <c r="O36" s="106"/>
      <c r="P36" s="106"/>
      <c r="Q36" s="106"/>
      <c r="R36" s="106"/>
      <c r="S36" s="107">
        <f t="shared" ref="S36:T36" si="33">SUM(E36+G36+I36+K36+M36+O36+Q36)</f>
        <v>4713</v>
      </c>
      <c r="T36" s="107">
        <f t="shared" si="33"/>
        <v>7</v>
      </c>
      <c r="U36" s="106">
        <v>2</v>
      </c>
      <c r="V36" s="106" t="s">
        <v>30</v>
      </c>
      <c r="W36" s="106" t="s">
        <v>30</v>
      </c>
      <c r="X36" s="106" t="s">
        <v>29</v>
      </c>
      <c r="Y36" s="108" t="s">
        <v>31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104" t="s">
        <v>2283</v>
      </c>
      <c r="B37" s="104" t="s">
        <v>2284</v>
      </c>
      <c r="C37" s="105">
        <v>150405</v>
      </c>
      <c r="D37" s="106">
        <v>4</v>
      </c>
      <c r="E37" s="107">
        <v>1829</v>
      </c>
      <c r="F37" s="107">
        <v>4</v>
      </c>
      <c r="G37" s="107">
        <v>677</v>
      </c>
      <c r="H37" s="107">
        <v>1</v>
      </c>
      <c r="I37" s="107">
        <v>119</v>
      </c>
      <c r="J37" s="107">
        <v>0</v>
      </c>
      <c r="K37" s="106"/>
      <c r="L37" s="106"/>
      <c r="M37" s="107">
        <v>48</v>
      </c>
      <c r="N37" s="106">
        <v>0</v>
      </c>
      <c r="O37" s="106"/>
      <c r="P37" s="106"/>
      <c r="Q37" s="106"/>
      <c r="R37" s="106"/>
      <c r="S37" s="107">
        <f t="shared" ref="S37:T37" si="34">SUM(E37+G37+I37+K37+M37+O37+Q37)</f>
        <v>2673</v>
      </c>
      <c r="T37" s="107">
        <f t="shared" si="34"/>
        <v>5</v>
      </c>
      <c r="U37" s="106">
        <v>1</v>
      </c>
      <c r="V37" s="106" t="s">
        <v>30</v>
      </c>
      <c r="W37" s="106" t="s">
        <v>30</v>
      </c>
      <c r="X37" s="106" t="s">
        <v>29</v>
      </c>
      <c r="Y37" s="108" t="s">
        <v>31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104" t="s">
        <v>2285</v>
      </c>
      <c r="B38" s="104" t="s">
        <v>2286</v>
      </c>
      <c r="C38" s="105">
        <v>150406</v>
      </c>
      <c r="D38" s="106">
        <v>3</v>
      </c>
      <c r="E38" s="107">
        <v>1825</v>
      </c>
      <c r="F38" s="107">
        <v>4</v>
      </c>
      <c r="G38" s="107">
        <v>828</v>
      </c>
      <c r="H38" s="107">
        <v>1</v>
      </c>
      <c r="I38" s="107">
        <v>142</v>
      </c>
      <c r="J38" s="107">
        <v>0</v>
      </c>
      <c r="K38" s="106"/>
      <c r="L38" s="106"/>
      <c r="M38" s="106"/>
      <c r="N38" s="106"/>
      <c r="O38" s="106"/>
      <c r="P38" s="106"/>
      <c r="Q38" s="106"/>
      <c r="R38" s="106"/>
      <c r="S38" s="107">
        <f t="shared" ref="S38:T38" si="35">SUM(E38+G38+I38+K38+M38+O38+Q38)</f>
        <v>2795</v>
      </c>
      <c r="T38" s="107">
        <f t="shared" si="35"/>
        <v>5</v>
      </c>
      <c r="U38" s="106">
        <v>0</v>
      </c>
      <c r="V38" s="106" t="s">
        <v>30</v>
      </c>
      <c r="W38" s="106" t="s">
        <v>30</v>
      </c>
      <c r="X38" s="106" t="s">
        <v>29</v>
      </c>
      <c r="Y38" s="108" t="s">
        <v>31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104" t="s">
        <v>2287</v>
      </c>
      <c r="B39" s="104" t="s">
        <v>213</v>
      </c>
      <c r="C39" s="105">
        <v>150407</v>
      </c>
      <c r="D39" s="106">
        <v>5</v>
      </c>
      <c r="E39" s="107">
        <v>3297</v>
      </c>
      <c r="F39" s="107">
        <v>6</v>
      </c>
      <c r="G39" s="107">
        <v>1877</v>
      </c>
      <c r="H39" s="107">
        <v>3</v>
      </c>
      <c r="I39" s="107">
        <v>218</v>
      </c>
      <c r="J39" s="107">
        <v>0</v>
      </c>
      <c r="K39" s="107">
        <v>138</v>
      </c>
      <c r="L39" s="107">
        <v>0</v>
      </c>
      <c r="M39" s="107">
        <v>106</v>
      </c>
      <c r="N39" s="107">
        <v>0</v>
      </c>
      <c r="O39" s="106"/>
      <c r="P39" s="106"/>
      <c r="Q39" s="106"/>
      <c r="R39" s="106"/>
      <c r="S39" s="107">
        <f t="shared" ref="S39:T39" si="36">SUM(E39+G39+I39+K39+M39+O39+Q39)</f>
        <v>5636</v>
      </c>
      <c r="T39" s="107">
        <f t="shared" si="36"/>
        <v>9</v>
      </c>
      <c r="U39" s="106">
        <v>0</v>
      </c>
      <c r="V39" s="106" t="s">
        <v>30</v>
      </c>
      <c r="W39" s="106" t="s">
        <v>30</v>
      </c>
      <c r="X39" s="106" t="s">
        <v>29</v>
      </c>
      <c r="Y39" s="108" t="s">
        <v>31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104" t="s">
        <v>2288</v>
      </c>
      <c r="B40" s="104" t="s">
        <v>2289</v>
      </c>
      <c r="C40" s="105">
        <v>150508</v>
      </c>
      <c r="D40" s="106">
        <v>2</v>
      </c>
      <c r="E40" s="107">
        <v>2017</v>
      </c>
      <c r="F40" s="107">
        <v>4</v>
      </c>
      <c r="G40" s="107">
        <v>897</v>
      </c>
      <c r="H40" s="107">
        <v>1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>
        <f t="shared" ref="S40:T40" si="37">SUM(E40+G40+I40+K40+M40+O40+Q40)</f>
        <v>2914</v>
      </c>
      <c r="T40" s="107">
        <f t="shared" si="37"/>
        <v>5</v>
      </c>
      <c r="U40" s="106">
        <v>1</v>
      </c>
      <c r="V40" s="106" t="s">
        <v>30</v>
      </c>
      <c r="W40" s="106" t="s">
        <v>30</v>
      </c>
      <c r="X40" s="106" t="s">
        <v>29</v>
      </c>
      <c r="Y40" s="108" t="s">
        <v>31</v>
      </c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104" t="s">
        <v>2290</v>
      </c>
      <c r="B41" s="104" t="s">
        <v>2291</v>
      </c>
      <c r="C41" s="105">
        <v>150501</v>
      </c>
      <c r="D41" s="106">
        <v>2</v>
      </c>
      <c r="E41" s="107">
        <v>1936</v>
      </c>
      <c r="F41" s="107">
        <v>3</v>
      </c>
      <c r="G41" s="107">
        <v>1149</v>
      </c>
      <c r="H41" s="107">
        <v>2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>
        <f t="shared" ref="S41:T41" si="38">SUM(E41+G41+I41+K41+M41+O41+Q41)</f>
        <v>3085</v>
      </c>
      <c r="T41" s="107">
        <f t="shared" si="38"/>
        <v>5</v>
      </c>
      <c r="U41" s="106">
        <v>1</v>
      </c>
      <c r="V41" s="106" t="s">
        <v>30</v>
      </c>
      <c r="W41" s="106" t="s">
        <v>30</v>
      </c>
      <c r="X41" s="106" t="s">
        <v>29</v>
      </c>
      <c r="Y41" s="108" t="s">
        <v>31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104" t="s">
        <v>2292</v>
      </c>
      <c r="B42" s="104" t="s">
        <v>2293</v>
      </c>
      <c r="C42" s="105">
        <v>150503</v>
      </c>
      <c r="D42" s="106">
        <v>3</v>
      </c>
      <c r="E42" s="107">
        <v>2659</v>
      </c>
      <c r="F42" s="107">
        <v>6</v>
      </c>
      <c r="G42" s="107">
        <v>1743</v>
      </c>
      <c r="H42" s="107">
        <v>3</v>
      </c>
      <c r="I42" s="106"/>
      <c r="J42" s="106"/>
      <c r="K42" s="106"/>
      <c r="L42" s="106"/>
      <c r="M42" s="106">
        <v>160</v>
      </c>
      <c r="N42" s="106">
        <v>0</v>
      </c>
      <c r="O42" s="106"/>
      <c r="P42" s="106"/>
      <c r="Q42" s="106"/>
      <c r="R42" s="106"/>
      <c r="S42" s="107">
        <f t="shared" ref="S42:T42" si="39">SUM(E42+G42+I42+K42+M42+O42+Q42)</f>
        <v>4562</v>
      </c>
      <c r="T42" s="107">
        <f t="shared" si="39"/>
        <v>9</v>
      </c>
      <c r="U42" s="106">
        <v>3</v>
      </c>
      <c r="V42" s="106" t="s">
        <v>30</v>
      </c>
      <c r="W42" s="106" t="s">
        <v>30</v>
      </c>
      <c r="X42" s="106" t="s">
        <v>29</v>
      </c>
      <c r="Y42" s="108" t="s">
        <v>31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104" t="s">
        <v>2294</v>
      </c>
      <c r="B43" s="104" t="s">
        <v>2295</v>
      </c>
      <c r="C43" s="105">
        <v>150504</v>
      </c>
      <c r="D43" s="106">
        <v>3</v>
      </c>
      <c r="E43" s="107">
        <v>5107</v>
      </c>
      <c r="F43" s="107">
        <v>7</v>
      </c>
      <c r="G43" s="107">
        <v>2892</v>
      </c>
      <c r="H43" s="107">
        <v>4</v>
      </c>
      <c r="I43" s="107">
        <v>226</v>
      </c>
      <c r="J43" s="107">
        <v>0</v>
      </c>
      <c r="K43" s="106"/>
      <c r="L43" s="106"/>
      <c r="M43" s="106"/>
      <c r="N43" s="106"/>
      <c r="O43" s="106"/>
      <c r="P43" s="106"/>
      <c r="Q43" s="106"/>
      <c r="R43" s="106"/>
      <c r="S43" s="107">
        <f t="shared" ref="S43:T43" si="40">SUM(E43+G43+I43+K43+M43+O43+Q43)</f>
        <v>8225</v>
      </c>
      <c r="T43" s="107">
        <f t="shared" si="40"/>
        <v>11</v>
      </c>
      <c r="U43" s="106">
        <v>3</v>
      </c>
      <c r="V43" s="106" t="s">
        <v>30</v>
      </c>
      <c r="W43" s="106" t="s">
        <v>30</v>
      </c>
      <c r="X43" s="106" t="s">
        <v>29</v>
      </c>
      <c r="Y43" s="108" t="s">
        <v>31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104" t="s">
        <v>2296</v>
      </c>
      <c r="B44" s="104" t="s">
        <v>2297</v>
      </c>
      <c r="C44" s="105">
        <v>150505</v>
      </c>
      <c r="D44" s="106">
        <v>3</v>
      </c>
      <c r="E44" s="107">
        <v>1880</v>
      </c>
      <c r="F44" s="107">
        <v>4</v>
      </c>
      <c r="G44" s="107">
        <v>881</v>
      </c>
      <c r="H44" s="107">
        <v>1</v>
      </c>
      <c r="I44" s="107">
        <v>52</v>
      </c>
      <c r="J44" s="107">
        <v>0</v>
      </c>
      <c r="K44" s="106"/>
      <c r="L44" s="106"/>
      <c r="M44" s="106"/>
      <c r="N44" s="106"/>
      <c r="O44" s="106"/>
      <c r="P44" s="106"/>
      <c r="Q44" s="106"/>
      <c r="R44" s="106"/>
      <c r="S44" s="107">
        <f t="shared" ref="S44:T44" si="41">SUM(E44+G44+I44+K44+M44+O44+Q44)</f>
        <v>2813</v>
      </c>
      <c r="T44" s="107">
        <f t="shared" si="41"/>
        <v>5</v>
      </c>
      <c r="U44" s="106">
        <v>2</v>
      </c>
      <c r="V44" s="106" t="s">
        <v>30</v>
      </c>
      <c r="W44" s="106" t="s">
        <v>30</v>
      </c>
      <c r="X44" s="106" t="s">
        <v>29</v>
      </c>
      <c r="Y44" s="108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104" t="s">
        <v>2298</v>
      </c>
      <c r="B45" s="104" t="s">
        <v>2299</v>
      </c>
      <c r="C45" s="105">
        <v>150506</v>
      </c>
      <c r="D45" s="106">
        <v>5</v>
      </c>
      <c r="E45" s="107">
        <v>3830</v>
      </c>
      <c r="F45" s="107">
        <v>6</v>
      </c>
      <c r="G45" s="107">
        <v>2065</v>
      </c>
      <c r="H45" s="107">
        <v>3</v>
      </c>
      <c r="I45" s="107">
        <v>154</v>
      </c>
      <c r="J45" s="107">
        <v>0</v>
      </c>
      <c r="K45" s="106"/>
      <c r="L45" s="106"/>
      <c r="M45" s="107">
        <v>78</v>
      </c>
      <c r="N45" s="107">
        <v>0</v>
      </c>
      <c r="O45" s="107">
        <v>193</v>
      </c>
      <c r="P45" s="107">
        <v>0</v>
      </c>
      <c r="Q45" s="106"/>
      <c r="R45" s="106"/>
      <c r="S45" s="107">
        <f t="shared" ref="S45:T45" si="42">SUM(E45+G45+I45+K45+M45+O45+Q45)</f>
        <v>6320</v>
      </c>
      <c r="T45" s="107">
        <f t="shared" si="42"/>
        <v>9</v>
      </c>
      <c r="U45" s="106">
        <v>2</v>
      </c>
      <c r="V45" s="106" t="s">
        <v>30</v>
      </c>
      <c r="W45" s="106" t="s">
        <v>30</v>
      </c>
      <c r="X45" s="106" t="s">
        <v>29</v>
      </c>
      <c r="Y45" s="108" t="s">
        <v>31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104" t="s">
        <v>2300</v>
      </c>
      <c r="B46" s="104" t="s">
        <v>2301</v>
      </c>
      <c r="C46" s="105">
        <v>150507</v>
      </c>
      <c r="D46" s="106">
        <v>2</v>
      </c>
      <c r="E46" s="107">
        <v>1571</v>
      </c>
      <c r="F46" s="107">
        <v>4</v>
      </c>
      <c r="G46" s="107">
        <v>735</v>
      </c>
      <c r="H46" s="107">
        <v>1</v>
      </c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>
        <f t="shared" ref="S46:T46" si="43">SUM(E46+G46+I46+K46+M46+O46+Q46)</f>
        <v>2306</v>
      </c>
      <c r="T46" s="107">
        <f t="shared" si="43"/>
        <v>5</v>
      </c>
      <c r="U46" s="106">
        <v>1</v>
      </c>
      <c r="V46" s="106" t="s">
        <v>30</v>
      </c>
      <c r="W46" s="106" t="s">
        <v>30</v>
      </c>
      <c r="X46" s="106" t="s">
        <v>29</v>
      </c>
      <c r="Y46" s="108" t="s">
        <v>31</v>
      </c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104" t="s">
        <v>2302</v>
      </c>
      <c r="B47" s="104" t="s">
        <v>2303</v>
      </c>
      <c r="C47" s="105">
        <v>150603</v>
      </c>
      <c r="D47" s="106">
        <v>4</v>
      </c>
      <c r="E47" s="107">
        <v>1638</v>
      </c>
      <c r="F47" s="107">
        <v>4</v>
      </c>
      <c r="G47" s="107">
        <v>784</v>
      </c>
      <c r="H47" s="107">
        <v>1</v>
      </c>
      <c r="I47" s="107">
        <v>195</v>
      </c>
      <c r="J47" s="107">
        <v>0</v>
      </c>
      <c r="K47" s="107">
        <v>150</v>
      </c>
      <c r="L47" s="107">
        <v>0</v>
      </c>
      <c r="M47" s="106"/>
      <c r="N47" s="106"/>
      <c r="O47" s="106"/>
      <c r="P47" s="106"/>
      <c r="Q47" s="106"/>
      <c r="R47" s="106"/>
      <c r="S47" s="107">
        <f t="shared" ref="S47:T47" si="44">SUM(E47+G47+I47+K47+M47+O47+Q47)</f>
        <v>2767</v>
      </c>
      <c r="T47" s="107">
        <f t="shared" si="44"/>
        <v>5</v>
      </c>
      <c r="U47" s="106">
        <v>0</v>
      </c>
      <c r="V47" s="106" t="s">
        <v>30</v>
      </c>
      <c r="W47" s="106" t="s">
        <v>30</v>
      </c>
      <c r="X47" s="106" t="s">
        <v>29</v>
      </c>
      <c r="Y47" s="108" t="s">
        <v>31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104" t="s">
        <v>2304</v>
      </c>
      <c r="B48" s="104" t="s">
        <v>2305</v>
      </c>
      <c r="C48" s="105">
        <v>150602</v>
      </c>
      <c r="D48" s="106">
        <v>2</v>
      </c>
      <c r="E48" s="107">
        <v>1789</v>
      </c>
      <c r="F48" s="107">
        <v>4</v>
      </c>
      <c r="G48" s="107">
        <v>875</v>
      </c>
      <c r="H48" s="107">
        <v>1</v>
      </c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7">
        <f t="shared" ref="S48:T48" si="45">SUM(E48+G48+I48+K48+M48+O48+Q48)</f>
        <v>2664</v>
      </c>
      <c r="T48" s="107">
        <f t="shared" si="45"/>
        <v>5</v>
      </c>
      <c r="U48" s="106">
        <v>0</v>
      </c>
      <c r="V48" s="106" t="s">
        <v>30</v>
      </c>
      <c r="W48" s="106" t="s">
        <v>30</v>
      </c>
      <c r="X48" s="106" t="s">
        <v>29</v>
      </c>
      <c r="Y48" s="108" t="s">
        <v>31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104" t="s">
        <v>2306</v>
      </c>
      <c r="B49" s="104" t="s">
        <v>2307</v>
      </c>
      <c r="C49" s="105">
        <v>150601</v>
      </c>
      <c r="D49" s="106">
        <v>2</v>
      </c>
      <c r="E49" s="107">
        <v>934</v>
      </c>
      <c r="F49" s="107">
        <v>4</v>
      </c>
      <c r="G49" s="107">
        <v>390</v>
      </c>
      <c r="H49" s="107">
        <v>1</v>
      </c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>
        <f t="shared" ref="S49:T49" si="46">SUM(E49+G49+I49+K49+M49+O49+Q49)</f>
        <v>1324</v>
      </c>
      <c r="T49" s="107">
        <f t="shared" si="46"/>
        <v>5</v>
      </c>
      <c r="U49" s="106">
        <v>1</v>
      </c>
      <c r="V49" s="106" t="s">
        <v>30</v>
      </c>
      <c r="W49" s="106" t="s">
        <v>30</v>
      </c>
      <c r="X49" s="106" t="s">
        <v>29</v>
      </c>
      <c r="Y49" s="108" t="s">
        <v>31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104" t="s">
        <v>2308</v>
      </c>
      <c r="B50" s="104" t="s">
        <v>2309</v>
      </c>
      <c r="C50" s="105">
        <v>150604</v>
      </c>
      <c r="D50" s="106">
        <v>2</v>
      </c>
      <c r="E50" s="107">
        <v>2484</v>
      </c>
      <c r="F50" s="107">
        <v>3</v>
      </c>
      <c r="G50" s="107">
        <v>2014</v>
      </c>
      <c r="H50" s="107">
        <v>2</v>
      </c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>
        <f t="shared" ref="S50:T50" si="47">SUM(E50+G50+I50+K50+M50+O50+Q50)</f>
        <v>4498</v>
      </c>
      <c r="T50" s="107">
        <f t="shared" si="47"/>
        <v>5</v>
      </c>
      <c r="U50" s="106">
        <v>2</v>
      </c>
      <c r="V50" s="106" t="s">
        <v>30</v>
      </c>
      <c r="W50" s="106" t="s">
        <v>30</v>
      </c>
      <c r="X50" s="106" t="s">
        <v>29</v>
      </c>
      <c r="Y50" s="108" t="s">
        <v>31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104" t="s">
        <v>2310</v>
      </c>
      <c r="B51" s="104" t="s">
        <v>2311</v>
      </c>
      <c r="C51" s="105">
        <v>150605</v>
      </c>
      <c r="D51" s="106">
        <v>2</v>
      </c>
      <c r="E51" s="107">
        <v>972</v>
      </c>
      <c r="F51" s="107">
        <v>4</v>
      </c>
      <c r="G51" s="107">
        <v>264</v>
      </c>
      <c r="H51" s="107">
        <v>1</v>
      </c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7">
        <f t="shared" ref="S51:T51" si="48">SUM(E51+G51+I51+K51+M51+O51+Q51)</f>
        <v>1236</v>
      </c>
      <c r="T51" s="107">
        <f t="shared" si="48"/>
        <v>5</v>
      </c>
      <c r="U51" s="106">
        <v>0</v>
      </c>
      <c r="V51" s="106" t="s">
        <v>30</v>
      </c>
      <c r="W51" s="106" t="s">
        <v>30</v>
      </c>
      <c r="X51" s="106" t="s">
        <v>29</v>
      </c>
      <c r="Y51" s="108" t="s">
        <v>31</v>
      </c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116" t="s">
        <v>553</v>
      </c>
      <c r="B52" s="89"/>
      <c r="C52" s="87"/>
      <c r="D52" s="3"/>
      <c r="E52" s="39">
        <f t="shared" ref="E52:U52" si="49">SUM(E3:E51)</f>
        <v>136679</v>
      </c>
      <c r="F52" s="39">
        <f t="shared" si="49"/>
        <v>251</v>
      </c>
      <c r="G52" s="39">
        <f t="shared" si="49"/>
        <v>60941</v>
      </c>
      <c r="H52" s="39">
        <f t="shared" si="49"/>
        <v>92</v>
      </c>
      <c r="I52" s="39">
        <f t="shared" si="49"/>
        <v>5264</v>
      </c>
      <c r="J52" s="39">
        <f t="shared" si="49"/>
        <v>0</v>
      </c>
      <c r="K52" s="39">
        <f t="shared" si="49"/>
        <v>1333</v>
      </c>
      <c r="L52" s="39">
        <f t="shared" si="49"/>
        <v>0</v>
      </c>
      <c r="M52" s="39">
        <f t="shared" si="49"/>
        <v>681</v>
      </c>
      <c r="N52" s="39">
        <f t="shared" si="49"/>
        <v>0</v>
      </c>
      <c r="O52" s="39">
        <f t="shared" si="49"/>
        <v>653</v>
      </c>
      <c r="P52" s="39">
        <f t="shared" si="49"/>
        <v>0</v>
      </c>
      <c r="Q52" s="39">
        <f t="shared" si="49"/>
        <v>49</v>
      </c>
      <c r="R52" s="39">
        <f t="shared" si="49"/>
        <v>0</v>
      </c>
      <c r="S52" s="39">
        <f t="shared" si="49"/>
        <v>205600</v>
      </c>
      <c r="T52" s="39">
        <f t="shared" si="49"/>
        <v>343</v>
      </c>
      <c r="U52" s="39">
        <f t="shared" si="49"/>
        <v>57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3"/>
      <c r="B53" s="3" t="s">
        <v>1009</v>
      </c>
      <c r="C53" s="3"/>
      <c r="D53" s="3"/>
      <c r="E53" s="18"/>
      <c r="F53" s="18"/>
      <c r="G53" s="18"/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8" t="s">
        <v>451</v>
      </c>
      <c r="T53" s="28" t="s">
        <v>18</v>
      </c>
      <c r="U53" s="28" t="s">
        <v>19</v>
      </c>
      <c r="V53" s="29" t="s">
        <v>20</v>
      </c>
      <c r="W53" s="29" t="s">
        <v>21</v>
      </c>
      <c r="X53" s="29" t="s">
        <v>22</v>
      </c>
      <c r="Y53" s="29" t="s">
        <v>454</v>
      </c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3"/>
      <c r="B54" s="3"/>
      <c r="C54" s="3"/>
      <c r="D54" s="3"/>
      <c r="E54" s="18"/>
      <c r="F54" s="18"/>
      <c r="G54" s="18"/>
      <c r="H54" s="18"/>
      <c r="I54" s="2"/>
      <c r="J54" s="2"/>
      <c r="K54" s="2"/>
      <c r="L54" s="2"/>
      <c r="M54" s="2"/>
      <c r="N54" s="2"/>
      <c r="O54" s="2"/>
      <c r="P54" s="2"/>
      <c r="Q54" s="2"/>
      <c r="R54" s="2"/>
      <c r="S54" s="31" t="s">
        <v>30</v>
      </c>
      <c r="T54" s="3">
        <v>251</v>
      </c>
      <c r="U54" s="32">
        <v>48</v>
      </c>
      <c r="V54" s="33">
        <v>49</v>
      </c>
      <c r="W54" s="33">
        <v>49</v>
      </c>
      <c r="X54" s="33">
        <v>5</v>
      </c>
      <c r="Y54" s="33">
        <v>148</v>
      </c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3"/>
      <c r="B55" s="3"/>
      <c r="C55" s="3"/>
      <c r="D55" s="3"/>
      <c r="E55" s="18"/>
      <c r="F55" s="18"/>
      <c r="G55" s="18"/>
      <c r="H55" s="18"/>
      <c r="I55" s="2"/>
      <c r="J55" s="2"/>
      <c r="K55" s="2"/>
      <c r="L55" s="2"/>
      <c r="M55" s="2"/>
      <c r="N55" s="2"/>
      <c r="O55" s="2"/>
      <c r="P55" s="2"/>
      <c r="Q55" s="2"/>
      <c r="R55" s="2"/>
      <c r="S55" s="31" t="s">
        <v>29</v>
      </c>
      <c r="T55" s="3">
        <v>92</v>
      </c>
      <c r="U55" s="32">
        <v>9</v>
      </c>
      <c r="V55" s="33">
        <v>0</v>
      </c>
      <c r="W55" s="33">
        <v>0</v>
      </c>
      <c r="X55" s="33">
        <v>44</v>
      </c>
      <c r="Y55" s="33">
        <v>48</v>
      </c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3"/>
      <c r="B56" s="3"/>
      <c r="C56" s="3"/>
      <c r="D56" s="3"/>
      <c r="E56" s="18"/>
      <c r="F56" s="18"/>
      <c r="G56" s="18"/>
      <c r="H56" s="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2"/>
      <c r="B57" s="2"/>
      <c r="C57" s="2"/>
      <c r="D57" s="2"/>
      <c r="E57" s="18"/>
      <c r="F57" s="18"/>
      <c r="G57" s="18"/>
      <c r="H57" s="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2"/>
      <c r="B58" s="2"/>
      <c r="C58" s="2"/>
      <c r="D58" s="2"/>
      <c r="E58" s="18"/>
      <c r="F58" s="18"/>
      <c r="G58" s="18"/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2"/>
      <c r="B59" s="2"/>
      <c r="C59" s="2"/>
      <c r="D59" s="2"/>
      <c r="E59" s="18"/>
      <c r="F59" s="18"/>
      <c r="G59" s="18"/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2"/>
      <c r="B60" s="2"/>
      <c r="C60" s="2"/>
      <c r="D60" s="2"/>
      <c r="E60" s="18"/>
      <c r="F60" s="18"/>
      <c r="G60" s="18"/>
      <c r="H60" s="1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2"/>
      <c r="B61" s="2"/>
      <c r="C61" s="2"/>
      <c r="D61" s="2"/>
      <c r="E61" s="18"/>
      <c r="F61" s="18"/>
      <c r="G61" s="18"/>
      <c r="H61" s="1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2"/>
      <c r="B62" s="2"/>
      <c r="C62" s="2"/>
      <c r="D62" s="2"/>
      <c r="E62" s="18"/>
      <c r="F62" s="18"/>
      <c r="G62" s="18"/>
      <c r="H62" s="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2"/>
      <c r="B63" s="2"/>
      <c r="C63" s="2"/>
      <c r="D63" s="2"/>
      <c r="E63" s="18"/>
      <c r="F63" s="18"/>
      <c r="G63" s="18"/>
      <c r="H63" s="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2"/>
      <c r="B64" s="2"/>
      <c r="C64" s="2"/>
      <c r="D64" s="2"/>
      <c r="E64" s="18"/>
      <c r="F64" s="18"/>
      <c r="G64" s="18"/>
      <c r="H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2"/>
      <c r="B65" s="2"/>
      <c r="C65" s="2"/>
      <c r="D65" s="2"/>
      <c r="E65" s="18"/>
      <c r="F65" s="18"/>
      <c r="G65" s="18"/>
      <c r="H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2"/>
      <c r="B66" s="2"/>
      <c r="C66" s="2"/>
      <c r="D66" s="2"/>
      <c r="E66" s="18"/>
      <c r="F66" s="18"/>
      <c r="G66" s="18"/>
      <c r="H66" s="1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2"/>
      <c r="B67" s="2"/>
      <c r="C67" s="2"/>
      <c r="D67" s="2"/>
      <c r="E67" s="18"/>
      <c r="F67" s="18"/>
      <c r="G67" s="18"/>
      <c r="H67" s="1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2"/>
      <c r="B68" s="2"/>
      <c r="C68" s="2"/>
      <c r="D68" s="2"/>
      <c r="E68" s="18"/>
      <c r="F68" s="18"/>
      <c r="G68" s="18"/>
      <c r="H68" s="1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2"/>
      <c r="B69" s="2"/>
      <c r="C69" s="2"/>
      <c r="D69" s="2"/>
      <c r="E69" s="18"/>
      <c r="F69" s="18"/>
      <c r="G69" s="18"/>
      <c r="H69" s="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2"/>
      <c r="B70" s="2"/>
      <c r="C70" s="2"/>
      <c r="D70" s="2"/>
      <c r="E70" s="18"/>
      <c r="F70" s="18"/>
      <c r="G70" s="18"/>
      <c r="H70" s="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2"/>
      <c r="B71" s="2"/>
      <c r="C71" s="2"/>
      <c r="D71" s="2"/>
      <c r="E71" s="18"/>
      <c r="F71" s="18"/>
      <c r="G71" s="18"/>
      <c r="H71" s="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2"/>
      <c r="B72" s="2"/>
      <c r="C72" s="2"/>
      <c r="D72" s="2"/>
      <c r="E72" s="18"/>
      <c r="F72" s="18"/>
      <c r="G72" s="18"/>
      <c r="H72" s="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2"/>
      <c r="B73" s="2"/>
      <c r="C73" s="2"/>
      <c r="D73" s="2"/>
      <c r="E73" s="18"/>
      <c r="F73" s="18"/>
      <c r="G73" s="18"/>
      <c r="H73" s="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2"/>
      <c r="B74" s="2"/>
      <c r="C74" s="2"/>
      <c r="D74" s="2"/>
      <c r="E74" s="18"/>
      <c r="F74" s="18"/>
      <c r="G74" s="18"/>
      <c r="H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2"/>
      <c r="B75" s="2"/>
      <c r="C75" s="2"/>
      <c r="D75" s="2"/>
      <c r="E75" s="18"/>
      <c r="F75" s="18"/>
      <c r="G75" s="18"/>
      <c r="H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2"/>
      <c r="B76" s="2"/>
      <c r="C76" s="2"/>
      <c r="D76" s="2"/>
      <c r="E76" s="18"/>
      <c r="F76" s="18"/>
      <c r="G76" s="18"/>
      <c r="H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2"/>
      <c r="B77" s="2"/>
      <c r="C77" s="2"/>
      <c r="D77" s="2"/>
      <c r="E77" s="18"/>
      <c r="F77" s="18"/>
      <c r="G77" s="18"/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2"/>
      <c r="B78" s="2"/>
      <c r="C78" s="2"/>
      <c r="D78" s="2"/>
      <c r="E78" s="18"/>
      <c r="F78" s="18"/>
      <c r="G78" s="18"/>
      <c r="H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2"/>
      <c r="B79" s="2"/>
      <c r="C79" s="2"/>
      <c r="D79" s="2"/>
      <c r="E79" s="18"/>
      <c r="F79" s="18"/>
      <c r="G79" s="18"/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2"/>
      <c r="B80" s="2"/>
      <c r="C80" s="2"/>
      <c r="D80" s="2"/>
      <c r="E80" s="18"/>
      <c r="F80" s="18"/>
      <c r="G80" s="18"/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2"/>
      <c r="B81" s="2"/>
      <c r="C81" s="2"/>
      <c r="D81" s="2"/>
      <c r="E81" s="18"/>
      <c r="F81" s="18"/>
      <c r="G81" s="18"/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2"/>
      <c r="B82" s="2"/>
      <c r="C82" s="2"/>
      <c r="D82" s="2"/>
      <c r="E82" s="18"/>
      <c r="F82" s="18"/>
      <c r="G82" s="18"/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2"/>
      <c r="B83" s="2"/>
      <c r="C83" s="2"/>
      <c r="D83" s="2"/>
      <c r="E83" s="18"/>
      <c r="F83" s="18"/>
      <c r="G83" s="18"/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2"/>
      <c r="B84" s="2"/>
      <c r="C84" s="2"/>
      <c r="D84" s="2"/>
      <c r="E84" s="18"/>
      <c r="F84" s="18"/>
      <c r="G84" s="18"/>
      <c r="H84" s="1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2"/>
      <c r="B85" s="2"/>
      <c r="C85" s="2"/>
      <c r="D85" s="2"/>
      <c r="E85" s="18"/>
      <c r="F85" s="18"/>
      <c r="G85" s="18"/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2"/>
      <c r="B86" s="2"/>
      <c r="C86" s="2"/>
      <c r="D86" s="2"/>
      <c r="E86" s="18"/>
      <c r="F86" s="18"/>
      <c r="G86" s="18"/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2"/>
      <c r="B87" s="2"/>
      <c r="C87" s="2"/>
      <c r="D87" s="2"/>
      <c r="E87" s="18"/>
      <c r="F87" s="18"/>
      <c r="G87" s="18"/>
      <c r="H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2"/>
      <c r="B88" s="2"/>
      <c r="C88" s="2"/>
      <c r="D88" s="2"/>
      <c r="E88" s="18"/>
      <c r="F88" s="18"/>
      <c r="G88" s="18"/>
      <c r="H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2"/>
      <c r="B89" s="2"/>
      <c r="C89" s="2"/>
      <c r="D89" s="2"/>
      <c r="E89" s="18"/>
      <c r="F89" s="18"/>
      <c r="G89" s="18"/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2"/>
      <c r="B90" s="2"/>
      <c r="C90" s="2"/>
      <c r="D90" s="2"/>
      <c r="E90" s="18"/>
      <c r="F90" s="18"/>
      <c r="G90" s="18"/>
      <c r="H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2"/>
      <c r="B91" s="2"/>
      <c r="C91" s="2"/>
      <c r="D91" s="2"/>
      <c r="E91" s="18"/>
      <c r="F91" s="18"/>
      <c r="G91" s="18"/>
      <c r="H91" s="1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2"/>
      <c r="B92" s="2"/>
      <c r="C92" s="2"/>
      <c r="D92" s="2"/>
      <c r="E92" s="18"/>
      <c r="F92" s="18"/>
      <c r="G92" s="18"/>
      <c r="H92" s="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2"/>
      <c r="B93" s="2"/>
      <c r="C93" s="2"/>
      <c r="D93" s="2"/>
      <c r="E93" s="18"/>
      <c r="F93" s="18"/>
      <c r="G93" s="18"/>
      <c r="H93" s="1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2"/>
      <c r="B94" s="2"/>
      <c r="C94" s="2"/>
      <c r="D94" s="2"/>
      <c r="E94" s="18"/>
      <c r="F94" s="18"/>
      <c r="G94" s="18"/>
      <c r="H94" s="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2"/>
      <c r="B95" s="2"/>
      <c r="C95" s="2"/>
      <c r="D95" s="2"/>
      <c r="E95" s="18"/>
      <c r="F95" s="18"/>
      <c r="G95" s="18"/>
      <c r="H95" s="1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2"/>
      <c r="B96" s="2"/>
      <c r="C96" s="2"/>
      <c r="D96" s="2"/>
      <c r="E96" s="18"/>
      <c r="F96" s="18"/>
      <c r="G96" s="18"/>
      <c r="H96" s="1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2"/>
      <c r="B97" s="2"/>
      <c r="C97" s="2"/>
      <c r="D97" s="2"/>
      <c r="E97" s="18"/>
      <c r="F97" s="18"/>
      <c r="G97" s="18"/>
      <c r="H97" s="1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2"/>
      <c r="B98" s="2"/>
      <c r="C98" s="2"/>
      <c r="D98" s="2"/>
      <c r="E98" s="18"/>
      <c r="F98" s="18"/>
      <c r="G98" s="18"/>
      <c r="H98" s="1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2"/>
      <c r="B99" s="2"/>
      <c r="C99" s="2"/>
      <c r="D99" s="2"/>
      <c r="E99" s="18"/>
      <c r="F99" s="18"/>
      <c r="G99" s="18"/>
      <c r="H99" s="1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2"/>
      <c r="B100" s="2"/>
      <c r="C100" s="2"/>
      <c r="D100" s="2"/>
      <c r="E100" s="18"/>
      <c r="F100" s="18"/>
      <c r="G100" s="18"/>
      <c r="H100" s="1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2"/>
      <c r="B101" s="2"/>
      <c r="C101" s="2"/>
      <c r="D101" s="2"/>
      <c r="E101" s="18"/>
      <c r="F101" s="18"/>
      <c r="G101" s="18"/>
      <c r="H101" s="1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2"/>
      <c r="B102" s="2"/>
      <c r="C102" s="2"/>
      <c r="D102" s="2"/>
      <c r="E102" s="18"/>
      <c r="F102" s="18"/>
      <c r="G102" s="18"/>
      <c r="H102" s="1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2"/>
      <c r="B103" s="2"/>
      <c r="C103" s="2"/>
      <c r="D103" s="2"/>
      <c r="E103" s="18"/>
      <c r="F103" s="18"/>
      <c r="G103" s="18"/>
      <c r="H103" s="1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4">
    <mergeCell ref="Q1:R1"/>
    <mergeCell ref="S1:S2"/>
    <mergeCell ref="T1:X1"/>
    <mergeCell ref="Y1:Y2"/>
    <mergeCell ref="A1:A2"/>
    <mergeCell ref="C1:C2"/>
    <mergeCell ref="B1:B2"/>
    <mergeCell ref="E1:F1"/>
    <mergeCell ref="G1:H1"/>
    <mergeCell ref="I1:J1"/>
    <mergeCell ref="K1:L1"/>
    <mergeCell ref="A52:C52"/>
    <mergeCell ref="M1:N1"/>
    <mergeCell ref="O1:P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pane xSplit="3" topLeftCell="D1" activePane="topRight" state="frozen"/>
      <selection pane="topRight" activeCell="W4" sqref="W4"/>
    </sheetView>
  </sheetViews>
  <sheetFormatPr defaultColWidth="12.5703125" defaultRowHeight="15" customHeight="1"/>
  <cols>
    <col min="1" max="1" width="6.42578125" customWidth="1"/>
    <col min="2" max="2" width="14.7109375" customWidth="1"/>
    <col min="3" max="3" width="6.7109375" customWidth="1"/>
    <col min="4" max="4" width="6.5703125" customWidth="1"/>
    <col min="5" max="5" width="7.42578125" customWidth="1"/>
    <col min="6" max="6" width="6.5703125" customWidth="1"/>
    <col min="7" max="7" width="8.140625" bestFit="1" customWidth="1"/>
    <col min="8" max="8" width="6.5703125" customWidth="1"/>
    <col min="9" max="9" width="7.140625" customWidth="1"/>
    <col min="10" max="10" width="6.28515625" customWidth="1"/>
    <col min="11" max="11" width="8.140625" bestFit="1" customWidth="1"/>
    <col min="12" max="12" width="6.28515625" customWidth="1"/>
    <col min="13" max="13" width="7.140625" customWidth="1"/>
    <col min="14" max="14" width="6.28515625" customWidth="1"/>
    <col min="15" max="15" width="7.140625" customWidth="1"/>
    <col min="16" max="16" width="6.28515625" customWidth="1"/>
    <col min="17" max="17" width="11.140625" customWidth="1"/>
    <col min="18" max="18" width="5.28515625" customWidth="1"/>
    <col min="19" max="19" width="6.85546875" customWidth="1"/>
    <col min="20" max="20" width="14.42578125" customWidth="1"/>
    <col min="21" max="22" width="13.28515625" customWidth="1"/>
    <col min="23" max="23" width="35.7109375" bestFit="1" customWidth="1"/>
    <col min="24" max="33" width="13.28515625" customWidth="1"/>
  </cols>
  <sheetData>
    <row r="1" spans="1:33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14</v>
      </c>
      <c r="P1" s="96"/>
      <c r="Q1" s="95" t="s">
        <v>13</v>
      </c>
      <c r="R1" s="98" t="s">
        <v>15</v>
      </c>
      <c r="S1" s="96"/>
      <c r="T1" s="96"/>
      <c r="U1" s="96"/>
      <c r="V1" s="96"/>
      <c r="W1" s="99" t="s">
        <v>16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96"/>
      <c r="R2" s="102" t="s">
        <v>18</v>
      </c>
      <c r="S2" s="102" t="s">
        <v>19</v>
      </c>
      <c r="T2" s="103" t="s">
        <v>20</v>
      </c>
      <c r="U2" s="102" t="s">
        <v>21</v>
      </c>
      <c r="V2" s="102" t="s">
        <v>22</v>
      </c>
      <c r="W2" s="96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104" t="s">
        <v>2312</v>
      </c>
      <c r="B3" s="104" t="s">
        <v>2313</v>
      </c>
      <c r="C3" s="105">
        <v>160101</v>
      </c>
      <c r="D3" s="106">
        <v>3</v>
      </c>
      <c r="E3" s="107">
        <v>1019</v>
      </c>
      <c r="F3" s="107">
        <v>4</v>
      </c>
      <c r="G3" s="107">
        <v>469</v>
      </c>
      <c r="H3" s="107">
        <v>1</v>
      </c>
      <c r="I3" s="106"/>
      <c r="J3" s="106"/>
      <c r="K3" s="106"/>
      <c r="L3" s="106"/>
      <c r="M3" s="106"/>
      <c r="N3" s="106"/>
      <c r="O3" s="106">
        <v>59</v>
      </c>
      <c r="P3" s="106">
        <v>0</v>
      </c>
      <c r="Q3" s="107">
        <f t="shared" ref="Q3:R3" si="0">SUM(E3+G3+I3+K3+M3+O3)</f>
        <v>1547</v>
      </c>
      <c r="R3" s="107">
        <f t="shared" si="0"/>
        <v>5</v>
      </c>
      <c r="S3" s="106">
        <v>1</v>
      </c>
      <c r="T3" s="106" t="s">
        <v>30</v>
      </c>
      <c r="U3" s="106" t="s">
        <v>30</v>
      </c>
      <c r="V3" s="106" t="s">
        <v>29</v>
      </c>
      <c r="W3" s="108" t="s">
        <v>31</v>
      </c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104" t="s">
        <v>2314</v>
      </c>
      <c r="B4" s="104" t="s">
        <v>2315</v>
      </c>
      <c r="C4" s="105">
        <v>160103</v>
      </c>
      <c r="D4" s="106">
        <v>2</v>
      </c>
      <c r="E4" s="107">
        <v>1691</v>
      </c>
      <c r="F4" s="107">
        <v>4</v>
      </c>
      <c r="G4" s="107">
        <v>708</v>
      </c>
      <c r="H4" s="107">
        <v>1</v>
      </c>
      <c r="I4" s="106"/>
      <c r="J4" s="106"/>
      <c r="K4" s="106"/>
      <c r="L4" s="106"/>
      <c r="M4" s="106"/>
      <c r="N4" s="106"/>
      <c r="O4" s="106"/>
      <c r="P4" s="106"/>
      <c r="Q4" s="107">
        <f t="shared" ref="Q4:R4" si="1">SUM(E4+G4+I4+K4+M4+O4)</f>
        <v>2399</v>
      </c>
      <c r="R4" s="107">
        <f t="shared" si="1"/>
        <v>5</v>
      </c>
      <c r="S4" s="106">
        <v>1</v>
      </c>
      <c r="T4" s="106" t="s">
        <v>30</v>
      </c>
      <c r="U4" s="106" t="s">
        <v>30</v>
      </c>
      <c r="V4" s="106" t="s">
        <v>29</v>
      </c>
      <c r="W4" s="108" t="s">
        <v>31</v>
      </c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>
      <c r="A5" s="104" t="s">
        <v>2316</v>
      </c>
      <c r="B5" s="104" t="s">
        <v>2317</v>
      </c>
      <c r="C5" s="105">
        <v>160104</v>
      </c>
      <c r="D5" s="106">
        <v>2</v>
      </c>
      <c r="E5" s="107">
        <v>973</v>
      </c>
      <c r="F5" s="107">
        <v>5</v>
      </c>
      <c r="G5" s="107">
        <v>189</v>
      </c>
      <c r="H5" s="107">
        <v>0</v>
      </c>
      <c r="I5" s="106"/>
      <c r="J5" s="106"/>
      <c r="K5" s="106"/>
      <c r="L5" s="106"/>
      <c r="M5" s="106"/>
      <c r="N5" s="106"/>
      <c r="O5" s="106"/>
      <c r="P5" s="106"/>
      <c r="Q5" s="107">
        <f t="shared" ref="Q5:R5" si="2">SUM(E5+G5+I5+K5+M5+O5)</f>
        <v>1162</v>
      </c>
      <c r="R5" s="107">
        <f t="shared" si="2"/>
        <v>5</v>
      </c>
      <c r="S5" s="106">
        <v>2</v>
      </c>
      <c r="T5" s="106" t="s">
        <v>30</v>
      </c>
      <c r="U5" s="106" t="s">
        <v>30</v>
      </c>
      <c r="V5" s="106" t="s">
        <v>30</v>
      </c>
      <c r="W5" s="108" t="s">
        <v>31</v>
      </c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104" t="s">
        <v>2318</v>
      </c>
      <c r="B6" s="104" t="s">
        <v>2319</v>
      </c>
      <c r="C6" s="105">
        <v>160201</v>
      </c>
      <c r="D6" s="106">
        <v>4</v>
      </c>
      <c r="E6" s="107">
        <v>1790</v>
      </c>
      <c r="F6" s="107">
        <v>5</v>
      </c>
      <c r="G6" s="107">
        <v>945</v>
      </c>
      <c r="H6" s="107">
        <v>2</v>
      </c>
      <c r="I6" s="106"/>
      <c r="J6" s="106"/>
      <c r="K6" s="107">
        <v>203</v>
      </c>
      <c r="L6" s="107">
        <v>0</v>
      </c>
      <c r="M6" s="107">
        <v>204</v>
      </c>
      <c r="N6" s="107">
        <v>0</v>
      </c>
      <c r="O6" s="106"/>
      <c r="P6" s="106"/>
      <c r="Q6" s="107">
        <f t="shared" ref="Q6:R6" si="3">SUM(E6+G6+I6+K6+M6+O6)</f>
        <v>3142</v>
      </c>
      <c r="R6" s="107">
        <f t="shared" si="3"/>
        <v>7</v>
      </c>
      <c r="S6" s="106">
        <v>1</v>
      </c>
      <c r="T6" s="106" t="s">
        <v>30</v>
      </c>
      <c r="U6" s="106" t="s">
        <v>30</v>
      </c>
      <c r="V6" s="106" t="s">
        <v>29</v>
      </c>
      <c r="W6" s="108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104" t="s">
        <v>2320</v>
      </c>
      <c r="B7" s="104" t="s">
        <v>2321</v>
      </c>
      <c r="C7" s="105">
        <v>160202</v>
      </c>
      <c r="D7" s="106">
        <v>5</v>
      </c>
      <c r="E7" s="107">
        <v>2644</v>
      </c>
      <c r="F7" s="107">
        <v>5</v>
      </c>
      <c r="G7" s="107">
        <v>3016</v>
      </c>
      <c r="H7" s="107">
        <v>6</v>
      </c>
      <c r="I7" s="106"/>
      <c r="J7" s="106"/>
      <c r="K7" s="107">
        <v>214</v>
      </c>
      <c r="L7" s="106">
        <v>0</v>
      </c>
      <c r="M7" s="106">
        <v>127</v>
      </c>
      <c r="N7" s="106">
        <v>0</v>
      </c>
      <c r="O7" s="106">
        <v>25</v>
      </c>
      <c r="P7" s="106">
        <v>0</v>
      </c>
      <c r="Q7" s="107">
        <f t="shared" ref="Q7:R7" si="4">SUM(E7+G7+I7+K7+M7+O7)</f>
        <v>6026</v>
      </c>
      <c r="R7" s="107">
        <f t="shared" si="4"/>
        <v>11</v>
      </c>
      <c r="S7" s="106">
        <v>2</v>
      </c>
      <c r="T7" s="106" t="s">
        <v>29</v>
      </c>
      <c r="U7" s="106" t="s">
        <v>29</v>
      </c>
      <c r="V7" s="106" t="s">
        <v>30</v>
      </c>
      <c r="W7" s="108" t="s">
        <v>31</v>
      </c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104" t="s">
        <v>2322</v>
      </c>
      <c r="B8" s="104" t="s">
        <v>2323</v>
      </c>
      <c r="C8" s="105">
        <v>160203</v>
      </c>
      <c r="D8" s="106">
        <v>2</v>
      </c>
      <c r="E8" s="107">
        <v>782</v>
      </c>
      <c r="F8" s="107">
        <v>3</v>
      </c>
      <c r="G8" s="107">
        <v>602</v>
      </c>
      <c r="H8" s="107">
        <v>2</v>
      </c>
      <c r="I8" s="106"/>
      <c r="J8" s="106"/>
      <c r="K8" s="106"/>
      <c r="L8" s="106"/>
      <c r="M8" s="106"/>
      <c r="N8" s="106"/>
      <c r="O8" s="106"/>
      <c r="P8" s="106"/>
      <c r="Q8" s="107">
        <f t="shared" ref="Q8:R8" si="5">SUM(E8+G8+I8+K8+M8+O8)</f>
        <v>1384</v>
      </c>
      <c r="R8" s="107">
        <f t="shared" si="5"/>
        <v>5</v>
      </c>
      <c r="S8" s="106">
        <v>0</v>
      </c>
      <c r="T8" s="106" t="s">
        <v>30</v>
      </c>
      <c r="U8" s="106" t="s">
        <v>30</v>
      </c>
      <c r="V8" s="106" t="s">
        <v>29</v>
      </c>
      <c r="W8" s="108" t="s">
        <v>31</v>
      </c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104" t="s">
        <v>2324</v>
      </c>
      <c r="B9" s="104" t="s">
        <v>2325</v>
      </c>
      <c r="C9" s="105">
        <v>160204</v>
      </c>
      <c r="D9" s="106">
        <v>3</v>
      </c>
      <c r="E9" s="107">
        <v>2240</v>
      </c>
      <c r="F9" s="107">
        <v>5</v>
      </c>
      <c r="G9" s="107">
        <v>1284</v>
      </c>
      <c r="H9" s="107">
        <v>2</v>
      </c>
      <c r="I9" s="106"/>
      <c r="J9" s="106"/>
      <c r="K9" s="106"/>
      <c r="L9" s="106"/>
      <c r="M9" s="106">
        <v>78</v>
      </c>
      <c r="N9" s="106">
        <v>0</v>
      </c>
      <c r="O9" s="106"/>
      <c r="P9" s="106"/>
      <c r="Q9" s="107">
        <f t="shared" ref="Q9:R9" si="6">SUM(E9+G9+I9+K9+M9+O9)</f>
        <v>3602</v>
      </c>
      <c r="R9" s="107">
        <f t="shared" si="6"/>
        <v>7</v>
      </c>
      <c r="S9" s="106">
        <v>0</v>
      </c>
      <c r="T9" s="106" t="s">
        <v>30</v>
      </c>
      <c r="U9" s="106" t="s">
        <v>30</v>
      </c>
      <c r="V9" s="106" t="s">
        <v>29</v>
      </c>
      <c r="W9" s="108" t="s">
        <v>31</v>
      </c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104" t="s">
        <v>2326</v>
      </c>
      <c r="B10" s="104" t="s">
        <v>763</v>
      </c>
      <c r="C10" s="105">
        <v>160301</v>
      </c>
      <c r="D10" s="106">
        <v>2</v>
      </c>
      <c r="E10" s="107">
        <v>738</v>
      </c>
      <c r="F10" s="107">
        <v>3</v>
      </c>
      <c r="G10" s="107">
        <v>395</v>
      </c>
      <c r="H10" s="107">
        <v>2</v>
      </c>
      <c r="I10" s="106"/>
      <c r="J10" s="106"/>
      <c r="K10" s="106"/>
      <c r="L10" s="106"/>
      <c r="M10" s="106"/>
      <c r="N10" s="106"/>
      <c r="O10" s="106"/>
      <c r="P10" s="106"/>
      <c r="Q10" s="107">
        <f t="shared" ref="Q10:R10" si="7">SUM(E10+G10+I10+K10+M10+O10)</f>
        <v>1133</v>
      </c>
      <c r="R10" s="107">
        <f t="shared" si="7"/>
        <v>5</v>
      </c>
      <c r="S10" s="106">
        <v>0</v>
      </c>
      <c r="T10" s="106" t="s">
        <v>30</v>
      </c>
      <c r="U10" s="106" t="s">
        <v>30</v>
      </c>
      <c r="V10" s="106" t="s">
        <v>29</v>
      </c>
      <c r="W10" s="108" t="s">
        <v>31</v>
      </c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104" t="s">
        <v>2327</v>
      </c>
      <c r="B11" s="104" t="s">
        <v>2328</v>
      </c>
      <c r="C11" s="105">
        <v>160302</v>
      </c>
      <c r="D11" s="106">
        <v>2</v>
      </c>
      <c r="E11" s="107">
        <v>1229</v>
      </c>
      <c r="F11" s="107">
        <v>3</v>
      </c>
      <c r="G11" s="107">
        <v>636</v>
      </c>
      <c r="H11" s="107">
        <v>2</v>
      </c>
      <c r="I11" s="106"/>
      <c r="J11" s="106"/>
      <c r="K11" s="106"/>
      <c r="L11" s="106"/>
      <c r="M11" s="106"/>
      <c r="N11" s="106"/>
      <c r="O11" s="106"/>
      <c r="P11" s="106"/>
      <c r="Q11" s="107">
        <f t="shared" ref="Q11:R11" si="8">SUM(E11+G11+I11+K11+M11+O11)</f>
        <v>1865</v>
      </c>
      <c r="R11" s="107">
        <f t="shared" si="8"/>
        <v>5</v>
      </c>
      <c r="S11" s="106">
        <v>0</v>
      </c>
      <c r="T11" s="106" t="s">
        <v>30</v>
      </c>
      <c r="U11" s="106" t="s">
        <v>30</v>
      </c>
      <c r="V11" s="106" t="s">
        <v>29</v>
      </c>
      <c r="W11" s="108" t="s">
        <v>31</v>
      </c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104" t="s">
        <v>2329</v>
      </c>
      <c r="B12" s="104" t="s">
        <v>2330</v>
      </c>
      <c r="C12" s="105">
        <v>160303</v>
      </c>
      <c r="D12" s="106">
        <v>2</v>
      </c>
      <c r="E12" s="107">
        <v>1395</v>
      </c>
      <c r="F12" s="107">
        <v>3</v>
      </c>
      <c r="G12" s="107">
        <v>958</v>
      </c>
      <c r="H12" s="107">
        <v>2</v>
      </c>
      <c r="I12" s="106"/>
      <c r="J12" s="106"/>
      <c r="K12" s="106"/>
      <c r="L12" s="106"/>
      <c r="M12" s="106"/>
      <c r="N12" s="106"/>
      <c r="O12" s="106"/>
      <c r="P12" s="106"/>
      <c r="Q12" s="107">
        <f t="shared" ref="Q12:R12" si="9">SUM(E12+G12+I12+K12+M12+O12)</f>
        <v>2353</v>
      </c>
      <c r="R12" s="107">
        <f t="shared" si="9"/>
        <v>5</v>
      </c>
      <c r="S12" s="106">
        <v>0</v>
      </c>
      <c r="T12" s="106" t="s">
        <v>30</v>
      </c>
      <c r="U12" s="106" t="s">
        <v>30</v>
      </c>
      <c r="V12" s="106" t="s">
        <v>29</v>
      </c>
      <c r="W12" s="108" t="s">
        <v>31</v>
      </c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104" t="s">
        <v>2331</v>
      </c>
      <c r="B13" s="104" t="s">
        <v>2332</v>
      </c>
      <c r="C13" s="105">
        <v>160304</v>
      </c>
      <c r="D13" s="106">
        <v>3</v>
      </c>
      <c r="E13" s="107">
        <v>878</v>
      </c>
      <c r="F13" s="107">
        <v>5</v>
      </c>
      <c r="G13" s="107">
        <v>163</v>
      </c>
      <c r="H13" s="107">
        <v>0</v>
      </c>
      <c r="I13" s="106"/>
      <c r="J13" s="106"/>
      <c r="K13" s="107">
        <v>81</v>
      </c>
      <c r="L13" s="106">
        <v>0</v>
      </c>
      <c r="M13" s="106"/>
      <c r="N13" s="106"/>
      <c r="O13" s="106"/>
      <c r="P13" s="106"/>
      <c r="Q13" s="107">
        <f t="shared" ref="Q13:R13" si="10">SUM(E13+G13+I13+K13+M13+O13)</f>
        <v>1122</v>
      </c>
      <c r="R13" s="107">
        <f t="shared" si="10"/>
        <v>5</v>
      </c>
      <c r="S13" s="106">
        <v>1</v>
      </c>
      <c r="T13" s="106" t="s">
        <v>30</v>
      </c>
      <c r="U13" s="106" t="s">
        <v>30</v>
      </c>
      <c r="V13" s="106" t="s">
        <v>30</v>
      </c>
      <c r="W13" s="108" t="s">
        <v>31</v>
      </c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104" t="s">
        <v>2333</v>
      </c>
      <c r="B14" s="104" t="s">
        <v>2334</v>
      </c>
      <c r="C14" s="105">
        <v>160305</v>
      </c>
      <c r="D14" s="106">
        <v>2</v>
      </c>
      <c r="E14" s="107">
        <v>893</v>
      </c>
      <c r="F14" s="107">
        <v>4</v>
      </c>
      <c r="G14" s="107">
        <v>420</v>
      </c>
      <c r="H14" s="107">
        <v>1</v>
      </c>
      <c r="I14" s="106"/>
      <c r="J14" s="106"/>
      <c r="K14" s="106"/>
      <c r="L14" s="106"/>
      <c r="M14" s="106"/>
      <c r="N14" s="106"/>
      <c r="O14" s="106"/>
      <c r="P14" s="106"/>
      <c r="Q14" s="107">
        <f t="shared" ref="Q14:R14" si="11">SUM(E14+G14+I14+K14+M14+O14)</f>
        <v>1313</v>
      </c>
      <c r="R14" s="107">
        <f t="shared" si="11"/>
        <v>5</v>
      </c>
      <c r="S14" s="106">
        <v>1</v>
      </c>
      <c r="T14" s="106" t="s">
        <v>30</v>
      </c>
      <c r="U14" s="106" t="s">
        <v>30</v>
      </c>
      <c r="V14" s="106" t="s">
        <v>29</v>
      </c>
      <c r="W14" s="108" t="s">
        <v>31</v>
      </c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104" t="s">
        <v>2335</v>
      </c>
      <c r="B15" s="104" t="s">
        <v>2336</v>
      </c>
      <c r="C15" s="105">
        <v>160306</v>
      </c>
      <c r="D15" s="106">
        <v>2</v>
      </c>
      <c r="E15" s="107">
        <v>881</v>
      </c>
      <c r="F15" s="107">
        <v>4</v>
      </c>
      <c r="G15" s="107">
        <v>403</v>
      </c>
      <c r="H15" s="107">
        <v>1</v>
      </c>
      <c r="I15" s="106"/>
      <c r="J15" s="106"/>
      <c r="K15" s="106"/>
      <c r="L15" s="106"/>
      <c r="M15" s="106"/>
      <c r="N15" s="106"/>
      <c r="O15" s="106"/>
      <c r="P15" s="106"/>
      <c r="Q15" s="107">
        <f t="shared" ref="Q15:R15" si="12">SUM(E15+G15+I15+K15+M15+O15)</f>
        <v>1284</v>
      </c>
      <c r="R15" s="107">
        <f t="shared" si="12"/>
        <v>5</v>
      </c>
      <c r="S15" s="106">
        <v>1</v>
      </c>
      <c r="T15" s="106" t="s">
        <v>30</v>
      </c>
      <c r="U15" s="106" t="s">
        <v>30</v>
      </c>
      <c r="V15" s="106" t="s">
        <v>29</v>
      </c>
      <c r="W15" s="108" t="s">
        <v>31</v>
      </c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104" t="s">
        <v>2337</v>
      </c>
      <c r="B16" s="104" t="s">
        <v>2338</v>
      </c>
      <c r="C16" s="105">
        <v>160401</v>
      </c>
      <c r="D16" s="106">
        <v>3</v>
      </c>
      <c r="E16" s="107">
        <v>749</v>
      </c>
      <c r="F16" s="107">
        <v>5</v>
      </c>
      <c r="G16" s="107">
        <v>62</v>
      </c>
      <c r="H16" s="107">
        <v>0</v>
      </c>
      <c r="I16" s="106"/>
      <c r="J16" s="106"/>
      <c r="K16" s="106"/>
      <c r="L16" s="106"/>
      <c r="M16" s="106">
        <v>139</v>
      </c>
      <c r="N16" s="106">
        <v>0</v>
      </c>
      <c r="O16" s="106"/>
      <c r="P16" s="106"/>
      <c r="Q16" s="107">
        <f t="shared" ref="Q16:R16" si="13">SUM(E16+G16+I16+K16+M16+O16)</f>
        <v>950</v>
      </c>
      <c r="R16" s="107">
        <f t="shared" si="13"/>
        <v>5</v>
      </c>
      <c r="S16" s="106">
        <v>2</v>
      </c>
      <c r="T16" s="106" t="s">
        <v>30</v>
      </c>
      <c r="U16" s="106" t="s">
        <v>30</v>
      </c>
      <c r="V16" s="106" t="s">
        <v>30</v>
      </c>
      <c r="W16" s="108" t="s">
        <v>31</v>
      </c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104" t="s">
        <v>2339</v>
      </c>
      <c r="B17" s="104" t="s">
        <v>2340</v>
      </c>
      <c r="C17" s="105">
        <v>160402</v>
      </c>
      <c r="D17" s="106">
        <v>3</v>
      </c>
      <c r="E17" s="107">
        <v>680</v>
      </c>
      <c r="F17" s="107">
        <v>4</v>
      </c>
      <c r="G17" s="107">
        <v>241</v>
      </c>
      <c r="H17" s="107">
        <v>1</v>
      </c>
      <c r="I17" s="106"/>
      <c r="J17" s="106"/>
      <c r="K17" s="106"/>
      <c r="L17" s="106"/>
      <c r="M17" s="106">
        <v>56</v>
      </c>
      <c r="N17" s="106">
        <v>0</v>
      </c>
      <c r="O17" s="106"/>
      <c r="P17" s="106"/>
      <c r="Q17" s="107">
        <f t="shared" ref="Q17:R17" si="14">SUM(E17+G17+I17+K17+M17+O17)</f>
        <v>977</v>
      </c>
      <c r="R17" s="107">
        <f t="shared" si="14"/>
        <v>5</v>
      </c>
      <c r="S17" s="106">
        <v>1</v>
      </c>
      <c r="T17" s="106" t="s">
        <v>30</v>
      </c>
      <c r="U17" s="106" t="s">
        <v>30</v>
      </c>
      <c r="V17" s="106" t="s">
        <v>29</v>
      </c>
      <c r="W17" s="108" t="s">
        <v>31</v>
      </c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104" t="s">
        <v>2341</v>
      </c>
      <c r="B18" s="104" t="s">
        <v>2342</v>
      </c>
      <c r="C18" s="105">
        <v>160403</v>
      </c>
      <c r="D18" s="106">
        <v>2</v>
      </c>
      <c r="E18" s="107">
        <v>1136</v>
      </c>
      <c r="F18" s="107">
        <v>4</v>
      </c>
      <c r="G18" s="107">
        <v>400</v>
      </c>
      <c r="H18" s="107">
        <v>1</v>
      </c>
      <c r="I18" s="106"/>
      <c r="J18" s="106"/>
      <c r="K18" s="106"/>
      <c r="L18" s="106"/>
      <c r="M18" s="106"/>
      <c r="N18" s="106"/>
      <c r="O18" s="106"/>
      <c r="P18" s="106"/>
      <c r="Q18" s="107">
        <f t="shared" ref="Q18:Q52" si="15">SUM(E18+G18+I18+K18+M18+O18)</f>
        <v>1536</v>
      </c>
      <c r="R18" s="107">
        <f t="shared" ref="R18:R52" si="16">SUM(F18+H18+J18+L20+N18+P18)</f>
        <v>5</v>
      </c>
      <c r="S18" s="106">
        <v>0</v>
      </c>
      <c r="T18" s="106" t="s">
        <v>30</v>
      </c>
      <c r="U18" s="106" t="s">
        <v>30</v>
      </c>
      <c r="V18" s="106" t="s">
        <v>29</v>
      </c>
      <c r="W18" s="108" t="s">
        <v>31</v>
      </c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104" t="s">
        <v>2343</v>
      </c>
      <c r="B19" s="104" t="s">
        <v>2344</v>
      </c>
      <c r="C19" s="105">
        <v>160404</v>
      </c>
      <c r="D19" s="106">
        <v>3</v>
      </c>
      <c r="E19" s="107">
        <v>1310</v>
      </c>
      <c r="F19" s="107">
        <v>4</v>
      </c>
      <c r="G19" s="107">
        <v>497</v>
      </c>
      <c r="H19" s="107">
        <v>1</v>
      </c>
      <c r="I19" s="106"/>
      <c r="J19" s="106"/>
      <c r="K19" s="106"/>
      <c r="L19" s="106"/>
      <c r="M19" s="106">
        <v>70</v>
      </c>
      <c r="N19" s="106">
        <v>0</v>
      </c>
      <c r="O19" s="106"/>
      <c r="P19" s="106"/>
      <c r="Q19" s="107">
        <f t="shared" si="15"/>
        <v>1877</v>
      </c>
      <c r="R19" s="107">
        <f t="shared" si="16"/>
        <v>5</v>
      </c>
      <c r="S19" s="106">
        <v>0</v>
      </c>
      <c r="T19" s="106" t="s">
        <v>30</v>
      </c>
      <c r="U19" s="106" t="s">
        <v>30</v>
      </c>
      <c r="V19" s="106" t="s">
        <v>29</v>
      </c>
      <c r="W19" s="108" t="s">
        <v>31</v>
      </c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104" t="s">
        <v>2345</v>
      </c>
      <c r="B20" s="104" t="s">
        <v>2346</v>
      </c>
      <c r="C20" s="105">
        <v>160405</v>
      </c>
      <c r="D20" s="106">
        <v>4</v>
      </c>
      <c r="E20" s="107">
        <v>1192</v>
      </c>
      <c r="F20" s="107">
        <v>3</v>
      </c>
      <c r="G20" s="107">
        <v>841</v>
      </c>
      <c r="H20" s="107">
        <v>2</v>
      </c>
      <c r="I20" s="106"/>
      <c r="J20" s="106"/>
      <c r="K20" s="107">
        <v>206</v>
      </c>
      <c r="L20" s="107">
        <v>0</v>
      </c>
      <c r="M20" s="107">
        <v>119</v>
      </c>
      <c r="N20" s="107">
        <v>0</v>
      </c>
      <c r="O20" s="106"/>
      <c r="P20" s="106"/>
      <c r="Q20" s="107">
        <f t="shared" si="15"/>
        <v>2358</v>
      </c>
      <c r="R20" s="107">
        <f t="shared" si="16"/>
        <v>5</v>
      </c>
      <c r="S20" s="106">
        <v>2</v>
      </c>
      <c r="T20" s="106" t="s">
        <v>30</v>
      </c>
      <c r="U20" s="106" t="s">
        <v>30</v>
      </c>
      <c r="V20" s="106" t="s">
        <v>29</v>
      </c>
      <c r="W20" s="108" t="s">
        <v>31</v>
      </c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104" t="s">
        <v>2347</v>
      </c>
      <c r="B21" s="104" t="s">
        <v>2348</v>
      </c>
      <c r="C21" s="105">
        <v>160406</v>
      </c>
      <c r="D21" s="106">
        <v>4</v>
      </c>
      <c r="E21" s="107">
        <v>722</v>
      </c>
      <c r="F21" s="107">
        <v>3</v>
      </c>
      <c r="G21" s="107">
        <v>521</v>
      </c>
      <c r="H21" s="107">
        <v>2</v>
      </c>
      <c r="I21" s="106"/>
      <c r="J21" s="106"/>
      <c r="K21" s="107">
        <v>113</v>
      </c>
      <c r="L21" s="106">
        <v>0</v>
      </c>
      <c r="M21" s="106">
        <v>46</v>
      </c>
      <c r="N21" s="106">
        <v>0</v>
      </c>
      <c r="O21" s="106"/>
      <c r="P21" s="106"/>
      <c r="Q21" s="107">
        <f t="shared" si="15"/>
        <v>1402</v>
      </c>
      <c r="R21" s="107">
        <f t="shared" si="16"/>
        <v>5</v>
      </c>
      <c r="S21" s="106">
        <v>0</v>
      </c>
      <c r="T21" s="106" t="s">
        <v>30</v>
      </c>
      <c r="U21" s="106" t="s">
        <v>30</v>
      </c>
      <c r="V21" s="106" t="s">
        <v>29</v>
      </c>
      <c r="W21" s="108" t="s">
        <v>31</v>
      </c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104" t="s">
        <v>2349</v>
      </c>
      <c r="B22" s="104" t="s">
        <v>2350</v>
      </c>
      <c r="C22" s="105">
        <v>160501</v>
      </c>
      <c r="D22" s="106">
        <v>4</v>
      </c>
      <c r="E22" s="107">
        <v>1398</v>
      </c>
      <c r="F22" s="107">
        <v>4</v>
      </c>
      <c r="G22" s="107">
        <v>305</v>
      </c>
      <c r="H22" s="107">
        <v>1</v>
      </c>
      <c r="I22" s="106"/>
      <c r="J22" s="106"/>
      <c r="K22" s="107">
        <v>72</v>
      </c>
      <c r="L22" s="107">
        <v>0</v>
      </c>
      <c r="M22" s="107">
        <v>43</v>
      </c>
      <c r="N22" s="107">
        <v>0</v>
      </c>
      <c r="O22" s="106"/>
      <c r="P22" s="106"/>
      <c r="Q22" s="107">
        <f t="shared" si="15"/>
        <v>1818</v>
      </c>
      <c r="R22" s="107">
        <f t="shared" si="16"/>
        <v>5</v>
      </c>
      <c r="S22" s="106">
        <v>1</v>
      </c>
      <c r="T22" s="106" t="s">
        <v>30</v>
      </c>
      <c r="U22" s="106" t="s">
        <v>30</v>
      </c>
      <c r="V22" s="106" t="s">
        <v>29</v>
      </c>
      <c r="W22" s="108" t="s">
        <v>31</v>
      </c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104" t="s">
        <v>2351</v>
      </c>
      <c r="B23" s="104" t="s">
        <v>2352</v>
      </c>
      <c r="C23" s="105">
        <v>160502</v>
      </c>
      <c r="D23" s="106">
        <v>3</v>
      </c>
      <c r="E23" s="107">
        <v>822</v>
      </c>
      <c r="F23" s="107">
        <v>3</v>
      </c>
      <c r="G23" s="107">
        <v>499</v>
      </c>
      <c r="H23" s="107">
        <v>2</v>
      </c>
      <c r="I23" s="106"/>
      <c r="J23" s="106"/>
      <c r="K23" s="106"/>
      <c r="L23" s="106"/>
      <c r="M23" s="106">
        <v>62</v>
      </c>
      <c r="N23" s="106">
        <v>0</v>
      </c>
      <c r="O23" s="106"/>
      <c r="P23" s="106"/>
      <c r="Q23" s="107">
        <f t="shared" si="15"/>
        <v>1383</v>
      </c>
      <c r="R23" s="107">
        <f t="shared" si="16"/>
        <v>5</v>
      </c>
      <c r="S23" s="106">
        <v>0</v>
      </c>
      <c r="T23" s="106" t="s">
        <v>30</v>
      </c>
      <c r="U23" s="106" t="s">
        <v>30</v>
      </c>
      <c r="V23" s="106" t="s">
        <v>29</v>
      </c>
      <c r="W23" s="108" t="s">
        <v>31</v>
      </c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104" t="s">
        <v>2353</v>
      </c>
      <c r="B24" s="104" t="s">
        <v>2354</v>
      </c>
      <c r="C24" s="105">
        <v>160503</v>
      </c>
      <c r="D24" s="106">
        <v>4</v>
      </c>
      <c r="E24" s="107">
        <v>553</v>
      </c>
      <c r="F24" s="107">
        <v>5</v>
      </c>
      <c r="G24" s="107">
        <v>106</v>
      </c>
      <c r="H24" s="107">
        <v>0</v>
      </c>
      <c r="I24" s="106"/>
      <c r="J24" s="106"/>
      <c r="K24" s="107">
        <v>47</v>
      </c>
      <c r="L24" s="107">
        <v>0</v>
      </c>
      <c r="M24" s="107">
        <v>32</v>
      </c>
      <c r="N24" s="107">
        <v>0</v>
      </c>
      <c r="O24" s="106"/>
      <c r="P24" s="106"/>
      <c r="Q24" s="107">
        <f t="shared" si="15"/>
        <v>738</v>
      </c>
      <c r="R24" s="107">
        <f t="shared" si="16"/>
        <v>5</v>
      </c>
      <c r="S24" s="106">
        <v>1</v>
      </c>
      <c r="T24" s="106" t="s">
        <v>30</v>
      </c>
      <c r="U24" s="106" t="s">
        <v>30</v>
      </c>
      <c r="V24" s="106" t="s">
        <v>30</v>
      </c>
      <c r="W24" s="108" t="s">
        <v>31</v>
      </c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104" t="s">
        <v>2355</v>
      </c>
      <c r="B25" s="104" t="s">
        <v>2356</v>
      </c>
      <c r="C25" s="105">
        <v>160504</v>
      </c>
      <c r="D25" s="106">
        <v>4</v>
      </c>
      <c r="E25" s="107">
        <v>390</v>
      </c>
      <c r="F25" s="107">
        <v>4</v>
      </c>
      <c r="G25" s="107">
        <v>113</v>
      </c>
      <c r="H25" s="107">
        <v>1</v>
      </c>
      <c r="I25" s="107">
        <v>40</v>
      </c>
      <c r="J25" s="107">
        <v>0</v>
      </c>
      <c r="K25" s="106"/>
      <c r="L25" s="106"/>
      <c r="M25" s="107">
        <v>95</v>
      </c>
      <c r="N25" s="106">
        <v>0</v>
      </c>
      <c r="O25" s="106"/>
      <c r="P25" s="106"/>
      <c r="Q25" s="107">
        <f t="shared" si="15"/>
        <v>638</v>
      </c>
      <c r="R25" s="107">
        <f t="shared" si="16"/>
        <v>5</v>
      </c>
      <c r="S25" s="106">
        <v>1</v>
      </c>
      <c r="T25" s="106" t="s">
        <v>30</v>
      </c>
      <c r="U25" s="106" t="s">
        <v>30</v>
      </c>
      <c r="V25" s="106" t="s">
        <v>29</v>
      </c>
      <c r="W25" s="108" t="s">
        <v>31</v>
      </c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104" t="s">
        <v>2357</v>
      </c>
      <c r="B26" s="104" t="s">
        <v>2358</v>
      </c>
      <c r="C26" s="105">
        <v>160505</v>
      </c>
      <c r="D26" s="106">
        <v>4</v>
      </c>
      <c r="E26" s="107">
        <v>1172</v>
      </c>
      <c r="F26" s="107">
        <v>4</v>
      </c>
      <c r="G26" s="107">
        <v>446</v>
      </c>
      <c r="H26" s="107">
        <v>1</v>
      </c>
      <c r="I26" s="106"/>
      <c r="J26" s="106"/>
      <c r="K26" s="107">
        <v>89</v>
      </c>
      <c r="L26" s="107">
        <v>0</v>
      </c>
      <c r="M26" s="107">
        <v>128</v>
      </c>
      <c r="N26" s="107">
        <v>0</v>
      </c>
      <c r="O26" s="106"/>
      <c r="P26" s="106"/>
      <c r="Q26" s="107">
        <f t="shared" si="15"/>
        <v>1835</v>
      </c>
      <c r="R26" s="107">
        <f t="shared" si="16"/>
        <v>5</v>
      </c>
      <c r="S26" s="106">
        <v>1</v>
      </c>
      <c r="T26" s="106" t="s">
        <v>30</v>
      </c>
      <c r="U26" s="106" t="s">
        <v>30</v>
      </c>
      <c r="V26" s="106" t="s">
        <v>29</v>
      </c>
      <c r="W26" s="108" t="s">
        <v>31</v>
      </c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104" t="s">
        <v>2359</v>
      </c>
      <c r="B27" s="104" t="s">
        <v>2360</v>
      </c>
      <c r="C27" s="105">
        <v>160506</v>
      </c>
      <c r="D27" s="106">
        <v>3</v>
      </c>
      <c r="E27" s="107">
        <v>1843</v>
      </c>
      <c r="F27" s="107">
        <v>4</v>
      </c>
      <c r="G27" s="107">
        <v>479</v>
      </c>
      <c r="H27" s="107">
        <v>1</v>
      </c>
      <c r="I27" s="106"/>
      <c r="J27" s="106"/>
      <c r="K27" s="107">
        <v>116</v>
      </c>
      <c r="L27" s="107">
        <v>0</v>
      </c>
      <c r="M27" s="106"/>
      <c r="N27" s="106"/>
      <c r="O27" s="106"/>
      <c r="P27" s="106"/>
      <c r="Q27" s="107">
        <f t="shared" si="15"/>
        <v>2438</v>
      </c>
      <c r="R27" s="107">
        <f t="shared" si="16"/>
        <v>5</v>
      </c>
      <c r="S27" s="106">
        <v>1</v>
      </c>
      <c r="T27" s="106" t="s">
        <v>30</v>
      </c>
      <c r="U27" s="106" t="s">
        <v>30</v>
      </c>
      <c r="V27" s="106" t="s">
        <v>29</v>
      </c>
      <c r="W27" s="108" t="s">
        <v>31</v>
      </c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104" t="s">
        <v>2361</v>
      </c>
      <c r="B28" s="104" t="s">
        <v>2362</v>
      </c>
      <c r="C28" s="105">
        <v>160601</v>
      </c>
      <c r="D28" s="106">
        <v>3</v>
      </c>
      <c r="E28" s="107">
        <v>901</v>
      </c>
      <c r="F28" s="107">
        <v>5</v>
      </c>
      <c r="G28" s="107">
        <v>102</v>
      </c>
      <c r="H28" s="107">
        <v>0</v>
      </c>
      <c r="I28" s="106"/>
      <c r="J28" s="106"/>
      <c r="K28" s="107">
        <v>46</v>
      </c>
      <c r="L28" s="107">
        <v>0</v>
      </c>
      <c r="M28" s="106"/>
      <c r="N28" s="106"/>
      <c r="O28" s="106"/>
      <c r="P28" s="106"/>
      <c r="Q28" s="107">
        <f t="shared" si="15"/>
        <v>1049</v>
      </c>
      <c r="R28" s="107">
        <f t="shared" si="16"/>
        <v>5</v>
      </c>
      <c r="S28" s="106">
        <v>1</v>
      </c>
      <c r="T28" s="106" t="s">
        <v>30</v>
      </c>
      <c r="U28" s="106" t="s">
        <v>30</v>
      </c>
      <c r="V28" s="106" t="s">
        <v>30</v>
      </c>
      <c r="W28" s="108" t="s">
        <v>31</v>
      </c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104" t="s">
        <v>2363</v>
      </c>
      <c r="B29" s="104" t="s">
        <v>2364</v>
      </c>
      <c r="C29" s="105">
        <v>160602</v>
      </c>
      <c r="D29" s="106">
        <v>2</v>
      </c>
      <c r="E29" s="107">
        <v>1293</v>
      </c>
      <c r="F29" s="107">
        <v>5</v>
      </c>
      <c r="G29" s="107">
        <v>200</v>
      </c>
      <c r="H29" s="107">
        <v>0</v>
      </c>
      <c r="I29" s="106"/>
      <c r="J29" s="106"/>
      <c r="K29" s="106"/>
      <c r="L29" s="106"/>
      <c r="M29" s="106"/>
      <c r="N29" s="106"/>
      <c r="O29" s="106"/>
      <c r="P29" s="106"/>
      <c r="Q29" s="107">
        <f t="shared" si="15"/>
        <v>1493</v>
      </c>
      <c r="R29" s="107">
        <f t="shared" si="16"/>
        <v>5</v>
      </c>
      <c r="S29" s="106">
        <v>1</v>
      </c>
      <c r="T29" s="106" t="s">
        <v>30</v>
      </c>
      <c r="U29" s="106" t="s">
        <v>30</v>
      </c>
      <c r="V29" s="106" t="s">
        <v>30</v>
      </c>
      <c r="W29" s="108" t="s">
        <v>31</v>
      </c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104" t="s">
        <v>2365</v>
      </c>
      <c r="B30" s="104" t="s">
        <v>2366</v>
      </c>
      <c r="C30" s="105">
        <v>160603</v>
      </c>
      <c r="D30" s="106">
        <v>2</v>
      </c>
      <c r="E30" s="107">
        <v>975</v>
      </c>
      <c r="F30" s="107">
        <v>4</v>
      </c>
      <c r="G30" s="107">
        <v>233</v>
      </c>
      <c r="H30" s="107">
        <v>1</v>
      </c>
      <c r="I30" s="106"/>
      <c r="J30" s="106"/>
      <c r="K30" s="106"/>
      <c r="L30" s="106"/>
      <c r="M30" s="106"/>
      <c r="N30" s="106"/>
      <c r="O30" s="106"/>
      <c r="P30" s="106"/>
      <c r="Q30" s="107">
        <f t="shared" si="15"/>
        <v>1208</v>
      </c>
      <c r="R30" s="107">
        <f t="shared" si="16"/>
        <v>5</v>
      </c>
      <c r="S30" s="106">
        <v>1</v>
      </c>
      <c r="T30" s="106" t="s">
        <v>30</v>
      </c>
      <c r="U30" s="106" t="s">
        <v>30</v>
      </c>
      <c r="V30" s="106" t="s">
        <v>29</v>
      </c>
      <c r="W30" s="108" t="s">
        <v>31</v>
      </c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104" t="s">
        <v>2367</v>
      </c>
      <c r="B31" s="104" t="s">
        <v>2368</v>
      </c>
      <c r="C31" s="105">
        <v>160604</v>
      </c>
      <c r="D31" s="106">
        <v>2</v>
      </c>
      <c r="E31" s="107">
        <v>618</v>
      </c>
      <c r="F31" s="107">
        <v>5</v>
      </c>
      <c r="G31" s="107">
        <v>122</v>
      </c>
      <c r="H31" s="107">
        <v>0</v>
      </c>
      <c r="I31" s="106"/>
      <c r="J31" s="106"/>
      <c r="K31" s="106"/>
      <c r="L31" s="106"/>
      <c r="M31" s="106"/>
      <c r="N31" s="106"/>
      <c r="O31" s="106"/>
      <c r="P31" s="106"/>
      <c r="Q31" s="107">
        <f t="shared" si="15"/>
        <v>740</v>
      </c>
      <c r="R31" s="107">
        <f t="shared" si="16"/>
        <v>5</v>
      </c>
      <c r="S31" s="106">
        <v>1</v>
      </c>
      <c r="T31" s="106" t="s">
        <v>30</v>
      </c>
      <c r="U31" s="106" t="s">
        <v>30</v>
      </c>
      <c r="V31" s="106" t="s">
        <v>30</v>
      </c>
      <c r="W31" s="108" t="s">
        <v>31</v>
      </c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104" t="s">
        <v>2369</v>
      </c>
      <c r="B32" s="104" t="s">
        <v>2370</v>
      </c>
      <c r="C32" s="105">
        <v>160605</v>
      </c>
      <c r="D32" s="106">
        <v>2</v>
      </c>
      <c r="E32" s="107">
        <v>1447</v>
      </c>
      <c r="F32" s="107">
        <v>4</v>
      </c>
      <c r="G32" s="107">
        <v>379</v>
      </c>
      <c r="H32" s="107">
        <v>1</v>
      </c>
      <c r="I32" s="106"/>
      <c r="J32" s="106"/>
      <c r="K32" s="106"/>
      <c r="L32" s="106"/>
      <c r="M32" s="106"/>
      <c r="N32" s="106"/>
      <c r="O32" s="106"/>
      <c r="P32" s="106"/>
      <c r="Q32" s="107">
        <f t="shared" si="15"/>
        <v>1826</v>
      </c>
      <c r="R32" s="107">
        <f t="shared" si="16"/>
        <v>5</v>
      </c>
      <c r="S32" s="106">
        <v>1</v>
      </c>
      <c r="T32" s="106" t="s">
        <v>30</v>
      </c>
      <c r="U32" s="106" t="s">
        <v>30</v>
      </c>
      <c r="V32" s="106" t="s">
        <v>29</v>
      </c>
      <c r="W32" s="108" t="s">
        <v>31</v>
      </c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104" t="s">
        <v>2371</v>
      </c>
      <c r="B33" s="104" t="s">
        <v>1034</v>
      </c>
      <c r="C33" s="105">
        <v>160606</v>
      </c>
      <c r="D33" s="106">
        <v>2</v>
      </c>
      <c r="E33" s="107">
        <v>878</v>
      </c>
      <c r="F33" s="107">
        <v>4</v>
      </c>
      <c r="G33" s="107">
        <v>371</v>
      </c>
      <c r="H33" s="107">
        <v>1</v>
      </c>
      <c r="I33" s="106"/>
      <c r="J33" s="106"/>
      <c r="K33" s="106"/>
      <c r="L33" s="106"/>
      <c r="M33" s="106"/>
      <c r="N33" s="106"/>
      <c r="O33" s="106"/>
      <c r="P33" s="106"/>
      <c r="Q33" s="107">
        <f t="shared" si="15"/>
        <v>1249</v>
      </c>
      <c r="R33" s="107">
        <f t="shared" si="16"/>
        <v>5</v>
      </c>
      <c r="S33" s="106">
        <v>2</v>
      </c>
      <c r="T33" s="106" t="s">
        <v>30</v>
      </c>
      <c r="U33" s="106" t="s">
        <v>30</v>
      </c>
      <c r="V33" s="106" t="s">
        <v>29</v>
      </c>
      <c r="W33" s="108" t="s">
        <v>31</v>
      </c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104" t="s">
        <v>2372</v>
      </c>
      <c r="B34" s="104" t="s">
        <v>2373</v>
      </c>
      <c r="C34" s="105">
        <v>160607</v>
      </c>
      <c r="D34" s="106">
        <v>2</v>
      </c>
      <c r="E34" s="107">
        <v>1239</v>
      </c>
      <c r="F34" s="107">
        <v>5</v>
      </c>
      <c r="G34" s="107">
        <v>150</v>
      </c>
      <c r="H34" s="107">
        <v>0</v>
      </c>
      <c r="I34" s="106"/>
      <c r="J34" s="106"/>
      <c r="K34" s="106"/>
      <c r="L34" s="106"/>
      <c r="M34" s="106"/>
      <c r="N34" s="106"/>
      <c r="O34" s="106"/>
      <c r="P34" s="106"/>
      <c r="Q34" s="107">
        <f t="shared" si="15"/>
        <v>1389</v>
      </c>
      <c r="R34" s="107">
        <f t="shared" si="16"/>
        <v>5</v>
      </c>
      <c r="S34" s="106">
        <v>1</v>
      </c>
      <c r="T34" s="106" t="s">
        <v>30</v>
      </c>
      <c r="U34" s="106" t="s">
        <v>30</v>
      </c>
      <c r="V34" s="106" t="s">
        <v>30</v>
      </c>
      <c r="W34" s="108" t="s">
        <v>31</v>
      </c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104" t="s">
        <v>2374</v>
      </c>
      <c r="B35" s="104" t="s">
        <v>2375</v>
      </c>
      <c r="C35" s="105">
        <v>160701</v>
      </c>
      <c r="D35" s="106">
        <v>3</v>
      </c>
      <c r="E35" s="107">
        <v>726</v>
      </c>
      <c r="F35" s="107">
        <v>3</v>
      </c>
      <c r="G35" s="107">
        <v>370</v>
      </c>
      <c r="H35" s="107">
        <v>2</v>
      </c>
      <c r="I35" s="106"/>
      <c r="J35" s="106"/>
      <c r="K35" s="106"/>
      <c r="L35" s="106"/>
      <c r="M35" s="106"/>
      <c r="N35" s="106"/>
      <c r="O35" s="106">
        <v>96</v>
      </c>
      <c r="P35" s="106">
        <v>0</v>
      </c>
      <c r="Q35" s="107">
        <f t="shared" si="15"/>
        <v>1192</v>
      </c>
      <c r="R35" s="107">
        <f t="shared" si="16"/>
        <v>5</v>
      </c>
      <c r="S35" s="106">
        <v>1</v>
      </c>
      <c r="T35" s="106" t="s">
        <v>30</v>
      </c>
      <c r="U35" s="106" t="s">
        <v>30</v>
      </c>
      <c r="V35" s="106" t="s">
        <v>29</v>
      </c>
      <c r="W35" s="108" t="s">
        <v>31</v>
      </c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104" t="s">
        <v>2376</v>
      </c>
      <c r="B36" s="104" t="s">
        <v>2377</v>
      </c>
      <c r="C36" s="105">
        <v>160702</v>
      </c>
      <c r="D36" s="106">
        <v>3</v>
      </c>
      <c r="E36" s="107">
        <v>712</v>
      </c>
      <c r="F36" s="107">
        <v>3</v>
      </c>
      <c r="G36" s="107">
        <v>563</v>
      </c>
      <c r="H36" s="107">
        <v>2</v>
      </c>
      <c r="I36" s="106"/>
      <c r="J36" s="106"/>
      <c r="K36" s="106"/>
      <c r="L36" s="106"/>
      <c r="M36" s="106"/>
      <c r="N36" s="106"/>
      <c r="O36" s="106"/>
      <c r="P36" s="106"/>
      <c r="Q36" s="107">
        <f t="shared" si="15"/>
        <v>1275</v>
      </c>
      <c r="R36" s="107">
        <f t="shared" si="16"/>
        <v>5</v>
      </c>
      <c r="S36" s="106">
        <v>0</v>
      </c>
      <c r="T36" s="106" t="s">
        <v>30</v>
      </c>
      <c r="U36" s="106" t="s">
        <v>30</v>
      </c>
      <c r="V36" s="106" t="s">
        <v>29</v>
      </c>
      <c r="W36" s="108" t="s">
        <v>31</v>
      </c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104" t="s">
        <v>2378</v>
      </c>
      <c r="B37" s="104" t="s">
        <v>2379</v>
      </c>
      <c r="C37" s="105">
        <v>160703</v>
      </c>
      <c r="D37" s="106">
        <v>3</v>
      </c>
      <c r="E37" s="107">
        <v>1053</v>
      </c>
      <c r="F37" s="107">
        <v>4</v>
      </c>
      <c r="G37" s="107">
        <v>448</v>
      </c>
      <c r="H37" s="107">
        <v>1</v>
      </c>
      <c r="I37" s="106"/>
      <c r="J37" s="106"/>
      <c r="K37" s="106"/>
      <c r="L37" s="106"/>
      <c r="M37" s="106"/>
      <c r="N37" s="106"/>
      <c r="O37" s="106">
        <v>212</v>
      </c>
      <c r="P37" s="106">
        <v>0</v>
      </c>
      <c r="Q37" s="107">
        <f t="shared" si="15"/>
        <v>1713</v>
      </c>
      <c r="R37" s="107">
        <f t="shared" si="16"/>
        <v>5</v>
      </c>
      <c r="S37" s="106">
        <v>1</v>
      </c>
      <c r="T37" s="106" t="s">
        <v>30</v>
      </c>
      <c r="U37" s="106" t="s">
        <v>30</v>
      </c>
      <c r="V37" s="106" t="s">
        <v>29</v>
      </c>
      <c r="W37" s="108" t="s">
        <v>31</v>
      </c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104" t="s">
        <v>2380</v>
      </c>
      <c r="B38" s="104" t="s">
        <v>2381</v>
      </c>
      <c r="C38" s="105">
        <v>160704</v>
      </c>
      <c r="D38" s="106">
        <v>3</v>
      </c>
      <c r="E38" s="107">
        <v>309</v>
      </c>
      <c r="F38" s="107">
        <v>2</v>
      </c>
      <c r="G38" s="107">
        <v>247</v>
      </c>
      <c r="H38" s="107">
        <v>1</v>
      </c>
      <c r="I38" s="106"/>
      <c r="J38" s="106"/>
      <c r="K38" s="106"/>
      <c r="L38" s="106"/>
      <c r="M38" s="106"/>
      <c r="N38" s="106"/>
      <c r="O38" s="106">
        <v>289</v>
      </c>
      <c r="P38" s="106">
        <v>2</v>
      </c>
      <c r="Q38" s="107">
        <f t="shared" si="15"/>
        <v>845</v>
      </c>
      <c r="R38" s="107">
        <f t="shared" si="16"/>
        <v>5</v>
      </c>
      <c r="S38" s="106">
        <v>0</v>
      </c>
      <c r="T38" s="106" t="s">
        <v>30</v>
      </c>
      <c r="U38" s="106" t="s">
        <v>1030</v>
      </c>
      <c r="V38" s="106" t="s">
        <v>29</v>
      </c>
      <c r="W38" s="108" t="s">
        <v>31</v>
      </c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104" t="s">
        <v>2382</v>
      </c>
      <c r="B39" s="104" t="s">
        <v>2383</v>
      </c>
      <c r="C39" s="105">
        <v>160705</v>
      </c>
      <c r="D39" s="106">
        <v>2</v>
      </c>
      <c r="E39" s="107">
        <v>403</v>
      </c>
      <c r="F39" s="107">
        <v>4</v>
      </c>
      <c r="G39" s="107">
        <v>134</v>
      </c>
      <c r="H39" s="107">
        <v>1</v>
      </c>
      <c r="I39" s="106"/>
      <c r="J39" s="106"/>
      <c r="K39" s="106"/>
      <c r="L39" s="106"/>
      <c r="M39" s="106"/>
      <c r="N39" s="106"/>
      <c r="O39" s="106"/>
      <c r="P39" s="106"/>
      <c r="Q39" s="107">
        <f t="shared" si="15"/>
        <v>537</v>
      </c>
      <c r="R39" s="107">
        <f t="shared" si="16"/>
        <v>5</v>
      </c>
      <c r="S39" s="106">
        <v>1</v>
      </c>
      <c r="T39" s="106" t="s">
        <v>30</v>
      </c>
      <c r="U39" s="106" t="s">
        <v>30</v>
      </c>
      <c r="V39" s="106" t="s">
        <v>29</v>
      </c>
      <c r="W39" s="108" t="s">
        <v>31</v>
      </c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104" t="s">
        <v>2384</v>
      </c>
      <c r="B40" s="104" t="s">
        <v>2385</v>
      </c>
      <c r="C40" s="105">
        <v>160706</v>
      </c>
      <c r="D40" s="106">
        <v>3</v>
      </c>
      <c r="E40" s="107">
        <v>569</v>
      </c>
      <c r="F40" s="107">
        <v>2</v>
      </c>
      <c r="G40" s="107">
        <v>682</v>
      </c>
      <c r="H40" s="107">
        <v>3</v>
      </c>
      <c r="I40" s="106"/>
      <c r="J40" s="106"/>
      <c r="K40" s="106"/>
      <c r="L40" s="106"/>
      <c r="M40" s="106"/>
      <c r="N40" s="106"/>
      <c r="O40" s="106">
        <v>100</v>
      </c>
      <c r="P40" s="106">
        <v>0</v>
      </c>
      <c r="Q40" s="107">
        <f t="shared" si="15"/>
        <v>1351</v>
      </c>
      <c r="R40" s="107">
        <f t="shared" si="16"/>
        <v>5</v>
      </c>
      <c r="S40" s="106">
        <v>0</v>
      </c>
      <c r="T40" s="106" t="s">
        <v>29</v>
      </c>
      <c r="U40" s="106" t="s">
        <v>29</v>
      </c>
      <c r="V40" s="106" t="s">
        <v>30</v>
      </c>
      <c r="W40" s="108" t="s">
        <v>31</v>
      </c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104" t="s">
        <v>2386</v>
      </c>
      <c r="B41" s="104" t="s">
        <v>2387</v>
      </c>
      <c r="C41" s="105">
        <v>160707</v>
      </c>
      <c r="D41" s="106">
        <v>3</v>
      </c>
      <c r="E41" s="107">
        <v>635</v>
      </c>
      <c r="F41" s="107">
        <v>4</v>
      </c>
      <c r="G41" s="107">
        <v>298</v>
      </c>
      <c r="H41" s="107">
        <v>1</v>
      </c>
      <c r="I41" s="106"/>
      <c r="J41" s="106"/>
      <c r="K41" s="106"/>
      <c r="L41" s="106"/>
      <c r="M41" s="106"/>
      <c r="N41" s="106"/>
      <c r="O41" s="106">
        <v>88</v>
      </c>
      <c r="P41" s="106">
        <v>0</v>
      </c>
      <c r="Q41" s="107">
        <f t="shared" si="15"/>
        <v>1021</v>
      </c>
      <c r="R41" s="107">
        <f t="shared" si="16"/>
        <v>5</v>
      </c>
      <c r="S41" s="106">
        <v>1</v>
      </c>
      <c r="T41" s="106" t="s">
        <v>30</v>
      </c>
      <c r="U41" s="106" t="s">
        <v>30</v>
      </c>
      <c r="V41" s="106" t="s">
        <v>29</v>
      </c>
      <c r="W41" s="108" t="s">
        <v>31</v>
      </c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104" t="s">
        <v>2388</v>
      </c>
      <c r="B42" s="104" t="s">
        <v>2389</v>
      </c>
      <c r="C42" s="105">
        <v>160801</v>
      </c>
      <c r="D42" s="106">
        <v>2</v>
      </c>
      <c r="E42" s="107">
        <v>1649</v>
      </c>
      <c r="F42" s="107">
        <v>5</v>
      </c>
      <c r="G42" s="107">
        <v>150</v>
      </c>
      <c r="H42" s="107">
        <v>0</v>
      </c>
      <c r="I42" s="106"/>
      <c r="J42" s="106"/>
      <c r="K42" s="106"/>
      <c r="L42" s="106"/>
      <c r="M42" s="106"/>
      <c r="N42" s="106"/>
      <c r="O42" s="106"/>
      <c r="P42" s="106"/>
      <c r="Q42" s="107">
        <f t="shared" si="15"/>
        <v>1799</v>
      </c>
      <c r="R42" s="107">
        <f t="shared" si="16"/>
        <v>5</v>
      </c>
      <c r="S42" s="106">
        <v>1</v>
      </c>
      <c r="T42" s="106" t="s">
        <v>30</v>
      </c>
      <c r="U42" s="106" t="s">
        <v>30</v>
      </c>
      <c r="V42" s="106" t="s">
        <v>30</v>
      </c>
      <c r="W42" s="108" t="s">
        <v>31</v>
      </c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104" t="s">
        <v>2390</v>
      </c>
      <c r="B43" s="104" t="s">
        <v>2391</v>
      </c>
      <c r="C43" s="105">
        <v>160802</v>
      </c>
      <c r="D43" s="106">
        <v>2</v>
      </c>
      <c r="E43" s="107">
        <v>1231</v>
      </c>
      <c r="F43" s="107">
        <v>5</v>
      </c>
      <c r="G43" s="107">
        <v>60</v>
      </c>
      <c r="H43" s="107">
        <v>0</v>
      </c>
      <c r="I43" s="106"/>
      <c r="J43" s="106"/>
      <c r="K43" s="106"/>
      <c r="L43" s="106"/>
      <c r="M43" s="106"/>
      <c r="N43" s="106"/>
      <c r="O43" s="106"/>
      <c r="P43" s="106"/>
      <c r="Q43" s="107">
        <f t="shared" si="15"/>
        <v>1291</v>
      </c>
      <c r="R43" s="107">
        <f t="shared" si="16"/>
        <v>5</v>
      </c>
      <c r="S43" s="106">
        <v>1</v>
      </c>
      <c r="T43" s="106" t="s">
        <v>30</v>
      </c>
      <c r="U43" s="106" t="s">
        <v>30</v>
      </c>
      <c r="V43" s="106" t="s">
        <v>30</v>
      </c>
      <c r="W43" s="108" t="s">
        <v>31</v>
      </c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104" t="s">
        <v>2392</v>
      </c>
      <c r="B44" s="104" t="s">
        <v>2393</v>
      </c>
      <c r="C44" s="105">
        <v>160901</v>
      </c>
      <c r="D44" s="106">
        <v>3</v>
      </c>
      <c r="E44" s="107">
        <v>876</v>
      </c>
      <c r="F44" s="107">
        <v>5</v>
      </c>
      <c r="G44" s="107">
        <v>143</v>
      </c>
      <c r="H44" s="107">
        <v>0</v>
      </c>
      <c r="I44" s="106"/>
      <c r="J44" s="106"/>
      <c r="K44" s="106"/>
      <c r="L44" s="106"/>
      <c r="M44" s="106">
        <v>65</v>
      </c>
      <c r="N44" s="106">
        <v>0</v>
      </c>
      <c r="O44" s="106"/>
      <c r="P44" s="106"/>
      <c r="Q44" s="107">
        <f t="shared" si="15"/>
        <v>1084</v>
      </c>
      <c r="R44" s="107">
        <f t="shared" si="16"/>
        <v>5</v>
      </c>
      <c r="S44" s="106">
        <v>1</v>
      </c>
      <c r="T44" s="106" t="s">
        <v>30</v>
      </c>
      <c r="U44" s="106" t="s">
        <v>30</v>
      </c>
      <c r="V44" s="106" t="s">
        <v>30</v>
      </c>
      <c r="W44" s="108" t="s">
        <v>31</v>
      </c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104" t="s">
        <v>2394</v>
      </c>
      <c r="B45" s="104" t="s">
        <v>2395</v>
      </c>
      <c r="C45" s="105">
        <v>160903</v>
      </c>
      <c r="D45" s="106">
        <v>2</v>
      </c>
      <c r="E45" s="107">
        <v>605</v>
      </c>
      <c r="F45" s="107">
        <v>4</v>
      </c>
      <c r="G45" s="107">
        <v>154</v>
      </c>
      <c r="H45" s="107">
        <v>1</v>
      </c>
      <c r="I45" s="106"/>
      <c r="J45" s="106"/>
      <c r="K45" s="106"/>
      <c r="L45" s="106"/>
      <c r="M45" s="106"/>
      <c r="N45" s="106"/>
      <c r="O45" s="106"/>
      <c r="P45" s="106"/>
      <c r="Q45" s="107">
        <f t="shared" si="15"/>
        <v>759</v>
      </c>
      <c r="R45" s="107">
        <f t="shared" si="16"/>
        <v>5</v>
      </c>
      <c r="S45" s="106">
        <v>1</v>
      </c>
      <c r="T45" s="106" t="s">
        <v>30</v>
      </c>
      <c r="U45" s="106" t="s">
        <v>30</v>
      </c>
      <c r="V45" s="106" t="s">
        <v>29</v>
      </c>
      <c r="W45" s="108" t="s">
        <v>31</v>
      </c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104" t="s">
        <v>2396</v>
      </c>
      <c r="B46" s="104" t="s">
        <v>2397</v>
      </c>
      <c r="C46" s="105">
        <v>160904</v>
      </c>
      <c r="D46" s="106">
        <v>2</v>
      </c>
      <c r="E46" s="107">
        <v>976</v>
      </c>
      <c r="F46" s="107">
        <v>5</v>
      </c>
      <c r="G46" s="107">
        <v>60</v>
      </c>
      <c r="H46" s="107">
        <v>0</v>
      </c>
      <c r="I46" s="106"/>
      <c r="J46" s="106"/>
      <c r="K46" s="106"/>
      <c r="L46" s="106"/>
      <c r="M46" s="106"/>
      <c r="N46" s="106"/>
      <c r="O46" s="106"/>
      <c r="P46" s="106"/>
      <c r="Q46" s="107">
        <f t="shared" si="15"/>
        <v>1036</v>
      </c>
      <c r="R46" s="107">
        <f t="shared" si="16"/>
        <v>5</v>
      </c>
      <c r="S46" s="106">
        <v>1</v>
      </c>
      <c r="T46" s="106" t="s">
        <v>30</v>
      </c>
      <c r="U46" s="106" t="s">
        <v>30</v>
      </c>
      <c r="V46" s="106" t="s">
        <v>30</v>
      </c>
      <c r="W46" s="108" t="s">
        <v>31</v>
      </c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104" t="s">
        <v>2398</v>
      </c>
      <c r="B47" s="104" t="s">
        <v>2399</v>
      </c>
      <c r="C47" s="105">
        <v>160905</v>
      </c>
      <c r="D47" s="106">
        <v>2</v>
      </c>
      <c r="E47" s="107">
        <v>458</v>
      </c>
      <c r="F47" s="107">
        <v>5</v>
      </c>
      <c r="G47" s="107">
        <v>6</v>
      </c>
      <c r="H47" s="107">
        <v>0</v>
      </c>
      <c r="I47" s="106"/>
      <c r="J47" s="106"/>
      <c r="K47" s="106"/>
      <c r="L47" s="106"/>
      <c r="M47" s="106"/>
      <c r="N47" s="106"/>
      <c r="O47" s="106"/>
      <c r="P47" s="106"/>
      <c r="Q47" s="107">
        <f t="shared" si="15"/>
        <v>464</v>
      </c>
      <c r="R47" s="107">
        <f t="shared" si="16"/>
        <v>5</v>
      </c>
      <c r="S47" s="106">
        <v>1</v>
      </c>
      <c r="T47" s="106" t="s">
        <v>30</v>
      </c>
      <c r="U47" s="106" t="s">
        <v>30</v>
      </c>
      <c r="V47" s="106" t="s">
        <v>30</v>
      </c>
      <c r="W47" s="108" t="s">
        <v>31</v>
      </c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104" t="s">
        <v>2400</v>
      </c>
      <c r="B48" s="104" t="s">
        <v>2401</v>
      </c>
      <c r="C48" s="105">
        <v>160906</v>
      </c>
      <c r="D48" s="106">
        <v>2</v>
      </c>
      <c r="E48" s="107">
        <v>1247</v>
      </c>
      <c r="F48" s="107">
        <v>5</v>
      </c>
      <c r="G48" s="107">
        <v>136</v>
      </c>
      <c r="H48" s="107">
        <v>0</v>
      </c>
      <c r="I48" s="106"/>
      <c r="J48" s="106"/>
      <c r="K48" s="106"/>
      <c r="L48" s="106"/>
      <c r="M48" s="106"/>
      <c r="N48" s="106"/>
      <c r="O48" s="106"/>
      <c r="P48" s="106"/>
      <c r="Q48" s="107">
        <f t="shared" si="15"/>
        <v>1383</v>
      </c>
      <c r="R48" s="107">
        <f t="shared" si="16"/>
        <v>5</v>
      </c>
      <c r="S48" s="106">
        <v>1</v>
      </c>
      <c r="T48" s="106" t="s">
        <v>30</v>
      </c>
      <c r="U48" s="106" t="s">
        <v>30</v>
      </c>
      <c r="V48" s="106" t="s">
        <v>30</v>
      </c>
      <c r="W48" s="108" t="s">
        <v>31</v>
      </c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104" t="s">
        <v>2402</v>
      </c>
      <c r="B49" s="104" t="s">
        <v>2403</v>
      </c>
      <c r="C49" s="105">
        <v>160907</v>
      </c>
      <c r="D49" s="106">
        <v>2</v>
      </c>
      <c r="E49" s="107">
        <v>780</v>
      </c>
      <c r="F49" s="107">
        <v>5</v>
      </c>
      <c r="G49" s="107">
        <v>70</v>
      </c>
      <c r="H49" s="107">
        <v>0</v>
      </c>
      <c r="I49" s="106"/>
      <c r="J49" s="106"/>
      <c r="K49" s="106"/>
      <c r="L49" s="106"/>
      <c r="M49" s="106"/>
      <c r="N49" s="106"/>
      <c r="O49" s="106"/>
      <c r="P49" s="106"/>
      <c r="Q49" s="107">
        <f t="shared" si="15"/>
        <v>850</v>
      </c>
      <c r="R49" s="107">
        <f t="shared" si="16"/>
        <v>5</v>
      </c>
      <c r="S49" s="106">
        <v>1</v>
      </c>
      <c r="T49" s="106" t="s">
        <v>30</v>
      </c>
      <c r="U49" s="106" t="s">
        <v>30</v>
      </c>
      <c r="V49" s="106" t="s">
        <v>30</v>
      </c>
      <c r="W49" s="108" t="s">
        <v>31</v>
      </c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104" t="s">
        <v>2404</v>
      </c>
      <c r="B50" s="104" t="s">
        <v>2405</v>
      </c>
      <c r="C50" s="105">
        <v>160908</v>
      </c>
      <c r="D50" s="106">
        <v>3</v>
      </c>
      <c r="E50" s="107">
        <v>734</v>
      </c>
      <c r="F50" s="107">
        <v>5</v>
      </c>
      <c r="G50" s="107">
        <v>110</v>
      </c>
      <c r="H50" s="107">
        <v>0</v>
      </c>
      <c r="I50" s="106"/>
      <c r="J50" s="106"/>
      <c r="K50" s="106"/>
      <c r="L50" s="106"/>
      <c r="M50" s="106">
        <v>37</v>
      </c>
      <c r="N50" s="106">
        <v>0</v>
      </c>
      <c r="O50" s="106"/>
      <c r="P50" s="106"/>
      <c r="Q50" s="107">
        <f t="shared" si="15"/>
        <v>881</v>
      </c>
      <c r="R50" s="107">
        <f t="shared" si="16"/>
        <v>5</v>
      </c>
      <c r="S50" s="106">
        <v>1</v>
      </c>
      <c r="T50" s="106" t="s">
        <v>30</v>
      </c>
      <c r="U50" s="106" t="s">
        <v>30</v>
      </c>
      <c r="V50" s="106" t="s">
        <v>30</v>
      </c>
      <c r="W50" s="108" t="s">
        <v>31</v>
      </c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104" t="s">
        <v>2406</v>
      </c>
      <c r="B51" s="104" t="s">
        <v>2407</v>
      </c>
      <c r="C51" s="105">
        <v>160909</v>
      </c>
      <c r="D51" s="106">
        <v>3</v>
      </c>
      <c r="E51" s="107">
        <v>607</v>
      </c>
      <c r="F51" s="107">
        <v>4</v>
      </c>
      <c r="G51" s="107">
        <v>196</v>
      </c>
      <c r="H51" s="107">
        <v>1</v>
      </c>
      <c r="I51" s="106"/>
      <c r="J51" s="106"/>
      <c r="K51" s="106"/>
      <c r="L51" s="106"/>
      <c r="M51" s="106">
        <v>51</v>
      </c>
      <c r="N51" s="106">
        <v>0</v>
      </c>
      <c r="O51" s="106"/>
      <c r="P51" s="106"/>
      <c r="Q51" s="107">
        <f t="shared" si="15"/>
        <v>854</v>
      </c>
      <c r="R51" s="107">
        <f t="shared" si="16"/>
        <v>5</v>
      </c>
      <c r="S51" s="106">
        <v>1</v>
      </c>
      <c r="T51" s="106" t="s">
        <v>30</v>
      </c>
      <c r="U51" s="106" t="s">
        <v>30</v>
      </c>
      <c r="V51" s="106" t="s">
        <v>29</v>
      </c>
      <c r="W51" s="108" t="s">
        <v>31</v>
      </c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104" t="s">
        <v>2408</v>
      </c>
      <c r="B52" s="104" t="s">
        <v>2409</v>
      </c>
      <c r="C52" s="105">
        <v>160910</v>
      </c>
      <c r="D52" s="106">
        <v>3</v>
      </c>
      <c r="E52" s="107">
        <v>1397</v>
      </c>
      <c r="F52" s="107">
        <v>5</v>
      </c>
      <c r="G52" s="107">
        <v>223</v>
      </c>
      <c r="H52" s="107">
        <v>0</v>
      </c>
      <c r="I52" s="106"/>
      <c r="J52" s="106"/>
      <c r="K52" s="106"/>
      <c r="L52" s="106"/>
      <c r="M52" s="106">
        <v>81</v>
      </c>
      <c r="N52" s="106">
        <v>0</v>
      </c>
      <c r="O52" s="106"/>
      <c r="P52" s="106"/>
      <c r="Q52" s="107">
        <f t="shared" si="15"/>
        <v>1701</v>
      </c>
      <c r="R52" s="107">
        <f t="shared" si="16"/>
        <v>5</v>
      </c>
      <c r="S52" s="106">
        <v>1</v>
      </c>
      <c r="T52" s="106" t="s">
        <v>30</v>
      </c>
      <c r="U52" s="106" t="s">
        <v>30</v>
      </c>
      <c r="V52" s="106" t="s">
        <v>30</v>
      </c>
      <c r="W52" s="108" t="s">
        <v>31</v>
      </c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116" t="s">
        <v>553</v>
      </c>
      <c r="B53" s="89"/>
      <c r="C53" s="87"/>
      <c r="D53" s="3"/>
      <c r="E53" s="39">
        <f t="shared" ref="E53:S53" si="17">SUM(E3:E52)</f>
        <v>51438</v>
      </c>
      <c r="F53" s="39">
        <f t="shared" si="17"/>
        <v>207</v>
      </c>
      <c r="G53" s="39">
        <f t="shared" si="17"/>
        <v>20305</v>
      </c>
      <c r="H53" s="39">
        <f t="shared" si="17"/>
        <v>51</v>
      </c>
      <c r="I53" s="39">
        <f t="shared" si="17"/>
        <v>40</v>
      </c>
      <c r="J53" s="39">
        <f t="shared" si="17"/>
        <v>0</v>
      </c>
      <c r="K53" s="39">
        <f t="shared" si="17"/>
        <v>1187</v>
      </c>
      <c r="L53" s="39">
        <f t="shared" si="17"/>
        <v>0</v>
      </c>
      <c r="M53" s="39">
        <f t="shared" si="17"/>
        <v>1433</v>
      </c>
      <c r="N53" s="39">
        <f t="shared" si="17"/>
        <v>0</v>
      </c>
      <c r="O53" s="39">
        <f t="shared" si="17"/>
        <v>869</v>
      </c>
      <c r="P53" s="39">
        <f t="shared" si="17"/>
        <v>2</v>
      </c>
      <c r="Q53" s="39">
        <f t="shared" si="17"/>
        <v>75272</v>
      </c>
      <c r="R53" s="39">
        <f t="shared" si="17"/>
        <v>260</v>
      </c>
      <c r="S53" s="39">
        <f t="shared" si="17"/>
        <v>43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3"/>
      <c r="B54" s="3"/>
      <c r="C54" s="3"/>
      <c r="D54" s="3"/>
      <c r="E54" s="18"/>
      <c r="F54" s="18"/>
      <c r="G54" s="18"/>
      <c r="H54" s="18"/>
      <c r="I54" s="3"/>
      <c r="J54" s="3"/>
      <c r="K54" s="3"/>
      <c r="L54" s="2"/>
      <c r="M54" s="2"/>
      <c r="N54" s="2"/>
      <c r="O54" s="2"/>
      <c r="P54" s="2"/>
      <c r="Q54" s="28" t="s">
        <v>451</v>
      </c>
      <c r="R54" s="28" t="s">
        <v>18</v>
      </c>
      <c r="S54" s="28" t="s">
        <v>19</v>
      </c>
      <c r="T54" s="29" t="s">
        <v>20</v>
      </c>
      <c r="U54" s="29" t="s">
        <v>21</v>
      </c>
      <c r="V54" s="29" t="s">
        <v>22</v>
      </c>
      <c r="W54" s="29" t="s">
        <v>454</v>
      </c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3"/>
      <c r="B55" s="3"/>
      <c r="C55" s="3"/>
      <c r="D55" s="3"/>
      <c r="E55" s="18"/>
      <c r="F55" s="18"/>
      <c r="G55" s="18"/>
      <c r="H55" s="18"/>
      <c r="I55" s="3"/>
      <c r="J55" s="3"/>
      <c r="K55" s="3"/>
      <c r="L55" s="2"/>
      <c r="M55" s="2"/>
      <c r="N55" s="2"/>
      <c r="O55" s="2"/>
      <c r="P55" s="2"/>
      <c r="Q55" s="31" t="s">
        <v>30</v>
      </c>
      <c r="R55" s="3">
        <v>207</v>
      </c>
      <c r="S55" s="32">
        <v>40</v>
      </c>
      <c r="T55" s="33">
        <v>48</v>
      </c>
      <c r="U55" s="33">
        <v>47</v>
      </c>
      <c r="V55" s="33">
        <v>19</v>
      </c>
      <c r="W55" s="33">
        <v>93</v>
      </c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3"/>
      <c r="B56" s="3"/>
      <c r="C56" s="3"/>
      <c r="D56" s="3"/>
      <c r="E56" s="18"/>
      <c r="F56" s="18"/>
      <c r="G56" s="18"/>
      <c r="H56" s="18"/>
      <c r="I56" s="3"/>
      <c r="J56" s="3"/>
      <c r="K56" s="3"/>
      <c r="L56" s="2"/>
      <c r="M56" s="2"/>
      <c r="N56" s="2"/>
      <c r="O56" s="2"/>
      <c r="P56" s="2"/>
      <c r="Q56" s="31" t="s">
        <v>29</v>
      </c>
      <c r="R56" s="3">
        <v>51</v>
      </c>
      <c r="S56" s="32">
        <v>3</v>
      </c>
      <c r="T56" s="33">
        <v>2</v>
      </c>
      <c r="U56" s="33">
        <v>2</v>
      </c>
      <c r="V56" s="33">
        <v>31</v>
      </c>
      <c r="W56" s="33">
        <v>16</v>
      </c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3"/>
      <c r="B57" s="3"/>
      <c r="C57" s="3"/>
      <c r="D57" s="3"/>
      <c r="E57" s="18"/>
      <c r="F57" s="18"/>
      <c r="G57" s="18"/>
      <c r="H57" s="18"/>
      <c r="I57" s="3"/>
      <c r="J57" s="3"/>
      <c r="K57" s="3"/>
      <c r="L57" s="2"/>
      <c r="M57" s="2"/>
      <c r="N57" s="2"/>
      <c r="O57" s="2"/>
      <c r="P57" s="2"/>
      <c r="Q57" s="31" t="s">
        <v>1030</v>
      </c>
      <c r="R57" s="2">
        <v>2</v>
      </c>
      <c r="S57" s="2">
        <v>0</v>
      </c>
      <c r="T57" s="2">
        <v>0</v>
      </c>
      <c r="U57" s="2">
        <v>1</v>
      </c>
      <c r="V57" s="2">
        <v>0</v>
      </c>
      <c r="W57" s="2">
        <v>1</v>
      </c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3"/>
      <c r="B58" s="3"/>
      <c r="C58" s="3"/>
      <c r="D58" s="3"/>
      <c r="E58" s="18"/>
      <c r="F58" s="18"/>
      <c r="G58" s="18"/>
      <c r="H58" s="18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/>
      <c r="B59" s="2"/>
      <c r="C59" s="2"/>
      <c r="D59" s="2"/>
      <c r="E59" s="18"/>
      <c r="F59" s="18"/>
      <c r="G59" s="18"/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/>
      <c r="B60" s="2"/>
      <c r="C60" s="2"/>
      <c r="D60" s="2"/>
      <c r="E60" s="18"/>
      <c r="F60" s="18"/>
      <c r="G60" s="18"/>
      <c r="H60" s="1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/>
      <c r="B61" s="2"/>
      <c r="C61" s="2"/>
      <c r="D61" s="2"/>
      <c r="E61" s="18"/>
      <c r="F61" s="18"/>
      <c r="G61" s="18"/>
      <c r="H61" s="1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/>
      <c r="B62" s="2"/>
      <c r="C62" s="2"/>
      <c r="D62" s="2"/>
      <c r="E62" s="18"/>
      <c r="F62" s="18"/>
      <c r="G62" s="18"/>
      <c r="H62" s="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/>
      <c r="B63" s="2"/>
      <c r="C63" s="2"/>
      <c r="D63" s="2"/>
      <c r="E63" s="18"/>
      <c r="F63" s="18"/>
      <c r="G63" s="18"/>
      <c r="H63" s="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/>
      <c r="B64" s="2"/>
      <c r="C64" s="2"/>
      <c r="D64" s="2"/>
      <c r="E64" s="18"/>
      <c r="F64" s="18"/>
      <c r="G64" s="18"/>
      <c r="H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>
      <c r="A65" s="2"/>
      <c r="B65" s="2"/>
      <c r="C65" s="2"/>
      <c r="D65" s="2"/>
      <c r="E65" s="18"/>
      <c r="F65" s="18"/>
      <c r="G65" s="18"/>
      <c r="H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>
      <c r="A66" s="2"/>
      <c r="B66" s="2"/>
      <c r="C66" s="2"/>
      <c r="D66" s="2"/>
      <c r="E66" s="18"/>
      <c r="F66" s="18"/>
      <c r="G66" s="18"/>
      <c r="H66" s="1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>
      <c r="A67" s="2"/>
      <c r="B67" s="2"/>
      <c r="C67" s="2"/>
      <c r="D67" s="2"/>
      <c r="E67" s="18"/>
      <c r="F67" s="18"/>
      <c r="G67" s="18"/>
      <c r="H67" s="1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2"/>
      <c r="B68" s="2"/>
      <c r="C68" s="2"/>
      <c r="D68" s="2"/>
      <c r="E68" s="18"/>
      <c r="F68" s="18"/>
      <c r="G68" s="18"/>
      <c r="H68" s="1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2"/>
      <c r="B69" s="2"/>
      <c r="C69" s="2"/>
      <c r="D69" s="2"/>
      <c r="E69" s="18"/>
      <c r="F69" s="18"/>
      <c r="G69" s="18"/>
      <c r="H69" s="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2"/>
      <c r="B70" s="2"/>
      <c r="C70" s="2"/>
      <c r="D70" s="2"/>
      <c r="E70" s="18"/>
      <c r="F70" s="18"/>
      <c r="G70" s="18"/>
      <c r="H70" s="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>
      <c r="A71" s="2"/>
      <c r="B71" s="2"/>
      <c r="C71" s="2"/>
      <c r="D71" s="2"/>
      <c r="E71" s="18"/>
      <c r="F71" s="18"/>
      <c r="G71" s="18"/>
      <c r="H71" s="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2"/>
      <c r="B72" s="2"/>
      <c r="C72" s="2"/>
      <c r="D72" s="2"/>
      <c r="E72" s="18"/>
      <c r="F72" s="18"/>
      <c r="G72" s="18"/>
      <c r="H72" s="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2"/>
      <c r="B73" s="2"/>
      <c r="C73" s="2"/>
      <c r="D73" s="2"/>
      <c r="E73" s="18"/>
      <c r="F73" s="18"/>
      <c r="G73" s="18"/>
      <c r="H73" s="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2"/>
      <c r="B74" s="2"/>
      <c r="C74" s="2"/>
      <c r="D74" s="2"/>
      <c r="E74" s="18"/>
      <c r="F74" s="18"/>
      <c r="G74" s="18"/>
      <c r="H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2"/>
      <c r="B75" s="2"/>
      <c r="C75" s="2"/>
      <c r="D75" s="2"/>
      <c r="E75" s="18"/>
      <c r="F75" s="18"/>
      <c r="G75" s="18"/>
      <c r="H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2"/>
      <c r="B76" s="2"/>
      <c r="C76" s="2"/>
      <c r="D76" s="2"/>
      <c r="E76" s="18"/>
      <c r="F76" s="18"/>
      <c r="G76" s="18"/>
      <c r="H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2"/>
      <c r="B77" s="2"/>
      <c r="C77" s="2"/>
      <c r="D77" s="2"/>
      <c r="E77" s="18"/>
      <c r="F77" s="18"/>
      <c r="G77" s="18"/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2"/>
      <c r="B78" s="2"/>
      <c r="C78" s="2"/>
      <c r="D78" s="2"/>
      <c r="E78" s="18"/>
      <c r="F78" s="18"/>
      <c r="G78" s="18"/>
      <c r="H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2"/>
      <c r="B79" s="2"/>
      <c r="C79" s="2"/>
      <c r="D79" s="2"/>
      <c r="E79" s="18"/>
      <c r="F79" s="18"/>
      <c r="G79" s="18"/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2"/>
      <c r="B80" s="2"/>
      <c r="C80" s="2"/>
      <c r="D80" s="2"/>
      <c r="E80" s="18"/>
      <c r="F80" s="18"/>
      <c r="G80" s="18"/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2"/>
      <c r="B81" s="2"/>
      <c r="C81" s="2"/>
      <c r="D81" s="2"/>
      <c r="E81" s="18"/>
      <c r="F81" s="18"/>
      <c r="G81" s="18"/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2"/>
      <c r="B82" s="2"/>
      <c r="C82" s="2"/>
      <c r="D82" s="2"/>
      <c r="E82" s="18"/>
      <c r="F82" s="18"/>
      <c r="G82" s="18"/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2"/>
      <c r="B83" s="2"/>
      <c r="C83" s="2"/>
      <c r="D83" s="2"/>
      <c r="E83" s="18"/>
      <c r="F83" s="18"/>
      <c r="G83" s="18"/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2"/>
      <c r="B84" s="2"/>
      <c r="C84" s="2"/>
      <c r="D84" s="2"/>
      <c r="E84" s="18"/>
      <c r="F84" s="18"/>
      <c r="G84" s="18"/>
      <c r="H84" s="1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2"/>
      <c r="B85" s="2"/>
      <c r="C85" s="2"/>
      <c r="D85" s="2"/>
      <c r="E85" s="18"/>
      <c r="F85" s="18"/>
      <c r="G85" s="18"/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2"/>
      <c r="B86" s="2"/>
      <c r="C86" s="2"/>
      <c r="D86" s="2"/>
      <c r="E86" s="18"/>
      <c r="F86" s="18"/>
      <c r="G86" s="18"/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2"/>
      <c r="B87" s="2"/>
      <c r="C87" s="2"/>
      <c r="D87" s="2"/>
      <c r="E87" s="18"/>
      <c r="F87" s="18"/>
      <c r="G87" s="18"/>
      <c r="H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>
      <c r="A88" s="2"/>
      <c r="B88" s="2"/>
      <c r="C88" s="2"/>
      <c r="D88" s="2"/>
      <c r="E88" s="18"/>
      <c r="F88" s="18"/>
      <c r="G88" s="18"/>
      <c r="H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>
      <c r="A89" s="2"/>
      <c r="B89" s="2"/>
      <c r="C89" s="2"/>
      <c r="D89" s="2"/>
      <c r="E89" s="18"/>
      <c r="F89" s="18"/>
      <c r="G89" s="18"/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>
      <c r="A90" s="2"/>
      <c r="B90" s="2"/>
      <c r="C90" s="2"/>
      <c r="D90" s="2"/>
      <c r="E90" s="18"/>
      <c r="F90" s="18"/>
      <c r="G90" s="18"/>
      <c r="H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>
      <c r="A91" s="2"/>
      <c r="B91" s="2"/>
      <c r="C91" s="2"/>
      <c r="D91" s="2"/>
      <c r="E91" s="18"/>
      <c r="F91" s="18"/>
      <c r="G91" s="18"/>
      <c r="H91" s="1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>
      <c r="A92" s="2"/>
      <c r="B92" s="2"/>
      <c r="C92" s="2"/>
      <c r="D92" s="2"/>
      <c r="E92" s="18"/>
      <c r="F92" s="18"/>
      <c r="G92" s="18"/>
      <c r="H92" s="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>
      <c r="A93" s="2"/>
      <c r="B93" s="2"/>
      <c r="C93" s="2"/>
      <c r="D93" s="2"/>
      <c r="E93" s="18"/>
      <c r="F93" s="18"/>
      <c r="G93" s="18"/>
      <c r="H93" s="1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>
      <c r="A94" s="2"/>
      <c r="B94" s="2"/>
      <c r="C94" s="2"/>
      <c r="D94" s="2"/>
      <c r="E94" s="18"/>
      <c r="F94" s="18"/>
      <c r="G94" s="18"/>
      <c r="H94" s="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>
      <c r="A95" s="2"/>
      <c r="B95" s="2"/>
      <c r="C95" s="2"/>
      <c r="D95" s="2"/>
      <c r="E95" s="18"/>
      <c r="F95" s="18"/>
      <c r="G95" s="18"/>
      <c r="H95" s="1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>
      <c r="A96" s="2"/>
      <c r="B96" s="2"/>
      <c r="C96" s="2"/>
      <c r="D96" s="2"/>
      <c r="E96" s="18"/>
      <c r="F96" s="18"/>
      <c r="G96" s="18"/>
      <c r="H96" s="1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>
      <c r="A97" s="2"/>
      <c r="B97" s="2"/>
      <c r="C97" s="2"/>
      <c r="D97" s="2"/>
      <c r="E97" s="18"/>
      <c r="F97" s="18"/>
      <c r="G97" s="18"/>
      <c r="H97" s="1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>
      <c r="A98" s="2"/>
      <c r="B98" s="2"/>
      <c r="C98" s="2"/>
      <c r="D98" s="2"/>
      <c r="E98" s="18"/>
      <c r="F98" s="18"/>
      <c r="G98" s="18"/>
      <c r="H98" s="1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>
      <c r="A99" s="2"/>
      <c r="B99" s="2"/>
      <c r="C99" s="2"/>
      <c r="D99" s="2"/>
      <c r="E99" s="18"/>
      <c r="F99" s="18"/>
      <c r="G99" s="18"/>
      <c r="H99" s="1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>
      <c r="A100" s="2"/>
      <c r="B100" s="2"/>
      <c r="C100" s="2"/>
      <c r="D100" s="2"/>
      <c r="E100" s="18"/>
      <c r="F100" s="18"/>
      <c r="G100" s="18"/>
      <c r="H100" s="1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>
      <c r="A101" s="2"/>
      <c r="B101" s="2"/>
      <c r="C101" s="2"/>
      <c r="D101" s="2"/>
      <c r="E101" s="18"/>
      <c r="F101" s="18"/>
      <c r="G101" s="18"/>
      <c r="H101" s="1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>
      <c r="A102" s="2"/>
      <c r="B102" s="2"/>
      <c r="C102" s="2"/>
      <c r="D102" s="2"/>
      <c r="E102" s="18"/>
      <c r="F102" s="18"/>
      <c r="G102" s="18"/>
      <c r="H102" s="1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>
      <c r="A103" s="2"/>
      <c r="B103" s="2"/>
      <c r="C103" s="2"/>
      <c r="D103" s="2"/>
      <c r="E103" s="18"/>
      <c r="F103" s="18"/>
      <c r="G103" s="18"/>
      <c r="H103" s="1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B105" s="2"/>
      <c r="C105" s="2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B106" s="2"/>
      <c r="C106" s="2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>
      <c r="A107" s="2"/>
      <c r="B107" s="2"/>
      <c r="C107" s="2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>
      <c r="A108" s="2"/>
      <c r="B108" s="2"/>
      <c r="C108" s="2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>
      <c r="A109" s="2"/>
      <c r="B109" s="2"/>
      <c r="C109" s="2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13">
    <mergeCell ref="M1:N1"/>
    <mergeCell ref="B1:B2"/>
    <mergeCell ref="C1:C2"/>
    <mergeCell ref="R1:V1"/>
    <mergeCell ref="W1:W2"/>
    <mergeCell ref="I1:J1"/>
    <mergeCell ref="O1:P1"/>
    <mergeCell ref="Q1:Q2"/>
    <mergeCell ref="G1:H1"/>
    <mergeCell ref="E1:F1"/>
    <mergeCell ref="A53:C53"/>
    <mergeCell ref="A1:A2"/>
    <mergeCell ref="K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selection activeCell="Y3" sqref="Y3"/>
    </sheetView>
  </sheetViews>
  <sheetFormatPr defaultColWidth="12.5703125" defaultRowHeight="15" customHeight="1"/>
  <cols>
    <col min="1" max="1" width="5.85546875" customWidth="1"/>
    <col min="2" max="2" width="17.42578125" customWidth="1"/>
    <col min="3" max="3" width="7.28515625" customWidth="1"/>
    <col min="4" max="4" width="7.140625" bestFit="1" customWidth="1"/>
    <col min="5" max="5" width="9" bestFit="1" customWidth="1"/>
    <col min="6" max="6" width="6.28515625" customWidth="1"/>
    <col min="7" max="7" width="10.5703125" customWidth="1"/>
    <col min="8" max="8" width="6.28515625" customWidth="1"/>
    <col min="9" max="9" width="8.140625" bestFit="1" customWidth="1"/>
    <col min="10" max="10" width="6.28515625" customWidth="1"/>
    <col min="11" max="11" width="8.140625" bestFit="1" customWidth="1"/>
    <col min="12" max="12" width="6.28515625" customWidth="1"/>
    <col min="13" max="13" width="8.140625" bestFit="1" customWidth="1"/>
    <col min="14" max="14" width="6.28515625" customWidth="1"/>
    <col min="15" max="15" width="7.140625" customWidth="1"/>
    <col min="16" max="16" width="6.28515625" customWidth="1"/>
    <col min="17" max="17" width="7.42578125" customWidth="1"/>
    <col min="18" max="18" width="5.28515625" customWidth="1"/>
    <col min="19" max="19" width="11.140625" customWidth="1"/>
    <col min="20" max="20" width="5.28515625" customWidth="1"/>
    <col min="21" max="21" width="6.85546875" customWidth="1"/>
    <col min="22" max="22" width="14.42578125" customWidth="1"/>
    <col min="23" max="24" width="13.28515625" customWidth="1"/>
    <col min="25" max="25" width="35.7109375" bestFit="1" customWidth="1"/>
    <col min="26" max="35" width="13.28515625" customWidth="1"/>
  </cols>
  <sheetData>
    <row r="1" spans="1:35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12</v>
      </c>
      <c r="P1" s="96"/>
      <c r="Q1" s="98" t="s">
        <v>10</v>
      </c>
      <c r="R1" s="96"/>
      <c r="S1" s="95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102" t="s">
        <v>17</v>
      </c>
      <c r="R2" s="102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04" t="s">
        <v>2410</v>
      </c>
      <c r="B3" s="104" t="s">
        <v>2411</v>
      </c>
      <c r="C3" s="105">
        <v>170101</v>
      </c>
      <c r="D3" s="106">
        <v>4</v>
      </c>
      <c r="E3" s="107">
        <v>1946</v>
      </c>
      <c r="F3" s="107">
        <v>4</v>
      </c>
      <c r="G3" s="107">
        <v>1413</v>
      </c>
      <c r="H3" s="107">
        <v>3</v>
      </c>
      <c r="I3" s="106"/>
      <c r="J3" s="106"/>
      <c r="K3" s="107">
        <v>211</v>
      </c>
      <c r="L3" s="107">
        <v>0</v>
      </c>
      <c r="M3" s="107">
        <v>97</v>
      </c>
      <c r="N3" s="107">
        <v>0</v>
      </c>
      <c r="O3" s="106"/>
      <c r="P3" s="106"/>
      <c r="Q3" s="106"/>
      <c r="R3" s="106"/>
      <c r="S3" s="107">
        <f t="shared" ref="S3:T3" si="0">SUM(E3+G3+I3+K3+M3+O3+Q3)</f>
        <v>3667</v>
      </c>
      <c r="T3" s="107">
        <f t="shared" si="0"/>
        <v>7</v>
      </c>
      <c r="U3" s="106">
        <v>1</v>
      </c>
      <c r="V3" s="106" t="s">
        <v>30</v>
      </c>
      <c r="W3" s="106" t="s">
        <v>30</v>
      </c>
      <c r="X3" s="106" t="s">
        <v>29</v>
      </c>
      <c r="Y3" s="108" t="s">
        <v>31</v>
      </c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04" t="s">
        <v>2412</v>
      </c>
      <c r="B4" s="104" t="s">
        <v>2413</v>
      </c>
      <c r="C4" s="105">
        <v>170102</v>
      </c>
      <c r="D4" s="106">
        <v>5</v>
      </c>
      <c r="E4" s="107">
        <v>973</v>
      </c>
      <c r="F4" s="107">
        <v>2</v>
      </c>
      <c r="G4" s="107">
        <v>1214</v>
      </c>
      <c r="H4" s="107">
        <v>3</v>
      </c>
      <c r="I4" s="107">
        <v>94</v>
      </c>
      <c r="J4" s="107">
        <v>0</v>
      </c>
      <c r="K4" s="107">
        <v>140</v>
      </c>
      <c r="L4" s="107">
        <v>0</v>
      </c>
      <c r="M4" s="107">
        <v>126</v>
      </c>
      <c r="N4" s="107">
        <v>0</v>
      </c>
      <c r="O4" s="106"/>
      <c r="P4" s="106"/>
      <c r="Q4" s="106"/>
      <c r="R4" s="106"/>
      <c r="S4" s="107">
        <f t="shared" ref="S4:T4" si="1">SUM(E4+G4+I4+K4+M4+O4+Q4)</f>
        <v>2547</v>
      </c>
      <c r="T4" s="107">
        <f t="shared" si="1"/>
        <v>5</v>
      </c>
      <c r="U4" s="106">
        <v>1</v>
      </c>
      <c r="V4" s="106" t="s">
        <v>29</v>
      </c>
      <c r="W4" s="106" t="s">
        <v>29</v>
      </c>
      <c r="X4" s="106" t="s">
        <v>30</v>
      </c>
      <c r="Y4" s="108" t="s">
        <v>31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04" t="s">
        <v>2414</v>
      </c>
      <c r="B5" s="104" t="s">
        <v>2415</v>
      </c>
      <c r="C5" s="105">
        <v>170103</v>
      </c>
      <c r="D5" s="106">
        <v>5</v>
      </c>
      <c r="E5" s="107">
        <v>1468</v>
      </c>
      <c r="F5" s="107">
        <v>3</v>
      </c>
      <c r="G5" s="107">
        <v>2503</v>
      </c>
      <c r="H5" s="107">
        <v>6</v>
      </c>
      <c r="I5" s="107">
        <v>404</v>
      </c>
      <c r="J5" s="107">
        <v>0</v>
      </c>
      <c r="K5" s="107">
        <v>311</v>
      </c>
      <c r="L5" s="107">
        <v>0</v>
      </c>
      <c r="M5" s="107">
        <v>131</v>
      </c>
      <c r="N5" s="107">
        <v>0</v>
      </c>
      <c r="O5" s="106"/>
      <c r="P5" s="106"/>
      <c r="Q5" s="106"/>
      <c r="R5" s="106"/>
      <c r="S5" s="107">
        <f t="shared" ref="S5:T5" si="2">SUM(E5+G5+I5+K5+M5+O5+Q5)</f>
        <v>4817</v>
      </c>
      <c r="T5" s="107">
        <f t="shared" si="2"/>
        <v>9</v>
      </c>
      <c r="U5" s="106">
        <v>0</v>
      </c>
      <c r="V5" s="106" t="s">
        <v>29</v>
      </c>
      <c r="W5" s="106" t="s">
        <v>29</v>
      </c>
      <c r="X5" s="106" t="s">
        <v>30</v>
      </c>
      <c r="Y5" s="108" t="s">
        <v>31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104" t="s">
        <v>2416</v>
      </c>
      <c r="B6" s="104" t="s">
        <v>1040</v>
      </c>
      <c r="C6" s="105">
        <v>170104</v>
      </c>
      <c r="D6" s="106">
        <v>5</v>
      </c>
      <c r="E6" s="107">
        <v>444</v>
      </c>
      <c r="F6" s="107">
        <v>2</v>
      </c>
      <c r="G6" s="107">
        <v>652</v>
      </c>
      <c r="H6" s="107">
        <v>3</v>
      </c>
      <c r="I6" s="107">
        <v>51</v>
      </c>
      <c r="J6" s="107">
        <v>0</v>
      </c>
      <c r="K6" s="107">
        <v>45</v>
      </c>
      <c r="L6" s="107">
        <v>0</v>
      </c>
      <c r="M6" s="107">
        <v>51</v>
      </c>
      <c r="N6" s="107">
        <v>0</v>
      </c>
      <c r="O6" s="106"/>
      <c r="P6" s="106"/>
      <c r="Q6" s="106"/>
      <c r="R6" s="106"/>
      <c r="S6" s="107">
        <f t="shared" ref="S6:T6" si="3">SUM(E6+G6+I6+K6+M6+O6+Q6)</f>
        <v>1243</v>
      </c>
      <c r="T6" s="107">
        <f t="shared" si="3"/>
        <v>5</v>
      </c>
      <c r="U6" s="106">
        <v>1</v>
      </c>
      <c r="V6" s="106" t="s">
        <v>29</v>
      </c>
      <c r="W6" s="106" t="s">
        <v>29</v>
      </c>
      <c r="X6" s="106" t="s">
        <v>30</v>
      </c>
      <c r="Y6" s="108" t="s">
        <v>31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04" t="s">
        <v>2417</v>
      </c>
      <c r="B7" s="104" t="s">
        <v>2418</v>
      </c>
      <c r="C7" s="105">
        <v>170105</v>
      </c>
      <c r="D7" s="106">
        <v>5</v>
      </c>
      <c r="E7" s="107">
        <v>1560</v>
      </c>
      <c r="F7" s="107">
        <v>4</v>
      </c>
      <c r="G7" s="107">
        <v>1121</v>
      </c>
      <c r="H7" s="107">
        <v>3</v>
      </c>
      <c r="I7" s="107">
        <v>126</v>
      </c>
      <c r="J7" s="107">
        <v>0</v>
      </c>
      <c r="K7" s="107">
        <v>86</v>
      </c>
      <c r="L7" s="107">
        <v>0</v>
      </c>
      <c r="M7" s="107">
        <v>86</v>
      </c>
      <c r="N7" s="107">
        <v>0</v>
      </c>
      <c r="O7" s="106"/>
      <c r="P7" s="106"/>
      <c r="Q7" s="106"/>
      <c r="R7" s="106"/>
      <c r="S7" s="107">
        <f t="shared" ref="S7:T7" si="4">SUM(E7+G7+I7+K7+M7+O7+Q7)</f>
        <v>2979</v>
      </c>
      <c r="T7" s="107">
        <f t="shared" si="4"/>
        <v>7</v>
      </c>
      <c r="U7" s="106">
        <v>1</v>
      </c>
      <c r="V7" s="106" t="s">
        <v>30</v>
      </c>
      <c r="W7" s="106" t="s">
        <v>30</v>
      </c>
      <c r="X7" s="106" t="s">
        <v>29</v>
      </c>
      <c r="Y7" s="108" t="s">
        <v>31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04" t="s">
        <v>2419</v>
      </c>
      <c r="B8" s="104" t="s">
        <v>2420</v>
      </c>
      <c r="C8" s="105">
        <v>170106</v>
      </c>
      <c r="D8" s="106">
        <v>5</v>
      </c>
      <c r="E8" s="107">
        <v>1384</v>
      </c>
      <c r="F8" s="107">
        <v>4</v>
      </c>
      <c r="G8" s="107">
        <v>1264</v>
      </c>
      <c r="H8" s="107">
        <v>3</v>
      </c>
      <c r="I8" s="107">
        <v>160</v>
      </c>
      <c r="J8" s="107">
        <v>0</v>
      </c>
      <c r="K8" s="107">
        <v>112</v>
      </c>
      <c r="L8" s="107">
        <v>0</v>
      </c>
      <c r="M8" s="107">
        <v>196</v>
      </c>
      <c r="N8" s="107">
        <v>0</v>
      </c>
      <c r="O8" s="106"/>
      <c r="P8" s="106"/>
      <c r="Q8" s="106"/>
      <c r="R8" s="106"/>
      <c r="S8" s="107">
        <f t="shared" ref="S8:T8" si="5">SUM(E8+G8+I8+K8+M8+O8+Q8)</f>
        <v>3116</v>
      </c>
      <c r="T8" s="107">
        <f t="shared" si="5"/>
        <v>7</v>
      </c>
      <c r="U8" s="106">
        <v>1</v>
      </c>
      <c r="V8" s="106" t="s">
        <v>30</v>
      </c>
      <c r="W8" s="106" t="s">
        <v>30</v>
      </c>
      <c r="X8" s="106" t="s">
        <v>29</v>
      </c>
      <c r="Y8" s="108" t="s">
        <v>31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104" t="s">
        <v>2421</v>
      </c>
      <c r="B9" s="104" t="s">
        <v>2422</v>
      </c>
      <c r="C9" s="105">
        <v>170107</v>
      </c>
      <c r="D9" s="106">
        <v>5</v>
      </c>
      <c r="E9" s="107">
        <v>1941</v>
      </c>
      <c r="F9" s="107">
        <v>5</v>
      </c>
      <c r="G9" s="107">
        <v>1142</v>
      </c>
      <c r="H9" s="107">
        <v>2</v>
      </c>
      <c r="I9" s="107">
        <v>164</v>
      </c>
      <c r="J9" s="107">
        <v>0</v>
      </c>
      <c r="K9" s="107">
        <v>82</v>
      </c>
      <c r="L9" s="107">
        <v>0</v>
      </c>
      <c r="M9" s="107">
        <v>77</v>
      </c>
      <c r="N9" s="107">
        <v>0</v>
      </c>
      <c r="O9" s="106"/>
      <c r="P9" s="106"/>
      <c r="Q9" s="106"/>
      <c r="R9" s="106"/>
      <c r="S9" s="107">
        <f t="shared" ref="S9:T9" si="6">SUM(E9+G9+I9+K9+M9+O9+Q9)</f>
        <v>3406</v>
      </c>
      <c r="T9" s="107">
        <f t="shared" si="6"/>
        <v>7</v>
      </c>
      <c r="U9" s="106">
        <v>1</v>
      </c>
      <c r="V9" s="106" t="s">
        <v>30</v>
      </c>
      <c r="W9" s="106" t="s">
        <v>30</v>
      </c>
      <c r="X9" s="106" t="s">
        <v>29</v>
      </c>
      <c r="Y9" s="108" t="s">
        <v>31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104" t="s">
        <v>2423</v>
      </c>
      <c r="B10" s="104" t="s">
        <v>2424</v>
      </c>
      <c r="C10" s="105">
        <v>170201</v>
      </c>
      <c r="D10" s="106">
        <v>5</v>
      </c>
      <c r="E10" s="107">
        <v>576</v>
      </c>
      <c r="F10" s="107">
        <v>2</v>
      </c>
      <c r="G10" s="107">
        <v>692</v>
      </c>
      <c r="H10" s="107">
        <v>3</v>
      </c>
      <c r="I10" s="107">
        <v>53</v>
      </c>
      <c r="J10" s="107">
        <v>0</v>
      </c>
      <c r="K10" s="107">
        <v>87</v>
      </c>
      <c r="L10" s="107">
        <v>0</v>
      </c>
      <c r="M10" s="107">
        <v>37</v>
      </c>
      <c r="N10" s="107">
        <v>0</v>
      </c>
      <c r="O10" s="106"/>
      <c r="P10" s="106"/>
      <c r="Q10" s="106"/>
      <c r="R10" s="106"/>
      <c r="S10" s="107">
        <f t="shared" ref="S10:T10" si="7">SUM(E10+G10+I10+K10+M10+O10+Q10)</f>
        <v>1445</v>
      </c>
      <c r="T10" s="107">
        <f t="shared" si="7"/>
        <v>5</v>
      </c>
      <c r="U10" s="106">
        <v>0</v>
      </c>
      <c r="V10" s="106" t="s">
        <v>29</v>
      </c>
      <c r="W10" s="106" t="s">
        <v>29</v>
      </c>
      <c r="X10" s="106" t="s">
        <v>30</v>
      </c>
      <c r="Y10" s="108" t="s">
        <v>31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104" t="s">
        <v>2425</v>
      </c>
      <c r="B11" s="104" t="s">
        <v>2426</v>
      </c>
      <c r="C11" s="105">
        <v>170202</v>
      </c>
      <c r="D11" s="106">
        <v>5</v>
      </c>
      <c r="E11" s="107">
        <v>1438</v>
      </c>
      <c r="F11" s="107">
        <v>2</v>
      </c>
      <c r="G11" s="107">
        <v>2516</v>
      </c>
      <c r="H11" s="107">
        <v>5</v>
      </c>
      <c r="I11" s="107">
        <v>294</v>
      </c>
      <c r="J11" s="107">
        <v>0</v>
      </c>
      <c r="K11" s="107">
        <v>488</v>
      </c>
      <c r="L11" s="107">
        <v>0</v>
      </c>
      <c r="M11" s="107">
        <v>140</v>
      </c>
      <c r="N11" s="107">
        <v>0</v>
      </c>
      <c r="O11" s="106"/>
      <c r="P11" s="106"/>
      <c r="Q11" s="106"/>
      <c r="R11" s="106"/>
      <c r="S11" s="107">
        <f t="shared" ref="S11:T11" si="8">SUM(E11+G11+I11+K11+M11+O11+Q11)</f>
        <v>4876</v>
      </c>
      <c r="T11" s="107">
        <f t="shared" si="8"/>
        <v>7</v>
      </c>
      <c r="U11" s="106">
        <v>3</v>
      </c>
      <c r="V11" s="106" t="s">
        <v>29</v>
      </c>
      <c r="W11" s="106" t="s">
        <v>29</v>
      </c>
      <c r="X11" s="106" t="s">
        <v>30</v>
      </c>
      <c r="Y11" s="108" t="s">
        <v>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104" t="s">
        <v>2427</v>
      </c>
      <c r="B12" s="104" t="s">
        <v>2428</v>
      </c>
      <c r="C12" s="105">
        <v>170203</v>
      </c>
      <c r="D12" s="106">
        <v>4</v>
      </c>
      <c r="E12" s="107">
        <v>934</v>
      </c>
      <c r="F12" s="107">
        <v>2</v>
      </c>
      <c r="G12" s="107">
        <v>1183</v>
      </c>
      <c r="H12" s="107">
        <v>3</v>
      </c>
      <c r="I12" s="106"/>
      <c r="J12" s="106"/>
      <c r="K12" s="107">
        <v>279</v>
      </c>
      <c r="L12" s="107">
        <v>0</v>
      </c>
      <c r="M12" s="107">
        <v>142</v>
      </c>
      <c r="N12" s="106">
        <v>0</v>
      </c>
      <c r="O12" s="106"/>
      <c r="P12" s="106"/>
      <c r="Q12" s="106"/>
      <c r="R12" s="106"/>
      <c r="S12" s="107">
        <f t="shared" ref="S12:T12" si="9">SUM(E12+G12+I12+K12+M12+O12+Q12)</f>
        <v>2538</v>
      </c>
      <c r="T12" s="107">
        <f t="shared" si="9"/>
        <v>5</v>
      </c>
      <c r="U12" s="106">
        <v>1</v>
      </c>
      <c r="V12" s="106" t="s">
        <v>29</v>
      </c>
      <c r="W12" s="106" t="s">
        <v>29</v>
      </c>
      <c r="X12" s="106" t="s">
        <v>30</v>
      </c>
      <c r="Y12" s="108" t="s">
        <v>31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104" t="s">
        <v>2429</v>
      </c>
      <c r="B13" s="104" t="s">
        <v>358</v>
      </c>
      <c r="C13" s="105">
        <v>170204</v>
      </c>
      <c r="D13" s="106">
        <v>4</v>
      </c>
      <c r="E13" s="107">
        <v>1718</v>
      </c>
      <c r="F13" s="107">
        <v>3</v>
      </c>
      <c r="G13" s="107">
        <v>995</v>
      </c>
      <c r="H13" s="107">
        <v>2</v>
      </c>
      <c r="I13" s="106"/>
      <c r="J13" s="106"/>
      <c r="K13" s="107">
        <v>226</v>
      </c>
      <c r="L13" s="107">
        <v>0</v>
      </c>
      <c r="M13" s="107">
        <v>152</v>
      </c>
      <c r="N13" s="107">
        <v>0</v>
      </c>
      <c r="O13" s="106"/>
      <c r="P13" s="106"/>
      <c r="Q13" s="106"/>
      <c r="R13" s="106"/>
      <c r="S13" s="107">
        <f t="shared" ref="S13:T13" si="10">SUM(E13+G13+I13+K13+M13+O13+Q13)</f>
        <v>3091</v>
      </c>
      <c r="T13" s="107">
        <f t="shared" si="10"/>
        <v>5</v>
      </c>
      <c r="U13" s="106">
        <v>1</v>
      </c>
      <c r="V13" s="106" t="s">
        <v>30</v>
      </c>
      <c r="W13" s="106" t="s">
        <v>30</v>
      </c>
      <c r="X13" s="106" t="s">
        <v>29</v>
      </c>
      <c r="Y13" s="108" t="s">
        <v>31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104" t="s">
        <v>2430</v>
      </c>
      <c r="B14" s="104" t="s">
        <v>2431</v>
      </c>
      <c r="C14" s="105">
        <v>170301</v>
      </c>
      <c r="D14" s="106">
        <v>5</v>
      </c>
      <c r="E14" s="107">
        <v>1498</v>
      </c>
      <c r="F14" s="107">
        <v>2</v>
      </c>
      <c r="G14" s="107">
        <v>1512</v>
      </c>
      <c r="H14" s="107">
        <v>3</v>
      </c>
      <c r="I14" s="107">
        <v>115</v>
      </c>
      <c r="J14" s="107">
        <v>0</v>
      </c>
      <c r="K14" s="107">
        <v>228</v>
      </c>
      <c r="L14" s="107">
        <v>0</v>
      </c>
      <c r="M14" s="107">
        <v>40</v>
      </c>
      <c r="N14" s="107">
        <v>0</v>
      </c>
      <c r="O14" s="106"/>
      <c r="P14" s="106"/>
      <c r="Q14" s="106"/>
      <c r="R14" s="106"/>
      <c r="S14" s="107">
        <f t="shared" ref="S14:T14" si="11">SUM(E14+G14+I14+K14+M14+O14+Q14)</f>
        <v>3393</v>
      </c>
      <c r="T14" s="107">
        <f t="shared" si="11"/>
        <v>5</v>
      </c>
      <c r="U14" s="106">
        <v>1</v>
      </c>
      <c r="V14" s="106" t="s">
        <v>29</v>
      </c>
      <c r="W14" s="106" t="s">
        <v>29</v>
      </c>
      <c r="X14" s="106" t="s">
        <v>30</v>
      </c>
      <c r="Y14" s="108" t="s">
        <v>31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104" t="s">
        <v>2432</v>
      </c>
      <c r="B15" s="104" t="s">
        <v>2433</v>
      </c>
      <c r="C15" s="105">
        <v>170302</v>
      </c>
      <c r="D15" s="106">
        <v>5</v>
      </c>
      <c r="E15" s="107">
        <v>1127</v>
      </c>
      <c r="F15" s="107">
        <v>2</v>
      </c>
      <c r="G15" s="107">
        <v>1347</v>
      </c>
      <c r="H15" s="107">
        <v>3</v>
      </c>
      <c r="I15" s="107">
        <v>218</v>
      </c>
      <c r="J15" s="107">
        <v>0</v>
      </c>
      <c r="K15" s="107">
        <v>224</v>
      </c>
      <c r="L15" s="107">
        <v>0</v>
      </c>
      <c r="M15" s="107">
        <v>55</v>
      </c>
      <c r="N15" s="107">
        <v>0</v>
      </c>
      <c r="O15" s="106"/>
      <c r="P15" s="106"/>
      <c r="Q15" s="106"/>
      <c r="R15" s="106"/>
      <c r="S15" s="107">
        <f t="shared" ref="S15:T15" si="12">SUM(E15+G15+I15+K15+M15+O15+Q15)</f>
        <v>2971</v>
      </c>
      <c r="T15" s="107">
        <f t="shared" si="12"/>
        <v>5</v>
      </c>
      <c r="U15" s="106">
        <v>1</v>
      </c>
      <c r="V15" s="106" t="s">
        <v>29</v>
      </c>
      <c r="W15" s="106" t="s">
        <v>29</v>
      </c>
      <c r="X15" s="106" t="s">
        <v>30</v>
      </c>
      <c r="Y15" s="108" t="s">
        <v>31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104" t="s">
        <v>2434</v>
      </c>
      <c r="B16" s="104" t="s">
        <v>2435</v>
      </c>
      <c r="C16" s="105">
        <v>170303</v>
      </c>
      <c r="D16" s="106">
        <v>5</v>
      </c>
      <c r="E16" s="107">
        <v>1993</v>
      </c>
      <c r="F16" s="107">
        <v>4</v>
      </c>
      <c r="G16" s="107">
        <v>1968</v>
      </c>
      <c r="H16" s="107">
        <v>3</v>
      </c>
      <c r="I16" s="107">
        <v>206</v>
      </c>
      <c r="J16" s="107">
        <v>0</v>
      </c>
      <c r="K16" s="107">
        <v>322</v>
      </c>
      <c r="L16" s="107">
        <v>0</v>
      </c>
      <c r="M16" s="107">
        <v>46</v>
      </c>
      <c r="N16" s="107">
        <v>0</v>
      </c>
      <c r="O16" s="106"/>
      <c r="P16" s="106"/>
      <c r="Q16" s="106"/>
      <c r="R16" s="106"/>
      <c r="S16" s="107">
        <f t="shared" ref="S16:T16" si="13">SUM(E16+G16+I16+K16+M16+O16+Q16)</f>
        <v>4535</v>
      </c>
      <c r="T16" s="107">
        <f t="shared" si="13"/>
        <v>7</v>
      </c>
      <c r="U16" s="106">
        <v>1</v>
      </c>
      <c r="V16" s="106" t="s">
        <v>30</v>
      </c>
      <c r="W16" s="106" t="s">
        <v>30</v>
      </c>
      <c r="X16" s="106" t="s">
        <v>29</v>
      </c>
      <c r="Y16" s="108" t="s">
        <v>31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104" t="s">
        <v>2436</v>
      </c>
      <c r="B17" s="104" t="s">
        <v>472</v>
      </c>
      <c r="C17" s="105">
        <v>170304</v>
      </c>
      <c r="D17" s="106">
        <v>5</v>
      </c>
      <c r="E17" s="107">
        <v>725</v>
      </c>
      <c r="F17" s="107">
        <v>3</v>
      </c>
      <c r="G17" s="107">
        <v>640</v>
      </c>
      <c r="H17" s="107">
        <v>2</v>
      </c>
      <c r="I17" s="107">
        <v>78</v>
      </c>
      <c r="J17" s="107">
        <v>0</v>
      </c>
      <c r="K17" s="107">
        <v>180</v>
      </c>
      <c r="L17" s="107">
        <v>0</v>
      </c>
      <c r="M17" s="107">
        <v>60</v>
      </c>
      <c r="N17" s="107">
        <v>0</v>
      </c>
      <c r="O17" s="106"/>
      <c r="P17" s="106"/>
      <c r="Q17" s="106"/>
      <c r="R17" s="106"/>
      <c r="S17" s="107">
        <f t="shared" ref="S17:T17" si="14">SUM(E17+G17+I17+K17+M17+O17+Q17)</f>
        <v>1683</v>
      </c>
      <c r="T17" s="107">
        <f t="shared" si="14"/>
        <v>5</v>
      </c>
      <c r="U17" s="106">
        <v>2</v>
      </c>
      <c r="V17" s="106" t="s">
        <v>30</v>
      </c>
      <c r="W17" s="106" t="s">
        <v>30</v>
      </c>
      <c r="X17" s="106" t="s">
        <v>29</v>
      </c>
      <c r="Y17" s="108" t="s">
        <v>31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104" t="s">
        <v>2437</v>
      </c>
      <c r="B18" s="104" t="s">
        <v>2438</v>
      </c>
      <c r="C18" s="105">
        <v>170305</v>
      </c>
      <c r="D18" s="106">
        <v>5</v>
      </c>
      <c r="E18" s="107">
        <v>2020</v>
      </c>
      <c r="F18" s="107">
        <v>4</v>
      </c>
      <c r="G18" s="107">
        <v>1691</v>
      </c>
      <c r="H18" s="107">
        <v>3</v>
      </c>
      <c r="I18" s="107">
        <v>294</v>
      </c>
      <c r="J18" s="107">
        <v>0</v>
      </c>
      <c r="K18" s="107">
        <v>371</v>
      </c>
      <c r="L18" s="107">
        <v>0</v>
      </c>
      <c r="M18" s="107">
        <v>126</v>
      </c>
      <c r="N18" s="107">
        <v>0</v>
      </c>
      <c r="O18" s="106"/>
      <c r="P18" s="106"/>
      <c r="Q18" s="106"/>
      <c r="R18" s="106"/>
      <c r="S18" s="107">
        <f t="shared" ref="S18:T18" si="15">SUM(E18+G18+I18+K18+M18+O18+Q18)</f>
        <v>4502</v>
      </c>
      <c r="T18" s="107">
        <f t="shared" si="15"/>
        <v>7</v>
      </c>
      <c r="U18" s="106">
        <v>2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104" t="s">
        <v>2439</v>
      </c>
      <c r="B19" s="104" t="s">
        <v>992</v>
      </c>
      <c r="C19" s="105">
        <v>170306</v>
      </c>
      <c r="D19" s="106">
        <v>5</v>
      </c>
      <c r="E19" s="107">
        <v>1806</v>
      </c>
      <c r="F19" s="107">
        <v>4</v>
      </c>
      <c r="G19" s="107">
        <v>1559</v>
      </c>
      <c r="H19" s="107">
        <v>3</v>
      </c>
      <c r="I19" s="107">
        <v>282</v>
      </c>
      <c r="J19" s="107">
        <v>0</v>
      </c>
      <c r="K19" s="107">
        <v>410</v>
      </c>
      <c r="L19" s="107">
        <v>0</v>
      </c>
      <c r="M19" s="107">
        <v>124</v>
      </c>
      <c r="N19" s="107">
        <v>0</v>
      </c>
      <c r="O19" s="106"/>
      <c r="P19" s="106"/>
      <c r="Q19" s="106"/>
      <c r="R19" s="106"/>
      <c r="S19" s="107">
        <f t="shared" ref="S19:T19" si="16">SUM(E19+G19+I19+K19+M19+O19+Q19)</f>
        <v>4181</v>
      </c>
      <c r="T19" s="107">
        <f t="shared" si="16"/>
        <v>7</v>
      </c>
      <c r="U19" s="106">
        <v>2</v>
      </c>
      <c r="V19" s="106" t="s">
        <v>30</v>
      </c>
      <c r="W19" s="106" t="s">
        <v>30</v>
      </c>
      <c r="X19" s="106" t="s">
        <v>29</v>
      </c>
      <c r="Y19" s="108" t="s">
        <v>31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104" t="s">
        <v>2440</v>
      </c>
      <c r="B20" s="104" t="s">
        <v>2441</v>
      </c>
      <c r="C20" s="105">
        <v>170401</v>
      </c>
      <c r="D20" s="106">
        <v>5</v>
      </c>
      <c r="E20" s="107">
        <v>1680</v>
      </c>
      <c r="F20" s="107">
        <v>4</v>
      </c>
      <c r="G20" s="107">
        <v>1984</v>
      </c>
      <c r="H20" s="107">
        <v>5</v>
      </c>
      <c r="I20" s="107">
        <v>195</v>
      </c>
      <c r="J20" s="107">
        <v>0</v>
      </c>
      <c r="K20" s="107">
        <v>152</v>
      </c>
      <c r="L20" s="107">
        <v>0</v>
      </c>
      <c r="M20" s="107">
        <v>110</v>
      </c>
      <c r="N20" s="107">
        <v>0</v>
      </c>
      <c r="O20" s="106"/>
      <c r="P20" s="106"/>
      <c r="Q20" s="106"/>
      <c r="R20" s="106"/>
      <c r="S20" s="107">
        <f t="shared" ref="S20:T20" si="17">SUM(E20+G20+I20+K20+M20+O20+Q20)</f>
        <v>4121</v>
      </c>
      <c r="T20" s="107">
        <f t="shared" si="17"/>
        <v>9</v>
      </c>
      <c r="U20" s="106">
        <v>2</v>
      </c>
      <c r="V20" s="106" t="s">
        <v>29</v>
      </c>
      <c r="W20" s="106" t="s">
        <v>29</v>
      </c>
      <c r="X20" s="106" t="s">
        <v>30</v>
      </c>
      <c r="Y20" s="108" t="s">
        <v>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104" t="s">
        <v>2442</v>
      </c>
      <c r="B21" s="104" t="s">
        <v>2443</v>
      </c>
      <c r="C21" s="105">
        <v>170402</v>
      </c>
      <c r="D21" s="106">
        <v>4</v>
      </c>
      <c r="E21" s="107">
        <v>1606</v>
      </c>
      <c r="F21" s="107">
        <v>3</v>
      </c>
      <c r="G21" s="107">
        <v>2034</v>
      </c>
      <c r="H21" s="107">
        <v>4</v>
      </c>
      <c r="I21" s="106"/>
      <c r="J21" s="106"/>
      <c r="K21" s="107">
        <v>124</v>
      </c>
      <c r="L21" s="107">
        <v>0</v>
      </c>
      <c r="M21" s="107">
        <v>69</v>
      </c>
      <c r="N21" s="107">
        <v>0</v>
      </c>
      <c r="O21" s="106"/>
      <c r="P21" s="106"/>
      <c r="Q21" s="106"/>
      <c r="R21" s="106"/>
      <c r="S21" s="107">
        <f t="shared" ref="S21:T21" si="18">SUM(E21+G21+I21+K21+M21+O21+Q21)</f>
        <v>3833</v>
      </c>
      <c r="T21" s="107">
        <f t="shared" si="18"/>
        <v>7</v>
      </c>
      <c r="U21" s="106">
        <v>2</v>
      </c>
      <c r="V21" s="106" t="s">
        <v>29</v>
      </c>
      <c r="W21" s="106" t="s">
        <v>29</v>
      </c>
      <c r="X21" s="106" t="s">
        <v>30</v>
      </c>
      <c r="Y21" s="108" t="s">
        <v>31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104" t="s">
        <v>2444</v>
      </c>
      <c r="B22" s="104" t="s">
        <v>2445</v>
      </c>
      <c r="C22" s="105">
        <v>170403</v>
      </c>
      <c r="D22" s="106">
        <v>4</v>
      </c>
      <c r="E22" s="107">
        <v>1716</v>
      </c>
      <c r="F22" s="107">
        <v>4</v>
      </c>
      <c r="G22" s="107">
        <v>2361</v>
      </c>
      <c r="H22" s="107">
        <v>5</v>
      </c>
      <c r="I22" s="106"/>
      <c r="J22" s="106"/>
      <c r="K22" s="107">
        <v>104</v>
      </c>
      <c r="L22" s="107">
        <v>0</v>
      </c>
      <c r="M22" s="107">
        <v>154</v>
      </c>
      <c r="N22" s="107">
        <v>0</v>
      </c>
      <c r="O22" s="106"/>
      <c r="P22" s="106"/>
      <c r="Q22" s="106"/>
      <c r="R22" s="106"/>
      <c r="S22" s="107">
        <f t="shared" ref="S22:T22" si="19">SUM(E22+G22+I22+K22+M22+O22+Q22)</f>
        <v>4335</v>
      </c>
      <c r="T22" s="107">
        <f t="shared" si="19"/>
        <v>9</v>
      </c>
      <c r="U22" s="106">
        <v>3</v>
      </c>
      <c r="V22" s="106" t="s">
        <v>29</v>
      </c>
      <c r="W22" s="106" t="s">
        <v>29</v>
      </c>
      <c r="X22" s="106" t="s">
        <v>30</v>
      </c>
      <c r="Y22" s="108" t="s">
        <v>31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104" t="s">
        <v>2446</v>
      </c>
      <c r="B23" s="104" t="s">
        <v>2447</v>
      </c>
      <c r="C23" s="105">
        <v>170404</v>
      </c>
      <c r="D23" s="106">
        <v>5</v>
      </c>
      <c r="E23" s="107">
        <v>1514</v>
      </c>
      <c r="F23" s="107">
        <v>2</v>
      </c>
      <c r="G23" s="107">
        <v>2916</v>
      </c>
      <c r="H23" s="107">
        <v>5</v>
      </c>
      <c r="I23" s="107">
        <v>381</v>
      </c>
      <c r="J23" s="107">
        <v>0</v>
      </c>
      <c r="K23" s="107">
        <v>158</v>
      </c>
      <c r="L23" s="107">
        <v>0</v>
      </c>
      <c r="M23" s="107">
        <v>270</v>
      </c>
      <c r="N23" s="107">
        <v>0</v>
      </c>
      <c r="O23" s="106"/>
      <c r="P23" s="106"/>
      <c r="Q23" s="106"/>
      <c r="R23" s="106"/>
      <c r="S23" s="107">
        <f t="shared" ref="S23:T23" si="20">SUM(E23+G23+I23+K23+M23+O23+Q23)</f>
        <v>5239</v>
      </c>
      <c r="T23" s="107">
        <f t="shared" si="20"/>
        <v>7</v>
      </c>
      <c r="U23" s="106">
        <v>1</v>
      </c>
      <c r="V23" s="106" t="s">
        <v>29</v>
      </c>
      <c r="W23" s="106" t="s">
        <v>29</v>
      </c>
      <c r="X23" s="106" t="s">
        <v>30</v>
      </c>
      <c r="Y23" s="108" t="s">
        <v>31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104" t="s">
        <v>2448</v>
      </c>
      <c r="B24" s="104" t="s">
        <v>2449</v>
      </c>
      <c r="C24" s="105">
        <v>170405</v>
      </c>
      <c r="D24" s="106">
        <v>5</v>
      </c>
      <c r="E24" s="107">
        <v>2258</v>
      </c>
      <c r="F24" s="107">
        <v>3</v>
      </c>
      <c r="G24" s="107">
        <v>3647</v>
      </c>
      <c r="H24" s="107">
        <v>6</v>
      </c>
      <c r="I24" s="107">
        <v>139</v>
      </c>
      <c r="J24" s="107">
        <v>0</v>
      </c>
      <c r="K24" s="107">
        <v>178</v>
      </c>
      <c r="L24" s="107">
        <v>0</v>
      </c>
      <c r="M24" s="107">
        <v>137</v>
      </c>
      <c r="N24" s="107">
        <v>0</v>
      </c>
      <c r="O24" s="106"/>
      <c r="P24" s="106"/>
      <c r="Q24" s="106"/>
      <c r="R24" s="106"/>
      <c r="S24" s="107">
        <f t="shared" ref="S24:T24" si="21">SUM(E24+G24+I24+K24+M24+O24+Q24)</f>
        <v>6359</v>
      </c>
      <c r="T24" s="107">
        <f t="shared" si="21"/>
        <v>9</v>
      </c>
      <c r="U24" s="106">
        <v>2</v>
      </c>
      <c r="V24" s="106" t="s">
        <v>29</v>
      </c>
      <c r="W24" s="106" t="s">
        <v>29</v>
      </c>
      <c r="X24" s="106" t="s">
        <v>30</v>
      </c>
      <c r="Y24" s="108" t="s">
        <v>31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104" t="s">
        <v>2450</v>
      </c>
      <c r="B25" s="104" t="s">
        <v>2451</v>
      </c>
      <c r="C25" s="105">
        <v>170406</v>
      </c>
      <c r="D25" s="106">
        <v>5</v>
      </c>
      <c r="E25" s="107">
        <v>1461</v>
      </c>
      <c r="F25" s="107">
        <v>3</v>
      </c>
      <c r="G25" s="107">
        <v>2150</v>
      </c>
      <c r="H25" s="107">
        <v>4</v>
      </c>
      <c r="I25" s="107">
        <v>188</v>
      </c>
      <c r="J25" s="107">
        <v>0</v>
      </c>
      <c r="K25" s="107">
        <v>115</v>
      </c>
      <c r="L25" s="107">
        <v>0</v>
      </c>
      <c r="M25" s="107">
        <v>76</v>
      </c>
      <c r="N25" s="107">
        <v>0</v>
      </c>
      <c r="O25" s="106"/>
      <c r="P25" s="106"/>
      <c r="Q25" s="106"/>
      <c r="R25" s="106"/>
      <c r="S25" s="107">
        <f t="shared" ref="S25:T25" si="22">SUM(E25+G25+I25+K25+M25+O25+Q25)</f>
        <v>3990</v>
      </c>
      <c r="T25" s="107">
        <f t="shared" si="22"/>
        <v>7</v>
      </c>
      <c r="U25" s="106">
        <v>1</v>
      </c>
      <c r="V25" s="106" t="s">
        <v>29</v>
      </c>
      <c r="W25" s="106" t="s">
        <v>29</v>
      </c>
      <c r="X25" s="106" t="s">
        <v>30</v>
      </c>
      <c r="Y25" s="108" t="s">
        <v>31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104" t="s">
        <v>2452</v>
      </c>
      <c r="B26" s="104" t="s">
        <v>2453</v>
      </c>
      <c r="C26" s="105">
        <v>170407</v>
      </c>
      <c r="D26" s="106">
        <v>6</v>
      </c>
      <c r="E26" s="107">
        <v>1439</v>
      </c>
      <c r="F26" s="107">
        <v>3</v>
      </c>
      <c r="G26" s="107">
        <v>2685</v>
      </c>
      <c r="H26" s="107">
        <v>6</v>
      </c>
      <c r="I26" s="107">
        <v>257</v>
      </c>
      <c r="J26" s="107">
        <v>0</v>
      </c>
      <c r="K26" s="107">
        <v>73</v>
      </c>
      <c r="L26" s="107">
        <v>0</v>
      </c>
      <c r="M26" s="107">
        <v>284</v>
      </c>
      <c r="N26" s="107">
        <v>0</v>
      </c>
      <c r="O26" s="107">
        <v>136</v>
      </c>
      <c r="P26" s="107">
        <v>0</v>
      </c>
      <c r="Q26" s="106"/>
      <c r="R26" s="106"/>
      <c r="S26" s="107">
        <f t="shared" ref="S26:T26" si="23">SUM(E26+G26+I26+K26+M26+O26+Q26)</f>
        <v>4874</v>
      </c>
      <c r="T26" s="107">
        <f t="shared" si="23"/>
        <v>9</v>
      </c>
      <c r="U26" s="106">
        <v>1</v>
      </c>
      <c r="V26" s="106" t="s">
        <v>29</v>
      </c>
      <c r="W26" s="106" t="s">
        <v>29</v>
      </c>
      <c r="X26" s="106" t="s">
        <v>30</v>
      </c>
      <c r="Y26" s="108" t="s">
        <v>31</v>
      </c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104" t="s">
        <v>2454</v>
      </c>
      <c r="B27" s="104" t="s">
        <v>2455</v>
      </c>
      <c r="C27" s="105">
        <v>170408</v>
      </c>
      <c r="D27" s="106">
        <v>3</v>
      </c>
      <c r="E27" s="107">
        <v>1369</v>
      </c>
      <c r="F27" s="107">
        <v>2</v>
      </c>
      <c r="G27" s="107">
        <v>2416</v>
      </c>
      <c r="H27" s="107">
        <v>5</v>
      </c>
      <c r="I27" s="106"/>
      <c r="J27" s="106"/>
      <c r="K27" s="106"/>
      <c r="L27" s="106"/>
      <c r="M27" s="107">
        <v>293</v>
      </c>
      <c r="N27" s="107">
        <v>0</v>
      </c>
      <c r="O27" s="106"/>
      <c r="P27" s="106"/>
      <c r="Q27" s="106"/>
      <c r="R27" s="106"/>
      <c r="S27" s="107">
        <f t="shared" ref="S27:T27" si="24">SUM(E27+G27+I27+K27+M27+O27+Q27)</f>
        <v>4078</v>
      </c>
      <c r="T27" s="107">
        <f t="shared" si="24"/>
        <v>7</v>
      </c>
      <c r="U27" s="106">
        <v>2</v>
      </c>
      <c r="V27" s="106" t="s">
        <v>29</v>
      </c>
      <c r="W27" s="106" t="s">
        <v>29</v>
      </c>
      <c r="X27" s="106" t="s">
        <v>30</v>
      </c>
      <c r="Y27" s="108" t="s">
        <v>31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104" t="s">
        <v>2456</v>
      </c>
      <c r="B28" s="104" t="s">
        <v>2457</v>
      </c>
      <c r="C28" s="105">
        <v>170409</v>
      </c>
      <c r="D28" s="106">
        <v>4</v>
      </c>
      <c r="E28" s="107">
        <v>1065</v>
      </c>
      <c r="F28" s="107">
        <v>3</v>
      </c>
      <c r="G28" s="107">
        <v>1765</v>
      </c>
      <c r="H28" s="107">
        <v>4</v>
      </c>
      <c r="I28" s="107">
        <v>328</v>
      </c>
      <c r="J28" s="107">
        <v>0</v>
      </c>
      <c r="K28" s="106"/>
      <c r="L28" s="106"/>
      <c r="M28" s="107">
        <v>114</v>
      </c>
      <c r="N28" s="107">
        <v>0</v>
      </c>
      <c r="O28" s="106"/>
      <c r="P28" s="106"/>
      <c r="Q28" s="106"/>
      <c r="R28" s="106"/>
      <c r="S28" s="107">
        <f t="shared" ref="S28:T28" si="25">SUM(E28+G28+I28+K28+M28+O28+Q28)</f>
        <v>3272</v>
      </c>
      <c r="T28" s="107">
        <f t="shared" si="25"/>
        <v>7</v>
      </c>
      <c r="U28" s="106">
        <v>1</v>
      </c>
      <c r="V28" s="106" t="s">
        <v>29</v>
      </c>
      <c r="W28" s="106" t="s">
        <v>29</v>
      </c>
      <c r="X28" s="106" t="s">
        <v>30</v>
      </c>
      <c r="Y28" s="108" t="s">
        <v>31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104" t="s">
        <v>2458</v>
      </c>
      <c r="B29" s="104" t="s">
        <v>2459</v>
      </c>
      <c r="C29" s="105">
        <v>170410</v>
      </c>
      <c r="D29" s="106">
        <v>4</v>
      </c>
      <c r="E29" s="107">
        <v>1241</v>
      </c>
      <c r="F29" s="107">
        <v>2</v>
      </c>
      <c r="G29" s="107">
        <v>2968</v>
      </c>
      <c r="H29" s="107">
        <v>7</v>
      </c>
      <c r="I29" s="106"/>
      <c r="J29" s="106"/>
      <c r="K29" s="107">
        <v>313</v>
      </c>
      <c r="L29" s="106">
        <v>0</v>
      </c>
      <c r="M29" s="107">
        <v>127</v>
      </c>
      <c r="N29" s="107">
        <v>0</v>
      </c>
      <c r="O29" s="106"/>
      <c r="P29" s="106"/>
      <c r="Q29" s="106"/>
      <c r="R29" s="106"/>
      <c r="S29" s="107">
        <f t="shared" ref="S29:T29" si="26">SUM(E29+G29+I29+K29+M29+O29+Q29)</f>
        <v>4649</v>
      </c>
      <c r="T29" s="107">
        <f t="shared" si="26"/>
        <v>9</v>
      </c>
      <c r="U29" s="106">
        <v>3</v>
      </c>
      <c r="V29" s="106" t="s">
        <v>29</v>
      </c>
      <c r="W29" s="106" t="s">
        <v>29</v>
      </c>
      <c r="X29" s="106" t="s">
        <v>30</v>
      </c>
      <c r="Y29" s="108" t="s">
        <v>31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104" t="s">
        <v>2460</v>
      </c>
      <c r="B30" s="104" t="s">
        <v>2461</v>
      </c>
      <c r="C30" s="105">
        <v>170411</v>
      </c>
      <c r="D30" s="106">
        <v>4</v>
      </c>
      <c r="E30" s="107">
        <v>1188</v>
      </c>
      <c r="F30" s="107">
        <v>3</v>
      </c>
      <c r="G30" s="107">
        <v>2755</v>
      </c>
      <c r="H30" s="107">
        <v>6</v>
      </c>
      <c r="I30" s="106"/>
      <c r="J30" s="106"/>
      <c r="K30" s="107">
        <v>156</v>
      </c>
      <c r="L30" s="107">
        <v>0</v>
      </c>
      <c r="M30" s="107">
        <v>139</v>
      </c>
      <c r="N30" s="107">
        <v>0</v>
      </c>
      <c r="O30" s="106"/>
      <c r="P30" s="106"/>
      <c r="Q30" s="106"/>
      <c r="R30" s="106"/>
      <c r="S30" s="107">
        <f t="shared" ref="S30:T30" si="27">SUM(E30+G30+I30+K30+M30+O30+Q30)</f>
        <v>4238</v>
      </c>
      <c r="T30" s="107">
        <f t="shared" si="27"/>
        <v>9</v>
      </c>
      <c r="U30" s="106">
        <v>2</v>
      </c>
      <c r="V30" s="106" t="s">
        <v>29</v>
      </c>
      <c r="W30" s="106" t="s">
        <v>29</v>
      </c>
      <c r="X30" s="106" t="s">
        <v>30</v>
      </c>
      <c r="Y30" s="108" t="s">
        <v>31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104" t="s">
        <v>2462</v>
      </c>
      <c r="B31" s="104" t="s">
        <v>2463</v>
      </c>
      <c r="C31" s="105">
        <v>170412</v>
      </c>
      <c r="D31" s="106">
        <v>4</v>
      </c>
      <c r="E31" s="107">
        <v>1273</v>
      </c>
      <c r="F31" s="107">
        <v>3</v>
      </c>
      <c r="G31" s="107">
        <v>1856</v>
      </c>
      <c r="H31" s="107">
        <v>4</v>
      </c>
      <c r="I31" s="106"/>
      <c r="J31" s="106"/>
      <c r="K31" s="106"/>
      <c r="L31" s="106"/>
      <c r="M31" s="107">
        <v>423</v>
      </c>
      <c r="N31" s="107">
        <v>0</v>
      </c>
      <c r="O31" s="106">
        <v>139</v>
      </c>
      <c r="P31" s="106">
        <v>0</v>
      </c>
      <c r="Q31" s="106"/>
      <c r="R31" s="106"/>
      <c r="S31" s="107">
        <f t="shared" ref="S31:T31" si="28">SUM(E31+G31+I31+K31+M31+O31+Q31)</f>
        <v>3691</v>
      </c>
      <c r="T31" s="107">
        <f t="shared" si="28"/>
        <v>7</v>
      </c>
      <c r="U31" s="106">
        <v>0</v>
      </c>
      <c r="V31" s="106" t="s">
        <v>29</v>
      </c>
      <c r="W31" s="106" t="s">
        <v>29</v>
      </c>
      <c r="X31" s="106" t="s">
        <v>30</v>
      </c>
      <c r="Y31" s="108" t="s">
        <v>31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104" t="s">
        <v>2464</v>
      </c>
      <c r="B32" s="104" t="s">
        <v>2465</v>
      </c>
      <c r="C32" s="105">
        <v>170601</v>
      </c>
      <c r="D32" s="106">
        <v>2</v>
      </c>
      <c r="E32" s="107">
        <v>1573</v>
      </c>
      <c r="F32" s="107">
        <v>5</v>
      </c>
      <c r="G32" s="107">
        <v>800</v>
      </c>
      <c r="H32" s="107">
        <v>2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7">
        <f t="shared" ref="S32:T32" si="29">SUM(E32+G32+I32+K32+M32+O32+Q32)</f>
        <v>2373</v>
      </c>
      <c r="T32" s="107">
        <f t="shared" si="29"/>
        <v>7</v>
      </c>
      <c r="U32" s="106">
        <v>1</v>
      </c>
      <c r="V32" s="106" t="s">
        <v>30</v>
      </c>
      <c r="W32" s="106" t="s">
        <v>30</v>
      </c>
      <c r="X32" s="106" t="s">
        <v>29</v>
      </c>
      <c r="Y32" s="108" t="s">
        <v>31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104" t="s">
        <v>2466</v>
      </c>
      <c r="B33" s="104" t="s">
        <v>2467</v>
      </c>
      <c r="C33" s="105">
        <v>170602</v>
      </c>
      <c r="D33" s="106">
        <v>3</v>
      </c>
      <c r="E33" s="107">
        <v>1575</v>
      </c>
      <c r="F33" s="107">
        <v>3</v>
      </c>
      <c r="G33" s="107">
        <v>1181</v>
      </c>
      <c r="H33" s="107">
        <v>2</v>
      </c>
      <c r="I33" s="106"/>
      <c r="J33" s="106"/>
      <c r="K33" s="107">
        <v>74</v>
      </c>
      <c r="L33" s="106">
        <v>0</v>
      </c>
      <c r="M33" s="106"/>
      <c r="N33" s="106"/>
      <c r="O33" s="106"/>
      <c r="P33" s="106"/>
      <c r="Q33" s="106"/>
      <c r="R33" s="106"/>
      <c r="S33" s="107">
        <f t="shared" ref="S33:T33" si="30">SUM(E33+G33+I33+K33+M33+O33+Q33)</f>
        <v>2830</v>
      </c>
      <c r="T33" s="107">
        <f t="shared" si="30"/>
        <v>5</v>
      </c>
      <c r="U33" s="106">
        <v>0</v>
      </c>
      <c r="V33" s="106" t="s">
        <v>30</v>
      </c>
      <c r="W33" s="106" t="s">
        <v>30</v>
      </c>
      <c r="X33" s="106" t="s">
        <v>29</v>
      </c>
      <c r="Y33" s="108" t="s">
        <v>31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104" t="s">
        <v>2468</v>
      </c>
      <c r="B34" s="104" t="s">
        <v>2469</v>
      </c>
      <c r="C34" s="105">
        <v>170603</v>
      </c>
      <c r="D34" s="106">
        <v>4</v>
      </c>
      <c r="E34" s="107">
        <v>1170</v>
      </c>
      <c r="F34" s="107">
        <v>3</v>
      </c>
      <c r="G34" s="107">
        <v>1078</v>
      </c>
      <c r="H34" s="107">
        <v>2</v>
      </c>
      <c r="I34" s="106"/>
      <c r="J34" s="106"/>
      <c r="K34" s="107">
        <v>84</v>
      </c>
      <c r="L34" s="107">
        <v>0</v>
      </c>
      <c r="M34" s="107">
        <v>44</v>
      </c>
      <c r="N34" s="107">
        <v>0</v>
      </c>
      <c r="O34" s="106"/>
      <c r="P34" s="106"/>
      <c r="Q34" s="106"/>
      <c r="R34" s="106"/>
      <c r="S34" s="107">
        <f t="shared" ref="S34:T34" si="31">SUM(E34+G34+I34+K34+M34+O34+Q34)</f>
        <v>2376</v>
      </c>
      <c r="T34" s="107">
        <f t="shared" si="31"/>
        <v>5</v>
      </c>
      <c r="U34" s="106">
        <v>0</v>
      </c>
      <c r="V34" s="106" t="s">
        <v>30</v>
      </c>
      <c r="W34" s="106" t="s">
        <v>30</v>
      </c>
      <c r="X34" s="106" t="s">
        <v>29</v>
      </c>
      <c r="Y34" s="108" t="s">
        <v>31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104" t="s">
        <v>2470</v>
      </c>
      <c r="B35" s="104" t="s">
        <v>2471</v>
      </c>
      <c r="C35" s="105">
        <v>170604</v>
      </c>
      <c r="D35" s="106">
        <v>3</v>
      </c>
      <c r="E35" s="107">
        <v>835</v>
      </c>
      <c r="F35" s="107">
        <v>4</v>
      </c>
      <c r="G35" s="107">
        <v>395</v>
      </c>
      <c r="H35" s="107">
        <v>1</v>
      </c>
      <c r="I35" s="106"/>
      <c r="J35" s="106"/>
      <c r="K35" s="107">
        <v>68</v>
      </c>
      <c r="L35" s="106">
        <v>0</v>
      </c>
      <c r="M35" s="106"/>
      <c r="N35" s="106"/>
      <c r="O35" s="106"/>
      <c r="P35" s="106"/>
      <c r="Q35" s="106"/>
      <c r="R35" s="106"/>
      <c r="S35" s="107">
        <f t="shared" ref="S35:T35" si="32">SUM(E35+G35+I35+K35+M35+O35+Q35)</f>
        <v>1298</v>
      </c>
      <c r="T35" s="107">
        <f t="shared" si="32"/>
        <v>5</v>
      </c>
      <c r="U35" s="106">
        <v>0</v>
      </c>
      <c r="V35" s="106" t="s">
        <v>30</v>
      </c>
      <c r="W35" s="106" t="s">
        <v>30</v>
      </c>
      <c r="X35" s="106" t="s">
        <v>29</v>
      </c>
      <c r="Y35" s="108" t="s">
        <v>31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104" t="s">
        <v>2472</v>
      </c>
      <c r="B36" s="104" t="s">
        <v>2473</v>
      </c>
      <c r="C36" s="105">
        <v>170605</v>
      </c>
      <c r="D36" s="106">
        <v>4</v>
      </c>
      <c r="E36" s="107">
        <v>614</v>
      </c>
      <c r="F36" s="107">
        <v>3</v>
      </c>
      <c r="G36" s="107">
        <v>504</v>
      </c>
      <c r="H36" s="107">
        <v>2</v>
      </c>
      <c r="I36" s="106"/>
      <c r="J36" s="106"/>
      <c r="K36" s="107">
        <v>107</v>
      </c>
      <c r="L36" s="107">
        <v>0</v>
      </c>
      <c r="M36" s="107">
        <v>45</v>
      </c>
      <c r="N36" s="107">
        <v>0</v>
      </c>
      <c r="O36" s="106"/>
      <c r="P36" s="106"/>
      <c r="Q36" s="106"/>
      <c r="R36" s="106"/>
      <c r="S36" s="107">
        <f t="shared" ref="S36:T36" si="33">SUM(E36+G36+I36+K36+M36+O36+Q36)</f>
        <v>1270</v>
      </c>
      <c r="T36" s="107">
        <f t="shared" si="33"/>
        <v>5</v>
      </c>
      <c r="U36" s="106">
        <v>0</v>
      </c>
      <c r="V36" s="106" t="s">
        <v>30</v>
      </c>
      <c r="W36" s="106" t="s">
        <v>30</v>
      </c>
      <c r="X36" s="106" t="s">
        <v>29</v>
      </c>
      <c r="Y36" s="108" t="s">
        <v>31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104" t="s">
        <v>2474</v>
      </c>
      <c r="B37" s="104" t="s">
        <v>75</v>
      </c>
      <c r="C37" s="105">
        <v>170606</v>
      </c>
      <c r="D37" s="106">
        <v>3</v>
      </c>
      <c r="E37" s="107">
        <v>1118</v>
      </c>
      <c r="F37" s="107">
        <v>4</v>
      </c>
      <c r="G37" s="107">
        <v>909</v>
      </c>
      <c r="H37" s="107">
        <v>3</v>
      </c>
      <c r="I37" s="106"/>
      <c r="J37" s="106"/>
      <c r="K37" s="106"/>
      <c r="L37" s="106"/>
      <c r="M37" s="106">
        <v>41</v>
      </c>
      <c r="N37" s="106">
        <v>0</v>
      </c>
      <c r="O37" s="106"/>
      <c r="P37" s="106"/>
      <c r="Q37" s="106"/>
      <c r="R37" s="106"/>
      <c r="S37" s="107">
        <f t="shared" ref="S37:T37" si="34">SUM(E37+G37+I37+K37+M37+O37+Q37)</f>
        <v>2068</v>
      </c>
      <c r="T37" s="107">
        <f t="shared" si="34"/>
        <v>7</v>
      </c>
      <c r="U37" s="106">
        <v>0</v>
      </c>
      <c r="V37" s="106" t="s">
        <v>30</v>
      </c>
      <c r="W37" s="106" t="s">
        <v>30</v>
      </c>
      <c r="X37" s="106" t="s">
        <v>29</v>
      </c>
      <c r="Y37" s="108" t="s">
        <v>31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104" t="s">
        <v>2475</v>
      </c>
      <c r="B38" s="104" t="s">
        <v>2476</v>
      </c>
      <c r="C38" s="105">
        <v>170607</v>
      </c>
      <c r="D38" s="106">
        <v>3</v>
      </c>
      <c r="E38" s="107">
        <v>1394</v>
      </c>
      <c r="F38" s="107">
        <v>5</v>
      </c>
      <c r="G38" s="107">
        <v>619</v>
      </c>
      <c r="H38" s="107">
        <v>2</v>
      </c>
      <c r="I38" s="106"/>
      <c r="J38" s="106"/>
      <c r="K38" s="106"/>
      <c r="L38" s="106"/>
      <c r="M38" s="107">
        <v>159</v>
      </c>
      <c r="N38" s="107">
        <v>0</v>
      </c>
      <c r="O38" s="106"/>
      <c r="P38" s="106"/>
      <c r="Q38" s="106"/>
      <c r="R38" s="106"/>
      <c r="S38" s="107">
        <f t="shared" ref="S38:T38" si="35">SUM(E38+G38+I38+K38+M38+O38+Q38)</f>
        <v>2172</v>
      </c>
      <c r="T38" s="107">
        <f t="shared" si="35"/>
        <v>7</v>
      </c>
      <c r="U38" s="106">
        <v>1</v>
      </c>
      <c r="V38" s="106" t="s">
        <v>30</v>
      </c>
      <c r="W38" s="106" t="s">
        <v>30</v>
      </c>
      <c r="X38" s="106" t="s">
        <v>29</v>
      </c>
      <c r="Y38" s="108" t="s">
        <v>31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104" t="s">
        <v>2477</v>
      </c>
      <c r="B39" s="104" t="s">
        <v>1656</v>
      </c>
      <c r="C39" s="105">
        <v>170608</v>
      </c>
      <c r="D39" s="106">
        <v>4</v>
      </c>
      <c r="E39" s="107">
        <v>1103</v>
      </c>
      <c r="F39" s="107">
        <v>5</v>
      </c>
      <c r="G39" s="107">
        <v>632</v>
      </c>
      <c r="H39" s="107">
        <v>2</v>
      </c>
      <c r="I39" s="106"/>
      <c r="J39" s="106"/>
      <c r="K39" s="107">
        <v>107</v>
      </c>
      <c r="L39" s="107">
        <v>0</v>
      </c>
      <c r="M39" s="107">
        <v>66</v>
      </c>
      <c r="N39" s="106">
        <v>0</v>
      </c>
      <c r="O39" s="106"/>
      <c r="P39" s="106"/>
      <c r="Q39" s="106"/>
      <c r="R39" s="106"/>
      <c r="S39" s="107">
        <f t="shared" ref="S39:T39" si="36">SUM(E39+G39+I39+K39+M39+O39+Q39)</f>
        <v>1908</v>
      </c>
      <c r="T39" s="107">
        <f t="shared" si="36"/>
        <v>7</v>
      </c>
      <c r="U39" s="106">
        <v>0</v>
      </c>
      <c r="V39" s="106" t="s">
        <v>30</v>
      </c>
      <c r="W39" s="106" t="s">
        <v>30</v>
      </c>
      <c r="X39" s="106" t="s">
        <v>29</v>
      </c>
      <c r="Y39" s="108" t="s">
        <v>31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A40" s="104" t="s">
        <v>2478</v>
      </c>
      <c r="B40" s="104" t="s">
        <v>2479</v>
      </c>
      <c r="C40" s="105">
        <v>170609</v>
      </c>
      <c r="D40" s="106">
        <v>4</v>
      </c>
      <c r="E40" s="107">
        <v>2015</v>
      </c>
      <c r="F40" s="107">
        <v>5</v>
      </c>
      <c r="G40" s="107">
        <v>767</v>
      </c>
      <c r="H40" s="107">
        <v>2</v>
      </c>
      <c r="I40" s="106"/>
      <c r="J40" s="106"/>
      <c r="K40" s="107">
        <v>131</v>
      </c>
      <c r="L40" s="106">
        <v>0</v>
      </c>
      <c r="M40" s="107">
        <v>92</v>
      </c>
      <c r="N40" s="107">
        <v>0</v>
      </c>
      <c r="O40" s="106"/>
      <c r="P40" s="106"/>
      <c r="Q40" s="106"/>
      <c r="R40" s="106"/>
      <c r="S40" s="107">
        <f t="shared" ref="S40:T40" si="37">SUM(E40+G40+I40+K40+M40+O40+Q40)</f>
        <v>3005</v>
      </c>
      <c r="T40" s="107">
        <f t="shared" si="37"/>
        <v>7</v>
      </c>
      <c r="U40" s="106">
        <v>0</v>
      </c>
      <c r="V40" s="106" t="s">
        <v>30</v>
      </c>
      <c r="W40" s="106" t="s">
        <v>30</v>
      </c>
      <c r="X40" s="106" t="s">
        <v>29</v>
      </c>
      <c r="Y40" s="108" t="s">
        <v>31</v>
      </c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A41" s="104" t="s">
        <v>2480</v>
      </c>
      <c r="B41" s="104" t="s">
        <v>2481</v>
      </c>
      <c r="C41" s="105">
        <v>170610</v>
      </c>
      <c r="D41" s="106">
        <v>2</v>
      </c>
      <c r="E41" s="107">
        <v>900</v>
      </c>
      <c r="F41" s="107">
        <v>3</v>
      </c>
      <c r="G41" s="107">
        <v>533</v>
      </c>
      <c r="H41" s="107">
        <v>2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>
        <f t="shared" ref="S41:T41" si="38">SUM(E41+G41+I41+K41+M41+O41+Q41)</f>
        <v>1433</v>
      </c>
      <c r="T41" s="107">
        <f t="shared" si="38"/>
        <v>5</v>
      </c>
      <c r="U41" s="106">
        <v>0</v>
      </c>
      <c r="V41" s="106" t="s">
        <v>30</v>
      </c>
      <c r="W41" s="106" t="s">
        <v>30</v>
      </c>
      <c r="X41" s="106" t="s">
        <v>29</v>
      </c>
      <c r="Y41" s="108" t="s">
        <v>31</v>
      </c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A42" s="104" t="s">
        <v>2482</v>
      </c>
      <c r="B42" s="104" t="s">
        <v>2483</v>
      </c>
      <c r="C42" s="105">
        <v>170701</v>
      </c>
      <c r="D42" s="106">
        <v>4</v>
      </c>
      <c r="E42" s="107">
        <v>2570</v>
      </c>
      <c r="F42" s="107">
        <v>5</v>
      </c>
      <c r="G42" s="107">
        <v>1743</v>
      </c>
      <c r="H42" s="107">
        <v>4</v>
      </c>
      <c r="I42" s="106"/>
      <c r="J42" s="106"/>
      <c r="K42" s="107">
        <v>204</v>
      </c>
      <c r="L42" s="107">
        <v>0</v>
      </c>
      <c r="M42" s="107">
        <v>159</v>
      </c>
      <c r="N42" s="107">
        <v>0</v>
      </c>
      <c r="O42" s="106"/>
      <c r="P42" s="106"/>
      <c r="Q42" s="106"/>
      <c r="R42" s="106"/>
      <c r="S42" s="107">
        <f t="shared" ref="S42:T42" si="39">SUM(E42+G42+I42+K42+M42+O42+Q42)</f>
        <v>4676</v>
      </c>
      <c r="T42" s="107">
        <f t="shared" si="39"/>
        <v>9</v>
      </c>
      <c r="U42" s="106">
        <v>2</v>
      </c>
      <c r="V42" s="106" t="s">
        <v>30</v>
      </c>
      <c r="W42" s="106" t="s">
        <v>30</v>
      </c>
      <c r="X42" s="106" t="s">
        <v>29</v>
      </c>
      <c r="Y42" s="108" t="s">
        <v>31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104" t="s">
        <v>2484</v>
      </c>
      <c r="B43" s="104" t="s">
        <v>2485</v>
      </c>
      <c r="C43" s="105">
        <v>170702</v>
      </c>
      <c r="D43" s="106">
        <v>5</v>
      </c>
      <c r="E43" s="107">
        <v>3042</v>
      </c>
      <c r="F43" s="107">
        <v>5</v>
      </c>
      <c r="G43" s="107">
        <v>2169</v>
      </c>
      <c r="H43" s="107">
        <v>4</v>
      </c>
      <c r="I43" s="107">
        <v>185</v>
      </c>
      <c r="J43" s="107">
        <v>0</v>
      </c>
      <c r="K43" s="107">
        <v>202</v>
      </c>
      <c r="L43" s="106">
        <v>0</v>
      </c>
      <c r="M43" s="107">
        <v>199</v>
      </c>
      <c r="N43" s="107">
        <v>0</v>
      </c>
      <c r="O43" s="106"/>
      <c r="P43" s="106"/>
      <c r="Q43" s="106"/>
      <c r="R43" s="106"/>
      <c r="S43" s="107">
        <f t="shared" ref="S43:T43" si="40">SUM(E43+G43+I43+K43+M43+O43+Q43)</f>
        <v>5797</v>
      </c>
      <c r="T43" s="107">
        <f t="shared" si="40"/>
        <v>9</v>
      </c>
      <c r="U43" s="106">
        <v>2</v>
      </c>
      <c r="V43" s="106" t="s">
        <v>30</v>
      </c>
      <c r="W43" s="106" t="s">
        <v>30</v>
      </c>
      <c r="X43" s="106" t="s">
        <v>29</v>
      </c>
      <c r="Y43" s="108" t="s">
        <v>31</v>
      </c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A44" s="104" t="s">
        <v>2486</v>
      </c>
      <c r="B44" s="104" t="s">
        <v>2487</v>
      </c>
      <c r="C44" s="105">
        <v>170703</v>
      </c>
      <c r="D44" s="106">
        <v>3</v>
      </c>
      <c r="E44" s="107">
        <v>1070</v>
      </c>
      <c r="F44" s="107">
        <v>3</v>
      </c>
      <c r="G44" s="107">
        <v>599</v>
      </c>
      <c r="H44" s="107">
        <v>2</v>
      </c>
      <c r="I44" s="106"/>
      <c r="J44" s="106"/>
      <c r="K44" s="106"/>
      <c r="L44" s="106"/>
      <c r="M44" s="107">
        <v>76</v>
      </c>
      <c r="N44" s="107">
        <v>0</v>
      </c>
      <c r="O44" s="106"/>
      <c r="P44" s="106"/>
      <c r="Q44" s="106"/>
      <c r="R44" s="106"/>
      <c r="S44" s="107">
        <f t="shared" ref="S44:T44" si="41">SUM(E44+G44+I44+K44+M44+O44+Q44)</f>
        <v>1745</v>
      </c>
      <c r="T44" s="107">
        <f t="shared" si="41"/>
        <v>5</v>
      </c>
      <c r="U44" s="106">
        <v>0</v>
      </c>
      <c r="V44" s="106" t="s">
        <v>30</v>
      </c>
      <c r="W44" s="106" t="s">
        <v>30</v>
      </c>
      <c r="X44" s="106" t="s">
        <v>29</v>
      </c>
      <c r="Y44" s="108" t="s">
        <v>31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104" t="s">
        <v>2488</v>
      </c>
      <c r="B45" s="104" t="s">
        <v>2489</v>
      </c>
      <c r="C45" s="105">
        <v>170704</v>
      </c>
      <c r="D45" s="106">
        <v>4</v>
      </c>
      <c r="E45" s="107">
        <v>1536</v>
      </c>
      <c r="F45" s="107">
        <v>3</v>
      </c>
      <c r="G45" s="107">
        <v>1535</v>
      </c>
      <c r="H45" s="107">
        <v>2</v>
      </c>
      <c r="I45" s="106"/>
      <c r="J45" s="106"/>
      <c r="K45" s="107">
        <v>178</v>
      </c>
      <c r="L45" s="107">
        <v>0</v>
      </c>
      <c r="M45" s="107">
        <v>38</v>
      </c>
      <c r="N45" s="106"/>
      <c r="O45" s="106"/>
      <c r="P45" s="106"/>
      <c r="Q45" s="106"/>
      <c r="R45" s="106"/>
      <c r="S45" s="107">
        <f t="shared" ref="S45:T45" si="42">SUM(E45+G45+I45+K45+M45+O45+Q45)</f>
        <v>3287</v>
      </c>
      <c r="T45" s="107">
        <f t="shared" si="42"/>
        <v>5</v>
      </c>
      <c r="U45" s="106">
        <v>1</v>
      </c>
      <c r="V45" s="106" t="s">
        <v>30</v>
      </c>
      <c r="W45" s="106" t="s">
        <v>30</v>
      </c>
      <c r="X45" s="106" t="s">
        <v>29</v>
      </c>
      <c r="Y45" s="108" t="s">
        <v>31</v>
      </c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104" t="s">
        <v>2490</v>
      </c>
      <c r="B46" s="104" t="s">
        <v>2491</v>
      </c>
      <c r="C46" s="105">
        <v>170705</v>
      </c>
      <c r="D46" s="106">
        <v>4</v>
      </c>
      <c r="E46" s="107">
        <v>2257</v>
      </c>
      <c r="F46" s="107">
        <v>3</v>
      </c>
      <c r="G46" s="107">
        <v>3053</v>
      </c>
      <c r="H46" s="107">
        <v>4</v>
      </c>
      <c r="I46" s="106"/>
      <c r="J46" s="106"/>
      <c r="K46" s="107">
        <v>203</v>
      </c>
      <c r="L46" s="106">
        <v>0</v>
      </c>
      <c r="M46" s="107">
        <v>122</v>
      </c>
      <c r="N46" s="107">
        <v>0</v>
      </c>
      <c r="O46" s="106"/>
      <c r="P46" s="106"/>
      <c r="Q46" s="106"/>
      <c r="R46" s="106"/>
      <c r="S46" s="107">
        <f t="shared" ref="S46:T46" si="43">SUM(E46+G46+I46+K46+M46+O46+Q46)</f>
        <v>5635</v>
      </c>
      <c r="T46" s="107">
        <f t="shared" si="43"/>
        <v>7</v>
      </c>
      <c r="U46" s="106">
        <v>0</v>
      </c>
      <c r="V46" s="106" t="s">
        <v>29</v>
      </c>
      <c r="W46" s="106" t="s">
        <v>29</v>
      </c>
      <c r="X46" s="106" t="s">
        <v>30</v>
      </c>
      <c r="Y46" s="108" t="s">
        <v>31</v>
      </c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104" t="s">
        <v>2492</v>
      </c>
      <c r="B47" s="104" t="s">
        <v>206</v>
      </c>
      <c r="C47" s="105">
        <v>170707</v>
      </c>
      <c r="D47" s="106">
        <v>4</v>
      </c>
      <c r="E47" s="107">
        <v>2726</v>
      </c>
      <c r="F47" s="107">
        <v>4</v>
      </c>
      <c r="G47" s="107">
        <v>1985</v>
      </c>
      <c r="H47" s="107">
        <v>3</v>
      </c>
      <c r="I47" s="106"/>
      <c r="J47" s="106"/>
      <c r="K47" s="107">
        <v>200</v>
      </c>
      <c r="L47" s="107">
        <v>0</v>
      </c>
      <c r="M47" s="107">
        <v>75</v>
      </c>
      <c r="N47" s="107">
        <v>0</v>
      </c>
      <c r="O47" s="106"/>
      <c r="P47" s="106"/>
      <c r="Q47" s="106"/>
      <c r="R47" s="106"/>
      <c r="S47" s="107">
        <f t="shared" ref="S47:T47" si="44">SUM(E47+G47+I47+K47+M47+O47+Q47)</f>
        <v>4986</v>
      </c>
      <c r="T47" s="107">
        <f t="shared" si="44"/>
        <v>7</v>
      </c>
      <c r="U47" s="106">
        <v>1</v>
      </c>
      <c r="V47" s="106" t="s">
        <v>30</v>
      </c>
      <c r="W47" s="106" t="s">
        <v>30</v>
      </c>
      <c r="X47" s="106" t="s">
        <v>29</v>
      </c>
      <c r="Y47" s="108" t="s">
        <v>31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104" t="s">
        <v>2493</v>
      </c>
      <c r="B48" s="104" t="s">
        <v>2494</v>
      </c>
      <c r="C48" s="105">
        <v>170708</v>
      </c>
      <c r="D48" s="106">
        <v>4</v>
      </c>
      <c r="E48" s="107">
        <v>1089</v>
      </c>
      <c r="F48" s="107">
        <v>3</v>
      </c>
      <c r="G48" s="107">
        <v>681</v>
      </c>
      <c r="H48" s="107">
        <v>2</v>
      </c>
      <c r="I48" s="106"/>
      <c r="J48" s="106"/>
      <c r="K48" s="107">
        <v>84</v>
      </c>
      <c r="L48" s="106">
        <v>0</v>
      </c>
      <c r="M48" s="107">
        <v>89</v>
      </c>
      <c r="N48" s="106">
        <v>0</v>
      </c>
      <c r="O48" s="106"/>
      <c r="P48" s="106"/>
      <c r="Q48" s="106"/>
      <c r="R48" s="106"/>
      <c r="S48" s="107">
        <f t="shared" ref="S48:T48" si="45">SUM(E48+G48+I48+K48+M48+O48+Q48)</f>
        <v>1943</v>
      </c>
      <c r="T48" s="107">
        <f t="shared" si="45"/>
        <v>5</v>
      </c>
      <c r="U48" s="106">
        <v>2</v>
      </c>
      <c r="V48" s="106" t="s">
        <v>30</v>
      </c>
      <c r="W48" s="106" t="s">
        <v>30</v>
      </c>
      <c r="X48" s="106" t="s">
        <v>29</v>
      </c>
      <c r="Y48" s="108" t="s">
        <v>31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104" t="s">
        <v>2495</v>
      </c>
      <c r="B49" s="104" t="s">
        <v>2496</v>
      </c>
      <c r="C49" s="105">
        <v>170709</v>
      </c>
      <c r="D49" s="106">
        <v>3</v>
      </c>
      <c r="E49" s="107">
        <v>615</v>
      </c>
      <c r="F49" s="107">
        <v>4</v>
      </c>
      <c r="G49" s="107">
        <v>161</v>
      </c>
      <c r="H49" s="107">
        <v>1</v>
      </c>
      <c r="I49" s="106"/>
      <c r="J49" s="106"/>
      <c r="K49" s="106"/>
      <c r="L49" s="106"/>
      <c r="M49" s="106">
        <v>29</v>
      </c>
      <c r="N49" s="106">
        <v>0</v>
      </c>
      <c r="O49" s="106"/>
      <c r="P49" s="106"/>
      <c r="Q49" s="106"/>
      <c r="R49" s="106"/>
      <c r="S49" s="107">
        <f t="shared" ref="S49:T49" si="46">SUM(E49+G49+I49+K49+M49+O49+Q49)</f>
        <v>805</v>
      </c>
      <c r="T49" s="107">
        <f t="shared" si="46"/>
        <v>5</v>
      </c>
      <c r="U49" s="106">
        <v>0</v>
      </c>
      <c r="V49" s="106" t="s">
        <v>30</v>
      </c>
      <c r="W49" s="106" t="s">
        <v>30</v>
      </c>
      <c r="X49" s="106" t="s">
        <v>29</v>
      </c>
      <c r="Y49" s="108" t="s">
        <v>31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104" t="s">
        <v>2497</v>
      </c>
      <c r="B50" s="104" t="s">
        <v>2498</v>
      </c>
      <c r="C50" s="105">
        <v>170710</v>
      </c>
      <c r="D50" s="106">
        <v>4</v>
      </c>
      <c r="E50" s="107">
        <v>3374</v>
      </c>
      <c r="F50" s="107">
        <v>4</v>
      </c>
      <c r="G50" s="107">
        <v>3994</v>
      </c>
      <c r="H50" s="107">
        <v>5</v>
      </c>
      <c r="I50" s="106"/>
      <c r="J50" s="106"/>
      <c r="K50" s="107">
        <v>280</v>
      </c>
      <c r="L50" s="107">
        <v>0</v>
      </c>
      <c r="M50" s="107">
        <v>181</v>
      </c>
      <c r="N50" s="106">
        <v>0</v>
      </c>
      <c r="O50" s="106"/>
      <c r="P50" s="106"/>
      <c r="Q50" s="106"/>
      <c r="R50" s="106"/>
      <c r="S50" s="107">
        <f t="shared" ref="S50:T50" si="47">SUM(E50+G50+I50+K50+M50+O50+Q50)</f>
        <v>7829</v>
      </c>
      <c r="T50" s="107">
        <f t="shared" si="47"/>
        <v>9</v>
      </c>
      <c r="U50" s="106">
        <v>1</v>
      </c>
      <c r="V50" s="106" t="s">
        <v>29</v>
      </c>
      <c r="W50" s="106" t="s">
        <v>29</v>
      </c>
      <c r="X50" s="106" t="s">
        <v>30</v>
      </c>
      <c r="Y50" s="108" t="s">
        <v>31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104" t="s">
        <v>2499</v>
      </c>
      <c r="B51" s="104" t="s">
        <v>2500</v>
      </c>
      <c r="C51" s="105">
        <v>170711</v>
      </c>
      <c r="D51" s="106">
        <v>4</v>
      </c>
      <c r="E51" s="107">
        <v>1589</v>
      </c>
      <c r="F51" s="107">
        <v>4</v>
      </c>
      <c r="G51" s="107">
        <v>1423</v>
      </c>
      <c r="H51" s="107">
        <v>3</v>
      </c>
      <c r="I51" s="106"/>
      <c r="J51" s="106"/>
      <c r="K51" s="107">
        <v>195</v>
      </c>
      <c r="L51" s="106">
        <v>0</v>
      </c>
      <c r="M51" s="106">
        <v>94</v>
      </c>
      <c r="N51" s="106">
        <v>0</v>
      </c>
      <c r="O51" s="106"/>
      <c r="P51" s="106"/>
      <c r="Q51" s="106"/>
      <c r="R51" s="106"/>
      <c r="S51" s="107">
        <f t="shared" ref="S51:T51" si="48">SUM(E51+G51+I51+K51+M51+O51+Q51)</f>
        <v>3301</v>
      </c>
      <c r="T51" s="107">
        <f t="shared" si="48"/>
        <v>7</v>
      </c>
      <c r="U51" s="106">
        <v>1</v>
      </c>
      <c r="V51" s="106" t="s">
        <v>30</v>
      </c>
      <c r="W51" s="106" t="s">
        <v>30</v>
      </c>
      <c r="X51" s="106" t="s">
        <v>29</v>
      </c>
      <c r="Y51" s="108" t="s">
        <v>31</v>
      </c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104" t="s">
        <v>2501</v>
      </c>
      <c r="B52" s="104" t="s">
        <v>2502</v>
      </c>
      <c r="C52" s="105">
        <v>170712</v>
      </c>
      <c r="D52" s="106">
        <v>5</v>
      </c>
      <c r="E52" s="107">
        <v>3255</v>
      </c>
      <c r="F52" s="107">
        <v>6</v>
      </c>
      <c r="G52" s="107">
        <v>2080</v>
      </c>
      <c r="H52" s="107">
        <v>3</v>
      </c>
      <c r="I52" s="107">
        <v>192</v>
      </c>
      <c r="J52" s="107">
        <v>0</v>
      </c>
      <c r="K52" s="107">
        <v>203</v>
      </c>
      <c r="L52" s="107">
        <v>0</v>
      </c>
      <c r="M52" s="107">
        <v>206</v>
      </c>
      <c r="N52" s="107">
        <v>0</v>
      </c>
      <c r="O52" s="106"/>
      <c r="P52" s="106"/>
      <c r="Q52" s="106"/>
      <c r="R52" s="106"/>
      <c r="S52" s="107">
        <f t="shared" ref="S52:T52" si="49">SUM(E52+G52+I52+K52+M52+O52+Q52)</f>
        <v>5936</v>
      </c>
      <c r="T52" s="107">
        <f t="shared" si="49"/>
        <v>9</v>
      </c>
      <c r="U52" s="106">
        <v>0</v>
      </c>
      <c r="V52" s="106" t="s">
        <v>30</v>
      </c>
      <c r="W52" s="106" t="s">
        <v>30</v>
      </c>
      <c r="X52" s="106" t="s">
        <v>29</v>
      </c>
      <c r="Y52" s="108" t="s">
        <v>31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104" t="s">
        <v>2503</v>
      </c>
      <c r="B53" s="104" t="s">
        <v>2504</v>
      </c>
      <c r="C53" s="105">
        <v>170713</v>
      </c>
      <c r="D53" s="106">
        <v>4</v>
      </c>
      <c r="E53" s="107">
        <v>1816</v>
      </c>
      <c r="F53" s="107">
        <v>3</v>
      </c>
      <c r="G53" s="107">
        <v>1348</v>
      </c>
      <c r="H53" s="107">
        <v>2</v>
      </c>
      <c r="I53" s="106"/>
      <c r="J53" s="106"/>
      <c r="K53" s="107">
        <v>157</v>
      </c>
      <c r="L53" s="107">
        <v>0</v>
      </c>
      <c r="M53" s="107">
        <v>94</v>
      </c>
      <c r="N53" s="107">
        <v>0</v>
      </c>
      <c r="O53" s="106"/>
      <c r="P53" s="106"/>
      <c r="Q53" s="106"/>
      <c r="R53" s="106"/>
      <c r="S53" s="107">
        <f t="shared" ref="S53:T53" si="50">SUM(E53+G53+I53+K53+M53+O53+Q53)</f>
        <v>3415</v>
      </c>
      <c r="T53" s="107">
        <f t="shared" si="50"/>
        <v>5</v>
      </c>
      <c r="U53" s="106">
        <v>1</v>
      </c>
      <c r="V53" s="106" t="s">
        <v>30</v>
      </c>
      <c r="W53" s="106" t="s">
        <v>30</v>
      </c>
      <c r="X53" s="106" t="s">
        <v>29</v>
      </c>
      <c r="Y53" s="108" t="s">
        <v>31</v>
      </c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104" t="s">
        <v>2505</v>
      </c>
      <c r="B54" s="104" t="s">
        <v>2506</v>
      </c>
      <c r="C54" s="105">
        <v>170715</v>
      </c>
      <c r="D54" s="106">
        <v>5</v>
      </c>
      <c r="E54" s="107">
        <v>1383</v>
      </c>
      <c r="F54" s="107">
        <v>3</v>
      </c>
      <c r="G54" s="107">
        <v>1519</v>
      </c>
      <c r="H54" s="107">
        <v>4</v>
      </c>
      <c r="I54" s="107">
        <v>174</v>
      </c>
      <c r="J54" s="107">
        <v>0</v>
      </c>
      <c r="K54" s="107">
        <v>206</v>
      </c>
      <c r="L54" s="107">
        <v>0</v>
      </c>
      <c r="M54" s="107">
        <v>90</v>
      </c>
      <c r="N54" s="107">
        <v>0</v>
      </c>
      <c r="O54" s="106"/>
      <c r="P54" s="106"/>
      <c r="Q54" s="106"/>
      <c r="R54" s="106"/>
      <c r="S54" s="107">
        <f t="shared" ref="S54:T54" si="51">SUM(E54+G54+I54+K54+M54+O54+Q54)</f>
        <v>3372</v>
      </c>
      <c r="T54" s="107">
        <f t="shared" si="51"/>
        <v>7</v>
      </c>
      <c r="U54" s="106">
        <v>1</v>
      </c>
      <c r="V54" s="106" t="s">
        <v>29</v>
      </c>
      <c r="W54" s="106" t="s">
        <v>29</v>
      </c>
      <c r="X54" s="106" t="s">
        <v>30</v>
      </c>
      <c r="Y54" s="108" t="s">
        <v>31</v>
      </c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104" t="s">
        <v>2507</v>
      </c>
      <c r="B55" s="104" t="s">
        <v>1947</v>
      </c>
      <c r="C55" s="105">
        <v>170716</v>
      </c>
      <c r="D55" s="106">
        <v>4</v>
      </c>
      <c r="E55" s="107">
        <v>1204</v>
      </c>
      <c r="F55" s="107">
        <v>3</v>
      </c>
      <c r="G55" s="107">
        <v>669</v>
      </c>
      <c r="H55" s="107">
        <v>2</v>
      </c>
      <c r="I55" s="106"/>
      <c r="J55" s="106"/>
      <c r="K55" s="107">
        <v>105</v>
      </c>
      <c r="L55" s="107">
        <v>0</v>
      </c>
      <c r="M55" s="107">
        <v>87</v>
      </c>
      <c r="N55" s="107">
        <v>0</v>
      </c>
      <c r="O55" s="106"/>
      <c r="P55" s="106"/>
      <c r="Q55" s="106"/>
      <c r="R55" s="106"/>
      <c r="S55" s="107">
        <f t="shared" ref="S55:T55" si="52">SUM(E55+G55+I55+K55+M55+O55+Q55)</f>
        <v>2065</v>
      </c>
      <c r="T55" s="107">
        <f t="shared" si="52"/>
        <v>5</v>
      </c>
      <c r="U55" s="106">
        <v>1</v>
      </c>
      <c r="V55" s="106" t="s">
        <v>30</v>
      </c>
      <c r="W55" s="106" t="s">
        <v>30</v>
      </c>
      <c r="X55" s="106" t="s">
        <v>29</v>
      </c>
      <c r="Y55" s="108" t="s">
        <v>31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104" t="s">
        <v>2508</v>
      </c>
      <c r="B56" s="104" t="s">
        <v>406</v>
      </c>
      <c r="C56" s="105">
        <v>171011</v>
      </c>
      <c r="D56" s="106">
        <v>4</v>
      </c>
      <c r="E56" s="107">
        <v>1678</v>
      </c>
      <c r="F56" s="107">
        <v>2</v>
      </c>
      <c r="G56" s="107">
        <v>1950</v>
      </c>
      <c r="H56" s="107">
        <v>3</v>
      </c>
      <c r="I56" s="107">
        <v>207</v>
      </c>
      <c r="J56" s="107">
        <v>0</v>
      </c>
      <c r="K56" s="107">
        <v>174</v>
      </c>
      <c r="L56" s="107">
        <v>0</v>
      </c>
      <c r="M56" s="106"/>
      <c r="N56" s="106"/>
      <c r="O56" s="106"/>
      <c r="P56" s="106"/>
      <c r="Q56" s="106"/>
      <c r="R56" s="106"/>
      <c r="S56" s="107">
        <f t="shared" ref="S56:T56" si="53">SUM(E56+G56+I56+K56+M56+O56+Q56)</f>
        <v>4009</v>
      </c>
      <c r="T56" s="107">
        <f t="shared" si="53"/>
        <v>5</v>
      </c>
      <c r="U56" s="106">
        <v>0</v>
      </c>
      <c r="V56" s="106" t="s">
        <v>29</v>
      </c>
      <c r="W56" s="106" t="s">
        <v>29</v>
      </c>
      <c r="X56" s="106" t="s">
        <v>30</v>
      </c>
      <c r="Y56" s="108" t="s">
        <v>31</v>
      </c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104" t="s">
        <v>2509</v>
      </c>
      <c r="B57" s="104" t="s">
        <v>2510</v>
      </c>
      <c r="C57" s="105">
        <v>170902</v>
      </c>
      <c r="D57" s="106">
        <v>4</v>
      </c>
      <c r="E57" s="107">
        <v>1896</v>
      </c>
      <c r="F57" s="107">
        <v>2</v>
      </c>
      <c r="G57" s="107">
        <v>2208</v>
      </c>
      <c r="H57" s="107">
        <v>3</v>
      </c>
      <c r="I57" s="107">
        <v>151</v>
      </c>
      <c r="J57" s="107">
        <v>0</v>
      </c>
      <c r="K57" s="107">
        <v>127</v>
      </c>
      <c r="L57" s="107">
        <v>0</v>
      </c>
      <c r="M57" s="106"/>
      <c r="N57" s="106"/>
      <c r="O57" s="106"/>
      <c r="P57" s="106"/>
      <c r="Q57" s="106"/>
      <c r="R57" s="106"/>
      <c r="S57" s="107">
        <f t="shared" ref="S57:T57" si="54">SUM(E57+G57+I57+K57+M57+O57+Q57)</f>
        <v>4382</v>
      </c>
      <c r="T57" s="107">
        <f t="shared" si="54"/>
        <v>5</v>
      </c>
      <c r="U57" s="106">
        <v>0</v>
      </c>
      <c r="V57" s="106" t="s">
        <v>29</v>
      </c>
      <c r="W57" s="106" t="s">
        <v>29</v>
      </c>
      <c r="X57" s="106" t="s">
        <v>30</v>
      </c>
      <c r="Y57" s="108" t="s">
        <v>31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104" t="s">
        <v>2511</v>
      </c>
      <c r="B58" s="104" t="s">
        <v>892</v>
      </c>
      <c r="C58" s="105">
        <v>170903</v>
      </c>
      <c r="D58" s="106">
        <v>5</v>
      </c>
      <c r="E58" s="107">
        <v>1527</v>
      </c>
      <c r="F58" s="107">
        <v>2</v>
      </c>
      <c r="G58" s="107">
        <v>1604</v>
      </c>
      <c r="H58" s="107">
        <v>3</v>
      </c>
      <c r="I58" s="107">
        <v>187</v>
      </c>
      <c r="J58" s="107">
        <v>0</v>
      </c>
      <c r="K58" s="107">
        <v>138</v>
      </c>
      <c r="L58" s="107">
        <v>0</v>
      </c>
      <c r="M58" s="107">
        <v>70</v>
      </c>
      <c r="N58" s="107">
        <v>0</v>
      </c>
      <c r="O58" s="106"/>
      <c r="P58" s="106"/>
      <c r="Q58" s="106"/>
      <c r="R58" s="106"/>
      <c r="S58" s="107">
        <f t="shared" ref="S58:T58" si="55">SUM(E58+G58+I58+K58+M58+O58+Q58)</f>
        <v>3526</v>
      </c>
      <c r="T58" s="107">
        <f t="shared" si="55"/>
        <v>5</v>
      </c>
      <c r="U58" s="106">
        <v>2</v>
      </c>
      <c r="V58" s="106" t="s">
        <v>29</v>
      </c>
      <c r="W58" s="106" t="s">
        <v>29</v>
      </c>
      <c r="X58" s="106" t="s">
        <v>30</v>
      </c>
      <c r="Y58" s="108" t="s">
        <v>31</v>
      </c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104" t="s">
        <v>2512</v>
      </c>
      <c r="B59" s="104" t="s">
        <v>2513</v>
      </c>
      <c r="C59" s="105">
        <v>170904</v>
      </c>
      <c r="D59" s="106">
        <v>4</v>
      </c>
      <c r="E59" s="107">
        <v>1072</v>
      </c>
      <c r="F59" s="107">
        <v>4</v>
      </c>
      <c r="G59" s="107">
        <v>408</v>
      </c>
      <c r="H59" s="107">
        <v>1</v>
      </c>
      <c r="I59" s="107">
        <v>41</v>
      </c>
      <c r="J59" s="107">
        <v>0</v>
      </c>
      <c r="K59" s="107">
        <v>81</v>
      </c>
      <c r="L59" s="107">
        <v>0</v>
      </c>
      <c r="M59" s="106"/>
      <c r="N59" s="106"/>
      <c r="O59" s="106"/>
      <c r="P59" s="106"/>
      <c r="Q59" s="106"/>
      <c r="R59" s="106"/>
      <c r="S59" s="107">
        <f t="shared" ref="S59:T59" si="56">SUM(E59+G59+I59+K59+M59+O59+Q59)</f>
        <v>1602</v>
      </c>
      <c r="T59" s="107">
        <f t="shared" si="56"/>
        <v>5</v>
      </c>
      <c r="U59" s="106">
        <v>1</v>
      </c>
      <c r="V59" s="106" t="s">
        <v>30</v>
      </c>
      <c r="W59" s="106" t="s">
        <v>30</v>
      </c>
      <c r="X59" s="106" t="s">
        <v>29</v>
      </c>
      <c r="Y59" s="108" t="s">
        <v>31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104" t="s">
        <v>2516</v>
      </c>
      <c r="B60" s="104" t="s">
        <v>2517</v>
      </c>
      <c r="C60" s="105">
        <v>170905</v>
      </c>
      <c r="D60" s="106">
        <v>5</v>
      </c>
      <c r="E60" s="107">
        <v>2000</v>
      </c>
      <c r="F60" s="107">
        <v>3</v>
      </c>
      <c r="G60" s="107">
        <v>2708</v>
      </c>
      <c r="H60" s="107">
        <v>4</v>
      </c>
      <c r="I60" s="107">
        <v>124</v>
      </c>
      <c r="J60" s="107">
        <v>0</v>
      </c>
      <c r="K60" s="107">
        <v>286</v>
      </c>
      <c r="L60" s="107">
        <v>0</v>
      </c>
      <c r="M60" s="107">
        <v>67</v>
      </c>
      <c r="N60" s="107">
        <v>0</v>
      </c>
      <c r="O60" s="106"/>
      <c r="P60" s="106"/>
      <c r="Q60" s="106"/>
      <c r="R60" s="106"/>
      <c r="S60" s="107">
        <f t="shared" ref="S60:T60" si="57">SUM(E60+G60+I60+K60+M60+O60+Q60)</f>
        <v>5185</v>
      </c>
      <c r="T60" s="107">
        <f t="shared" si="57"/>
        <v>7</v>
      </c>
      <c r="U60" s="106">
        <v>3</v>
      </c>
      <c r="V60" s="106" t="s">
        <v>29</v>
      </c>
      <c r="W60" s="106" t="s">
        <v>29</v>
      </c>
      <c r="X60" s="106" t="s">
        <v>30</v>
      </c>
      <c r="Y60" s="108" t="s">
        <v>31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104" t="s">
        <v>2520</v>
      </c>
      <c r="B61" s="104" t="s">
        <v>2521</v>
      </c>
      <c r="C61" s="105">
        <v>170906</v>
      </c>
      <c r="D61" s="106">
        <v>5</v>
      </c>
      <c r="E61" s="107">
        <v>2918</v>
      </c>
      <c r="F61" s="107">
        <v>3</v>
      </c>
      <c r="G61" s="107">
        <v>4702</v>
      </c>
      <c r="H61" s="107">
        <v>6</v>
      </c>
      <c r="I61" s="107">
        <v>148</v>
      </c>
      <c r="J61" s="107">
        <v>0</v>
      </c>
      <c r="K61" s="107">
        <v>240</v>
      </c>
      <c r="L61" s="107">
        <v>0</v>
      </c>
      <c r="M61" s="107">
        <v>74</v>
      </c>
      <c r="N61" s="107">
        <v>0</v>
      </c>
      <c r="O61" s="106"/>
      <c r="P61" s="106"/>
      <c r="Q61" s="106"/>
      <c r="R61" s="106"/>
      <c r="S61" s="107">
        <f t="shared" ref="S61:T61" si="58">SUM(E61+G61+I61+K61+M61+O61+Q61)</f>
        <v>8082</v>
      </c>
      <c r="T61" s="107">
        <f t="shared" si="58"/>
        <v>9</v>
      </c>
      <c r="U61" s="106">
        <v>2</v>
      </c>
      <c r="V61" s="106" t="s">
        <v>29</v>
      </c>
      <c r="W61" s="106" t="s">
        <v>29</v>
      </c>
      <c r="X61" s="106" t="s">
        <v>30</v>
      </c>
      <c r="Y61" s="108" t="s">
        <v>31</v>
      </c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104" t="s">
        <v>2524</v>
      </c>
      <c r="B62" s="104" t="s">
        <v>438</v>
      </c>
      <c r="C62" s="105">
        <v>170907</v>
      </c>
      <c r="D62" s="106">
        <v>4</v>
      </c>
      <c r="E62" s="107">
        <v>1434</v>
      </c>
      <c r="F62" s="107">
        <v>2</v>
      </c>
      <c r="G62" s="107">
        <v>1676</v>
      </c>
      <c r="H62" s="107">
        <v>3</v>
      </c>
      <c r="I62" s="107">
        <v>60</v>
      </c>
      <c r="J62" s="107">
        <v>0</v>
      </c>
      <c r="K62" s="107">
        <v>190</v>
      </c>
      <c r="L62" s="107">
        <v>0</v>
      </c>
      <c r="M62" s="106"/>
      <c r="N62" s="106"/>
      <c r="O62" s="106"/>
      <c r="P62" s="106"/>
      <c r="Q62" s="106"/>
      <c r="R62" s="106"/>
      <c r="S62" s="107">
        <f t="shared" ref="S62:T62" si="59">SUM(E62+G62+I62+K62+M62+O62+Q62)</f>
        <v>3360</v>
      </c>
      <c r="T62" s="107">
        <f t="shared" si="59"/>
        <v>5</v>
      </c>
      <c r="U62" s="106">
        <v>1</v>
      </c>
      <c r="V62" s="106" t="s">
        <v>29</v>
      </c>
      <c r="W62" s="106" t="s">
        <v>29</v>
      </c>
      <c r="X62" s="106" t="s">
        <v>30</v>
      </c>
      <c r="Y62" s="108" t="s">
        <v>31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104" t="s">
        <v>2527</v>
      </c>
      <c r="B63" s="104" t="s">
        <v>384</v>
      </c>
      <c r="C63" s="105">
        <v>170908</v>
      </c>
      <c r="D63" s="106">
        <v>6</v>
      </c>
      <c r="E63" s="107">
        <v>1697</v>
      </c>
      <c r="F63" s="107">
        <v>3</v>
      </c>
      <c r="G63" s="107">
        <v>2755</v>
      </c>
      <c r="H63" s="107">
        <v>4</v>
      </c>
      <c r="I63" s="107">
        <v>99</v>
      </c>
      <c r="J63" s="107">
        <v>0</v>
      </c>
      <c r="K63" s="107">
        <v>225</v>
      </c>
      <c r="L63" s="107">
        <v>0</v>
      </c>
      <c r="M63" s="107">
        <v>36</v>
      </c>
      <c r="N63" s="107">
        <v>0</v>
      </c>
      <c r="O63" s="107">
        <v>45</v>
      </c>
      <c r="P63" s="107">
        <v>0</v>
      </c>
      <c r="Q63" s="106"/>
      <c r="R63" s="106"/>
      <c r="S63" s="107">
        <f t="shared" ref="S63:T63" si="60">SUM(E63+G63+I63+K63+M63+O63+Q63)</f>
        <v>4857</v>
      </c>
      <c r="T63" s="107">
        <f t="shared" si="60"/>
        <v>7</v>
      </c>
      <c r="U63" s="106">
        <v>1</v>
      </c>
      <c r="V63" s="106" t="s">
        <v>29</v>
      </c>
      <c r="W63" s="106" t="s">
        <v>29</v>
      </c>
      <c r="X63" s="106" t="s">
        <v>30</v>
      </c>
      <c r="Y63" s="108" t="s">
        <v>31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104" t="s">
        <v>2530</v>
      </c>
      <c r="B64" s="104" t="s">
        <v>1369</v>
      </c>
      <c r="C64" s="105">
        <v>170909</v>
      </c>
      <c r="D64" s="106">
        <v>5</v>
      </c>
      <c r="E64" s="107">
        <v>1630</v>
      </c>
      <c r="F64" s="107">
        <v>3</v>
      </c>
      <c r="G64" s="107">
        <v>2183</v>
      </c>
      <c r="H64" s="107">
        <v>4</v>
      </c>
      <c r="I64" s="107">
        <v>120</v>
      </c>
      <c r="J64" s="107">
        <v>0</v>
      </c>
      <c r="K64" s="107">
        <v>265</v>
      </c>
      <c r="L64" s="107">
        <v>0</v>
      </c>
      <c r="M64" s="107">
        <v>76</v>
      </c>
      <c r="N64" s="107">
        <v>0</v>
      </c>
      <c r="O64" s="106"/>
      <c r="P64" s="106"/>
      <c r="Q64" s="106"/>
      <c r="R64" s="106"/>
      <c r="S64" s="107">
        <f t="shared" ref="S64:T64" si="61">SUM(E64+G64+I64+K64+M64+O64+Q64)</f>
        <v>4274</v>
      </c>
      <c r="T64" s="107">
        <f t="shared" si="61"/>
        <v>7</v>
      </c>
      <c r="U64" s="106">
        <v>2</v>
      </c>
      <c r="V64" s="106" t="s">
        <v>29</v>
      </c>
      <c r="W64" s="106" t="s">
        <v>29</v>
      </c>
      <c r="X64" s="106" t="s">
        <v>30</v>
      </c>
      <c r="Y64" s="108" t="s">
        <v>31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104" t="s">
        <v>2533</v>
      </c>
      <c r="B65" s="104" t="s">
        <v>2534</v>
      </c>
      <c r="C65" s="105">
        <v>171012</v>
      </c>
      <c r="D65" s="106">
        <v>5</v>
      </c>
      <c r="E65" s="107">
        <v>1969</v>
      </c>
      <c r="F65" s="107">
        <v>3</v>
      </c>
      <c r="G65" s="107">
        <v>2194</v>
      </c>
      <c r="H65" s="107">
        <v>4</v>
      </c>
      <c r="I65" s="107">
        <v>119</v>
      </c>
      <c r="J65" s="107">
        <v>0</v>
      </c>
      <c r="K65" s="107">
        <v>171</v>
      </c>
      <c r="L65" s="107">
        <v>0</v>
      </c>
      <c r="M65" s="107">
        <v>62</v>
      </c>
      <c r="N65" s="107">
        <v>0</v>
      </c>
      <c r="O65" s="106"/>
      <c r="P65" s="106"/>
      <c r="Q65" s="106"/>
      <c r="R65" s="106"/>
      <c r="S65" s="107">
        <f t="shared" ref="S65:T65" si="62">SUM(E65+G65+I65+K65+M65+O65+Q65)</f>
        <v>4515</v>
      </c>
      <c r="T65" s="107">
        <f t="shared" si="62"/>
        <v>7</v>
      </c>
      <c r="U65" s="106">
        <v>2</v>
      </c>
      <c r="V65" s="106" t="s">
        <v>29</v>
      </c>
      <c r="W65" s="106" t="s">
        <v>29</v>
      </c>
      <c r="X65" s="106" t="s">
        <v>30</v>
      </c>
      <c r="Y65" s="108" t="s">
        <v>31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104" t="s">
        <v>2538</v>
      </c>
      <c r="B66" s="104" t="s">
        <v>1565</v>
      </c>
      <c r="C66" s="105">
        <v>171013</v>
      </c>
      <c r="D66" s="106">
        <v>5</v>
      </c>
      <c r="E66" s="107">
        <v>2859</v>
      </c>
      <c r="F66" s="107">
        <v>3</v>
      </c>
      <c r="G66" s="107">
        <v>3225</v>
      </c>
      <c r="H66" s="107">
        <v>4</v>
      </c>
      <c r="I66" s="107">
        <v>186</v>
      </c>
      <c r="J66" s="107">
        <v>0</v>
      </c>
      <c r="K66" s="107">
        <v>217</v>
      </c>
      <c r="L66" s="107">
        <v>0</v>
      </c>
      <c r="M66" s="107">
        <v>148</v>
      </c>
      <c r="N66" s="107">
        <v>0</v>
      </c>
      <c r="O66" s="106"/>
      <c r="P66" s="106"/>
      <c r="Q66" s="106"/>
      <c r="R66" s="106"/>
      <c r="S66" s="107">
        <f t="shared" ref="S66:T66" si="63">SUM(E66+G66+I66+K66+M66+O66+Q66)</f>
        <v>6635</v>
      </c>
      <c r="T66" s="107">
        <f t="shared" si="63"/>
        <v>7</v>
      </c>
      <c r="U66" s="106">
        <v>3</v>
      </c>
      <c r="V66" s="106" t="s">
        <v>29</v>
      </c>
      <c r="W66" s="106" t="s">
        <v>29</v>
      </c>
      <c r="X66" s="106" t="s">
        <v>30</v>
      </c>
      <c r="Y66" s="108" t="s">
        <v>31</v>
      </c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104" t="s">
        <v>2540</v>
      </c>
      <c r="B67" s="104" t="s">
        <v>2541</v>
      </c>
      <c r="C67" s="105">
        <v>171001</v>
      </c>
      <c r="D67" s="106">
        <v>5</v>
      </c>
      <c r="E67" s="107">
        <v>7183</v>
      </c>
      <c r="F67" s="107">
        <v>4</v>
      </c>
      <c r="G67" s="107">
        <v>14144</v>
      </c>
      <c r="H67" s="107">
        <v>7</v>
      </c>
      <c r="I67" s="107">
        <v>264</v>
      </c>
      <c r="J67" s="107">
        <v>0</v>
      </c>
      <c r="K67" s="107">
        <v>691</v>
      </c>
      <c r="L67" s="107">
        <v>0</v>
      </c>
      <c r="M67" s="107">
        <v>170</v>
      </c>
      <c r="N67" s="107">
        <v>0</v>
      </c>
      <c r="O67" s="106"/>
      <c r="P67" s="106"/>
      <c r="Q67" s="106"/>
      <c r="R67" s="106"/>
      <c r="S67" s="107">
        <f t="shared" ref="S67:T67" si="64">SUM(E67+G67+I67+K67+M67+O67+Q67)</f>
        <v>22452</v>
      </c>
      <c r="T67" s="107">
        <f t="shared" si="64"/>
        <v>11</v>
      </c>
      <c r="U67" s="106">
        <v>3</v>
      </c>
      <c r="V67" s="106" t="s">
        <v>29</v>
      </c>
      <c r="W67" s="106" t="s">
        <v>29</v>
      </c>
      <c r="X67" s="106" t="s">
        <v>30</v>
      </c>
      <c r="Y67" s="108" t="s">
        <v>31</v>
      </c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104" t="s">
        <v>2546</v>
      </c>
      <c r="B68" s="104" t="s">
        <v>2547</v>
      </c>
      <c r="C68" s="105">
        <v>171002</v>
      </c>
      <c r="D68" s="106">
        <v>5</v>
      </c>
      <c r="E68" s="107">
        <v>6470</v>
      </c>
      <c r="F68" s="107">
        <v>3</v>
      </c>
      <c r="G68" s="107">
        <v>13000</v>
      </c>
      <c r="H68" s="107">
        <v>8</v>
      </c>
      <c r="I68" s="107">
        <v>292</v>
      </c>
      <c r="J68" s="107">
        <v>0</v>
      </c>
      <c r="K68" s="107">
        <v>586</v>
      </c>
      <c r="L68" s="107">
        <v>0</v>
      </c>
      <c r="M68" s="107">
        <v>180</v>
      </c>
      <c r="N68" s="107">
        <v>0</v>
      </c>
      <c r="O68" s="106"/>
      <c r="P68" s="106"/>
      <c r="Q68" s="106"/>
      <c r="R68" s="106"/>
      <c r="S68" s="107">
        <f t="shared" ref="S68:T68" si="65">SUM(E68+G68+I68+K68+M68+O68+Q68)</f>
        <v>20528</v>
      </c>
      <c r="T68" s="107">
        <f t="shared" si="65"/>
        <v>11</v>
      </c>
      <c r="U68" s="106">
        <v>1</v>
      </c>
      <c r="V68" s="106" t="s">
        <v>29</v>
      </c>
      <c r="W68" s="106" t="s">
        <v>29</v>
      </c>
      <c r="X68" s="106" t="s">
        <v>30</v>
      </c>
      <c r="Y68" s="108" t="s">
        <v>31</v>
      </c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104" t="s">
        <v>2550</v>
      </c>
      <c r="B69" s="104" t="s">
        <v>2551</v>
      </c>
      <c r="C69" s="105">
        <v>171003</v>
      </c>
      <c r="D69" s="106">
        <v>7</v>
      </c>
      <c r="E69" s="107">
        <v>5135</v>
      </c>
      <c r="F69" s="107">
        <v>4</v>
      </c>
      <c r="G69" s="107">
        <v>10261</v>
      </c>
      <c r="H69" s="107">
        <v>7</v>
      </c>
      <c r="I69" s="107">
        <v>396</v>
      </c>
      <c r="J69" s="107">
        <v>0</v>
      </c>
      <c r="K69" s="107">
        <v>682</v>
      </c>
      <c r="L69" s="107">
        <v>0</v>
      </c>
      <c r="M69" s="107">
        <v>288</v>
      </c>
      <c r="N69" s="107">
        <v>0</v>
      </c>
      <c r="O69" s="107">
        <v>375</v>
      </c>
      <c r="P69" s="107">
        <v>0</v>
      </c>
      <c r="Q69" s="107">
        <v>134</v>
      </c>
      <c r="R69" s="107">
        <v>0</v>
      </c>
      <c r="S69" s="107">
        <f t="shared" ref="S69:T69" si="66">SUM(E69+G69+I69+K69+M69+O69+Q69)</f>
        <v>17271</v>
      </c>
      <c r="T69" s="107">
        <f t="shared" si="66"/>
        <v>11</v>
      </c>
      <c r="U69" s="107">
        <v>3</v>
      </c>
      <c r="V69" s="106" t="s">
        <v>29</v>
      </c>
      <c r="W69" s="106" t="s">
        <v>29</v>
      </c>
      <c r="X69" s="106" t="s">
        <v>30</v>
      </c>
      <c r="Y69" s="108" t="s">
        <v>31</v>
      </c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104" t="s">
        <v>2554</v>
      </c>
      <c r="B70" s="104" t="s">
        <v>2555</v>
      </c>
      <c r="C70" s="105">
        <v>171004</v>
      </c>
      <c r="D70" s="106">
        <v>3</v>
      </c>
      <c r="E70" s="107">
        <v>4515</v>
      </c>
      <c r="F70" s="107">
        <v>4</v>
      </c>
      <c r="G70" s="107">
        <v>8336</v>
      </c>
      <c r="H70" s="107">
        <v>7</v>
      </c>
      <c r="I70" s="106"/>
      <c r="J70" s="106"/>
      <c r="K70" s="107">
        <v>428</v>
      </c>
      <c r="L70" s="107">
        <v>0</v>
      </c>
      <c r="M70" s="106"/>
      <c r="N70" s="106"/>
      <c r="O70" s="106"/>
      <c r="P70" s="106"/>
      <c r="Q70" s="106"/>
      <c r="R70" s="106"/>
      <c r="S70" s="107">
        <f t="shared" ref="S70:T70" si="67">SUM(E70+G70+I70+K70+M70+O70+Q70)</f>
        <v>13279</v>
      </c>
      <c r="T70" s="107">
        <f t="shared" si="67"/>
        <v>11</v>
      </c>
      <c r="U70" s="106">
        <v>4</v>
      </c>
      <c r="V70" s="106" t="s">
        <v>29</v>
      </c>
      <c r="W70" s="106" t="s">
        <v>29</v>
      </c>
      <c r="X70" s="106" t="s">
        <v>30</v>
      </c>
      <c r="Y70" s="108" t="s">
        <v>31</v>
      </c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104" t="s">
        <v>2558</v>
      </c>
      <c r="B71" s="104" t="s">
        <v>2559</v>
      </c>
      <c r="C71" s="105">
        <v>171005</v>
      </c>
      <c r="D71" s="106">
        <v>5</v>
      </c>
      <c r="E71" s="107">
        <v>2110</v>
      </c>
      <c r="F71" s="107">
        <v>2</v>
      </c>
      <c r="G71" s="107">
        <v>2505</v>
      </c>
      <c r="H71" s="107">
        <v>3</v>
      </c>
      <c r="I71" s="107">
        <v>159</v>
      </c>
      <c r="J71" s="107">
        <v>0</v>
      </c>
      <c r="K71" s="107">
        <v>170</v>
      </c>
      <c r="L71" s="107">
        <v>0</v>
      </c>
      <c r="M71" s="107">
        <v>32</v>
      </c>
      <c r="N71" s="107">
        <v>0</v>
      </c>
      <c r="O71" s="106"/>
      <c r="P71" s="106"/>
      <c r="Q71" s="106"/>
      <c r="R71" s="106"/>
      <c r="S71" s="107">
        <f t="shared" ref="S71:T71" si="68">SUM(E71+G71+I71+K71+M71+O71+Q71)</f>
        <v>4976</v>
      </c>
      <c r="T71" s="107">
        <f t="shared" si="68"/>
        <v>5</v>
      </c>
      <c r="U71" s="106">
        <v>0</v>
      </c>
      <c r="V71" s="106" t="s">
        <v>29</v>
      </c>
      <c r="W71" s="106" t="s">
        <v>29</v>
      </c>
      <c r="X71" s="106" t="s">
        <v>30</v>
      </c>
      <c r="Y71" s="108" t="s">
        <v>31</v>
      </c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104" t="s">
        <v>2563</v>
      </c>
      <c r="B72" s="104" t="s">
        <v>2564</v>
      </c>
      <c r="C72" s="105">
        <v>171006</v>
      </c>
      <c r="D72" s="106">
        <v>5</v>
      </c>
      <c r="E72" s="107">
        <v>2466</v>
      </c>
      <c r="F72" s="107">
        <v>2</v>
      </c>
      <c r="G72" s="107">
        <v>4817</v>
      </c>
      <c r="H72" s="107">
        <v>5</v>
      </c>
      <c r="I72" s="107">
        <v>213</v>
      </c>
      <c r="J72" s="107">
        <v>0</v>
      </c>
      <c r="K72" s="107">
        <v>340</v>
      </c>
      <c r="L72" s="107">
        <v>0</v>
      </c>
      <c r="M72" s="107">
        <v>148</v>
      </c>
      <c r="N72" s="107">
        <v>0</v>
      </c>
      <c r="O72" s="106"/>
      <c r="P72" s="106"/>
      <c r="Q72" s="106"/>
      <c r="R72" s="106"/>
      <c r="S72" s="107">
        <f t="shared" ref="S72:T72" si="69">SUM(E72+G72+I72+K72+M72+O72+Q72)</f>
        <v>7984</v>
      </c>
      <c r="T72" s="107">
        <f t="shared" si="69"/>
        <v>7</v>
      </c>
      <c r="U72" s="106">
        <v>0</v>
      </c>
      <c r="V72" s="106" t="s">
        <v>29</v>
      </c>
      <c r="W72" s="106" t="s">
        <v>29</v>
      </c>
      <c r="X72" s="106" t="s">
        <v>30</v>
      </c>
      <c r="Y72" s="108" t="s">
        <v>31</v>
      </c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104" t="s">
        <v>2567</v>
      </c>
      <c r="B73" s="104" t="s">
        <v>2568</v>
      </c>
      <c r="C73" s="105">
        <v>171007</v>
      </c>
      <c r="D73" s="106">
        <v>5</v>
      </c>
      <c r="E73" s="107">
        <v>872</v>
      </c>
      <c r="F73" s="107">
        <v>3</v>
      </c>
      <c r="G73" s="107">
        <v>801</v>
      </c>
      <c r="H73" s="107">
        <v>2</v>
      </c>
      <c r="I73" s="106"/>
      <c r="J73" s="106"/>
      <c r="K73" s="107">
        <v>73</v>
      </c>
      <c r="L73" s="107">
        <v>0</v>
      </c>
      <c r="M73" s="107">
        <v>46</v>
      </c>
      <c r="N73" s="107">
        <v>0</v>
      </c>
      <c r="O73" s="107">
        <v>5</v>
      </c>
      <c r="P73" s="107">
        <v>0</v>
      </c>
      <c r="Q73" s="106"/>
      <c r="R73" s="106"/>
      <c r="S73" s="107">
        <f t="shared" ref="S73:T73" si="70">SUM(E73+G73+I73+K73+M73+O73+Q73)</f>
        <v>1797</v>
      </c>
      <c r="T73" s="107">
        <f t="shared" si="70"/>
        <v>5</v>
      </c>
      <c r="U73" s="106">
        <v>1</v>
      </c>
      <c r="V73" s="106" t="s">
        <v>30</v>
      </c>
      <c r="W73" s="106" t="s">
        <v>30</v>
      </c>
      <c r="X73" s="106" t="s">
        <v>29</v>
      </c>
      <c r="Y73" s="108" t="s">
        <v>31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104" t="s">
        <v>2570</v>
      </c>
      <c r="B74" s="104" t="s">
        <v>75</v>
      </c>
      <c r="C74" s="105">
        <v>171008</v>
      </c>
      <c r="D74" s="106">
        <v>4</v>
      </c>
      <c r="E74" s="107">
        <v>1312</v>
      </c>
      <c r="F74" s="107">
        <v>2</v>
      </c>
      <c r="G74" s="107">
        <v>1537</v>
      </c>
      <c r="H74" s="107">
        <v>3</v>
      </c>
      <c r="I74" s="107">
        <v>92</v>
      </c>
      <c r="J74" s="107">
        <v>0</v>
      </c>
      <c r="K74" s="107">
        <v>113</v>
      </c>
      <c r="L74" s="107">
        <v>0</v>
      </c>
      <c r="M74" s="106"/>
      <c r="N74" s="106"/>
      <c r="O74" s="106"/>
      <c r="P74" s="106"/>
      <c r="Q74" s="106"/>
      <c r="R74" s="106"/>
      <c r="S74" s="107">
        <f t="shared" ref="S74:T74" si="71">SUM(E74+G74+I74+K74+M74+O74+Q74)</f>
        <v>3054</v>
      </c>
      <c r="T74" s="107">
        <f t="shared" si="71"/>
        <v>5</v>
      </c>
      <c r="U74" s="106">
        <v>2</v>
      </c>
      <c r="V74" s="106" t="s">
        <v>29</v>
      </c>
      <c r="W74" s="106" t="s">
        <v>29</v>
      </c>
      <c r="X74" s="106" t="s">
        <v>30</v>
      </c>
      <c r="Y74" s="108" t="s">
        <v>31</v>
      </c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104" t="s">
        <v>2572</v>
      </c>
      <c r="B75" s="104" t="s">
        <v>2573</v>
      </c>
      <c r="C75" s="105">
        <v>171009</v>
      </c>
      <c r="D75" s="106">
        <v>6</v>
      </c>
      <c r="E75" s="107">
        <v>3022</v>
      </c>
      <c r="F75" s="107">
        <v>3</v>
      </c>
      <c r="G75" s="107">
        <v>5856</v>
      </c>
      <c r="H75" s="107">
        <v>6</v>
      </c>
      <c r="I75" s="107">
        <v>136</v>
      </c>
      <c r="J75" s="107">
        <v>0</v>
      </c>
      <c r="K75" s="107">
        <v>280</v>
      </c>
      <c r="L75" s="107">
        <v>0</v>
      </c>
      <c r="M75" s="107">
        <v>187</v>
      </c>
      <c r="N75" s="107">
        <v>0</v>
      </c>
      <c r="O75" s="107">
        <v>197</v>
      </c>
      <c r="P75" s="107">
        <v>0</v>
      </c>
      <c r="Q75" s="106"/>
      <c r="R75" s="106"/>
      <c r="S75" s="107">
        <f t="shared" ref="S75:T75" si="72">SUM(E75+G75+I75+K75+M75+O75+Q75)</f>
        <v>9678</v>
      </c>
      <c r="T75" s="107">
        <f t="shared" si="72"/>
        <v>9</v>
      </c>
      <c r="U75" s="106">
        <v>1</v>
      </c>
      <c r="V75" s="106" t="s">
        <v>29</v>
      </c>
      <c r="W75" s="106" t="s">
        <v>29</v>
      </c>
      <c r="X75" s="106" t="s">
        <v>30</v>
      </c>
      <c r="Y75" s="108" t="s">
        <v>31</v>
      </c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104" t="s">
        <v>2576</v>
      </c>
      <c r="B76" s="104" t="s">
        <v>2577</v>
      </c>
      <c r="C76" s="105">
        <v>171010</v>
      </c>
      <c r="D76" s="106">
        <v>4</v>
      </c>
      <c r="E76" s="107">
        <v>1865</v>
      </c>
      <c r="F76" s="107">
        <v>2</v>
      </c>
      <c r="G76" s="107">
        <v>2127</v>
      </c>
      <c r="H76" s="107">
        <v>3</v>
      </c>
      <c r="I76" s="106"/>
      <c r="J76" s="107"/>
      <c r="K76" s="107">
        <v>118</v>
      </c>
      <c r="L76" s="106">
        <v>0</v>
      </c>
      <c r="M76" s="107">
        <v>72</v>
      </c>
      <c r="N76" s="107">
        <v>0</v>
      </c>
      <c r="O76" s="106"/>
      <c r="P76" s="106"/>
      <c r="Q76" s="106"/>
      <c r="R76" s="106"/>
      <c r="S76" s="107">
        <f t="shared" ref="S76:T76" si="73">SUM(E76+G76+I76+K76+M76+O76+Q76)</f>
        <v>4182</v>
      </c>
      <c r="T76" s="107">
        <f t="shared" si="73"/>
        <v>5</v>
      </c>
      <c r="U76" s="106">
        <v>1</v>
      </c>
      <c r="V76" s="106" t="s">
        <v>29</v>
      </c>
      <c r="W76" s="106" t="s">
        <v>29</v>
      </c>
      <c r="X76" s="106" t="s">
        <v>30</v>
      </c>
      <c r="Y76" s="108" t="s">
        <v>31</v>
      </c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104" t="s">
        <v>2580</v>
      </c>
      <c r="B77" s="104" t="s">
        <v>2582</v>
      </c>
      <c r="C77" s="105">
        <v>171101</v>
      </c>
      <c r="D77" s="106">
        <v>5</v>
      </c>
      <c r="E77" s="107">
        <v>1480</v>
      </c>
      <c r="F77" s="107">
        <v>3</v>
      </c>
      <c r="G77" s="107">
        <v>2242</v>
      </c>
      <c r="H77" s="107">
        <v>4</v>
      </c>
      <c r="I77" s="107">
        <v>142</v>
      </c>
      <c r="J77" s="107">
        <v>0</v>
      </c>
      <c r="K77" s="107">
        <v>333</v>
      </c>
      <c r="L77" s="107">
        <v>0</v>
      </c>
      <c r="M77" s="107">
        <v>119</v>
      </c>
      <c r="N77" s="107">
        <v>0</v>
      </c>
      <c r="O77" s="106"/>
      <c r="P77" s="106"/>
      <c r="Q77" s="106"/>
      <c r="R77" s="106"/>
      <c r="S77" s="107">
        <f t="shared" ref="S77:T77" si="74">SUM(E77+G77+I77+K77+M77+O77+Q77)</f>
        <v>4316</v>
      </c>
      <c r="T77" s="107">
        <f t="shared" si="74"/>
        <v>7</v>
      </c>
      <c r="U77" s="106">
        <v>2</v>
      </c>
      <c r="V77" s="106" t="s">
        <v>29</v>
      </c>
      <c r="W77" s="106" t="s">
        <v>29</v>
      </c>
      <c r="X77" s="106" t="s">
        <v>30</v>
      </c>
      <c r="Y77" s="108" t="s">
        <v>31</v>
      </c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104" t="s">
        <v>2584</v>
      </c>
      <c r="B78" s="104" t="s">
        <v>2585</v>
      </c>
      <c r="C78" s="105">
        <v>171102</v>
      </c>
      <c r="D78" s="106">
        <v>5</v>
      </c>
      <c r="E78" s="107">
        <v>2817</v>
      </c>
      <c r="F78" s="107">
        <v>5</v>
      </c>
      <c r="G78" s="107">
        <v>3565</v>
      </c>
      <c r="H78" s="107">
        <v>6</v>
      </c>
      <c r="I78" s="107">
        <v>157</v>
      </c>
      <c r="J78" s="107">
        <v>0</v>
      </c>
      <c r="K78" s="107">
        <v>368</v>
      </c>
      <c r="L78" s="107">
        <v>0</v>
      </c>
      <c r="M78" s="107">
        <v>96</v>
      </c>
      <c r="N78" s="107">
        <v>0</v>
      </c>
      <c r="O78" s="106"/>
      <c r="P78" s="106"/>
      <c r="Q78" s="106"/>
      <c r="R78" s="106"/>
      <c r="S78" s="107">
        <f t="shared" ref="S78:T78" si="75">SUM(E78+G78+I78+K78+M78+O78+Q78)</f>
        <v>7003</v>
      </c>
      <c r="T78" s="107">
        <f t="shared" si="75"/>
        <v>11</v>
      </c>
      <c r="U78" s="106">
        <v>2</v>
      </c>
      <c r="V78" s="106" t="s">
        <v>29</v>
      </c>
      <c r="W78" s="106" t="s">
        <v>29</v>
      </c>
      <c r="X78" s="106" t="s">
        <v>30</v>
      </c>
      <c r="Y78" s="108" t="s">
        <v>31</v>
      </c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104" t="s">
        <v>2588</v>
      </c>
      <c r="B79" s="104" t="s">
        <v>2589</v>
      </c>
      <c r="C79" s="105">
        <v>171103</v>
      </c>
      <c r="D79" s="106">
        <v>3</v>
      </c>
      <c r="E79" s="107">
        <v>2536</v>
      </c>
      <c r="F79" s="107">
        <v>4</v>
      </c>
      <c r="G79" s="107">
        <v>2782</v>
      </c>
      <c r="H79" s="107">
        <v>5</v>
      </c>
      <c r="I79" s="106"/>
      <c r="J79" s="106"/>
      <c r="K79" s="107">
        <v>407</v>
      </c>
      <c r="L79" s="107">
        <v>0</v>
      </c>
      <c r="M79" s="106"/>
      <c r="N79" s="106"/>
      <c r="O79" s="106"/>
      <c r="P79" s="106"/>
      <c r="Q79" s="106"/>
      <c r="R79" s="106"/>
      <c r="S79" s="107">
        <f t="shared" ref="S79:T79" si="76">SUM(E79+G79+I79+K79+M79+O79+Q79)</f>
        <v>5725</v>
      </c>
      <c r="T79" s="107">
        <f t="shared" si="76"/>
        <v>9</v>
      </c>
      <c r="U79" s="106">
        <v>2</v>
      </c>
      <c r="V79" s="106" t="s">
        <v>29</v>
      </c>
      <c r="W79" s="106" t="s">
        <v>29</v>
      </c>
      <c r="X79" s="106" t="s">
        <v>30</v>
      </c>
      <c r="Y79" s="108" t="s">
        <v>31</v>
      </c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104" t="s">
        <v>2592</v>
      </c>
      <c r="B80" s="104" t="s">
        <v>2593</v>
      </c>
      <c r="C80" s="105">
        <v>171104</v>
      </c>
      <c r="D80" s="106">
        <v>4</v>
      </c>
      <c r="E80" s="107">
        <v>1778</v>
      </c>
      <c r="F80" s="107">
        <v>5</v>
      </c>
      <c r="G80" s="107">
        <v>1774</v>
      </c>
      <c r="H80" s="107">
        <v>4</v>
      </c>
      <c r="I80" s="106"/>
      <c r="J80" s="106"/>
      <c r="K80" s="107">
        <v>332</v>
      </c>
      <c r="L80" s="106">
        <v>0</v>
      </c>
      <c r="M80" s="107">
        <v>153</v>
      </c>
      <c r="N80" s="107">
        <v>0</v>
      </c>
      <c r="O80" s="106"/>
      <c r="P80" s="106"/>
      <c r="Q80" s="106"/>
      <c r="R80" s="106"/>
      <c r="S80" s="107">
        <f t="shared" ref="S80:T80" si="77">SUM(E80+G80+I80+K80+M80+O80+Q80)</f>
        <v>4037</v>
      </c>
      <c r="T80" s="107">
        <f t="shared" si="77"/>
        <v>9</v>
      </c>
      <c r="U80" s="106">
        <v>2</v>
      </c>
      <c r="V80" s="106" t="s">
        <v>30</v>
      </c>
      <c r="W80" s="106" t="s">
        <v>30</v>
      </c>
      <c r="X80" s="106" t="s">
        <v>29</v>
      </c>
      <c r="Y80" s="108" t="s">
        <v>31</v>
      </c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104" t="s">
        <v>2596</v>
      </c>
      <c r="B81" s="104" t="s">
        <v>2597</v>
      </c>
      <c r="C81" s="105">
        <v>171105</v>
      </c>
      <c r="D81" s="106">
        <v>4</v>
      </c>
      <c r="E81" s="107">
        <v>2358</v>
      </c>
      <c r="F81" s="107">
        <v>5</v>
      </c>
      <c r="G81" s="107">
        <v>1835</v>
      </c>
      <c r="H81" s="107">
        <v>4</v>
      </c>
      <c r="I81" s="107">
        <v>253</v>
      </c>
      <c r="J81" s="107">
        <v>0</v>
      </c>
      <c r="K81" s="107">
        <v>200</v>
      </c>
      <c r="L81" s="107">
        <v>0</v>
      </c>
      <c r="M81" s="106"/>
      <c r="N81" s="106"/>
      <c r="O81" s="106"/>
      <c r="P81" s="106"/>
      <c r="Q81" s="106"/>
      <c r="R81" s="106"/>
      <c r="S81" s="107">
        <f t="shared" ref="S81:T81" si="78">SUM(E81+G81+I81+K81+M81+O81+Q81)</f>
        <v>4646</v>
      </c>
      <c r="T81" s="107">
        <f t="shared" si="78"/>
        <v>9</v>
      </c>
      <c r="U81" s="106">
        <v>3</v>
      </c>
      <c r="V81" s="106" t="s">
        <v>30</v>
      </c>
      <c r="W81" s="106" t="s">
        <v>30</v>
      </c>
      <c r="X81" s="106" t="s">
        <v>29</v>
      </c>
      <c r="Y81" s="108" t="s">
        <v>31</v>
      </c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104" t="s">
        <v>2600</v>
      </c>
      <c r="B82" s="104" t="s">
        <v>2601</v>
      </c>
      <c r="C82" s="105">
        <v>171106</v>
      </c>
      <c r="D82" s="106">
        <v>4</v>
      </c>
      <c r="E82" s="107">
        <v>1531</v>
      </c>
      <c r="F82" s="107">
        <v>3</v>
      </c>
      <c r="G82" s="107">
        <v>1661</v>
      </c>
      <c r="H82" s="107">
        <v>4</v>
      </c>
      <c r="I82" s="106"/>
      <c r="J82" s="106"/>
      <c r="K82" s="107">
        <v>167</v>
      </c>
      <c r="L82" s="106">
        <v>0</v>
      </c>
      <c r="M82" s="107">
        <v>90</v>
      </c>
      <c r="N82" s="107">
        <v>0</v>
      </c>
      <c r="O82" s="106"/>
      <c r="P82" s="106"/>
      <c r="Q82" s="106"/>
      <c r="R82" s="106"/>
      <c r="S82" s="107">
        <f t="shared" ref="S82:T82" si="79">SUM(E82+G82+I82+K82+M82+O82+Q82)</f>
        <v>3449</v>
      </c>
      <c r="T82" s="107">
        <f t="shared" si="79"/>
        <v>7</v>
      </c>
      <c r="U82" s="106">
        <v>0</v>
      </c>
      <c r="V82" s="106" t="s">
        <v>29</v>
      </c>
      <c r="W82" s="106" t="s">
        <v>29</v>
      </c>
      <c r="X82" s="106" t="s">
        <v>30</v>
      </c>
      <c r="Y82" s="108" t="s">
        <v>31</v>
      </c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104" t="s">
        <v>2604</v>
      </c>
      <c r="B83" s="104" t="s">
        <v>2605</v>
      </c>
      <c r="C83" s="105">
        <v>171107</v>
      </c>
      <c r="D83" s="106">
        <v>5</v>
      </c>
      <c r="E83" s="107">
        <v>1092</v>
      </c>
      <c r="F83" s="107">
        <v>2</v>
      </c>
      <c r="G83" s="107">
        <v>1397</v>
      </c>
      <c r="H83" s="107">
        <v>3</v>
      </c>
      <c r="I83" s="107">
        <v>42</v>
      </c>
      <c r="J83" s="107">
        <v>0</v>
      </c>
      <c r="K83" s="107">
        <v>115</v>
      </c>
      <c r="L83" s="107">
        <v>0</v>
      </c>
      <c r="M83" s="107">
        <v>41</v>
      </c>
      <c r="N83" s="107">
        <v>0</v>
      </c>
      <c r="O83" s="106"/>
      <c r="P83" s="106"/>
      <c r="Q83" s="106"/>
      <c r="R83" s="106"/>
      <c r="S83" s="107">
        <f t="shared" ref="S83:T83" si="80">SUM(E83+G83+I83+K83+M83+O83+Q83)</f>
        <v>2687</v>
      </c>
      <c r="T83" s="107">
        <f t="shared" si="80"/>
        <v>5</v>
      </c>
      <c r="U83" s="106">
        <v>1</v>
      </c>
      <c r="V83" s="106" t="s">
        <v>29</v>
      </c>
      <c r="W83" s="106" t="s">
        <v>29</v>
      </c>
      <c r="X83" s="106" t="s">
        <v>30</v>
      </c>
      <c r="Y83" s="108" t="s">
        <v>31</v>
      </c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104" t="s">
        <v>2606</v>
      </c>
      <c r="B84" s="104" t="s">
        <v>659</v>
      </c>
      <c r="C84" s="105">
        <v>171108</v>
      </c>
      <c r="D84" s="106">
        <v>5</v>
      </c>
      <c r="E84" s="107">
        <v>1400</v>
      </c>
      <c r="F84" s="107">
        <v>3</v>
      </c>
      <c r="G84" s="107">
        <v>1971</v>
      </c>
      <c r="H84" s="107">
        <v>5</v>
      </c>
      <c r="I84" s="107">
        <v>224</v>
      </c>
      <c r="J84" s="107">
        <v>0</v>
      </c>
      <c r="K84" s="107">
        <v>372</v>
      </c>
      <c r="L84" s="107">
        <v>1</v>
      </c>
      <c r="M84" s="107">
        <v>107</v>
      </c>
      <c r="N84" s="107">
        <v>0</v>
      </c>
      <c r="O84" s="106"/>
      <c r="P84" s="106"/>
      <c r="Q84" s="106"/>
      <c r="R84" s="106"/>
      <c r="S84" s="107">
        <f t="shared" ref="S84:T84" si="81">SUM(E84+G84+I84+K84+M84+O84+Q84)</f>
        <v>4074</v>
      </c>
      <c r="T84" s="107">
        <f t="shared" si="81"/>
        <v>9</v>
      </c>
      <c r="U84" s="106">
        <v>3</v>
      </c>
      <c r="V84" s="106" t="s">
        <v>29</v>
      </c>
      <c r="W84" s="106" t="s">
        <v>30</v>
      </c>
      <c r="X84" s="106" t="s">
        <v>338</v>
      </c>
      <c r="Y84" s="108" t="s">
        <v>31</v>
      </c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104" t="s">
        <v>2609</v>
      </c>
      <c r="B85" s="104" t="s">
        <v>213</v>
      </c>
      <c r="C85" s="105">
        <v>171109</v>
      </c>
      <c r="D85" s="106">
        <v>4</v>
      </c>
      <c r="E85" s="107">
        <v>1488</v>
      </c>
      <c r="F85" s="107">
        <v>3</v>
      </c>
      <c r="G85" s="107">
        <v>2154</v>
      </c>
      <c r="H85" s="107">
        <v>4</v>
      </c>
      <c r="I85" s="107">
        <v>157</v>
      </c>
      <c r="J85" s="107">
        <v>0</v>
      </c>
      <c r="K85" s="107">
        <v>219</v>
      </c>
      <c r="L85" s="107">
        <v>0</v>
      </c>
      <c r="M85" s="106"/>
      <c r="N85" s="106"/>
      <c r="O85" s="106"/>
      <c r="P85" s="106"/>
      <c r="Q85" s="106"/>
      <c r="R85" s="106"/>
      <c r="S85" s="107">
        <f t="shared" ref="S85:T85" si="82">SUM(E85+G85+I85+K85+M85+O85+Q85)</f>
        <v>4018</v>
      </c>
      <c r="T85" s="107">
        <f t="shared" si="82"/>
        <v>7</v>
      </c>
      <c r="U85" s="106">
        <v>2</v>
      </c>
      <c r="V85" s="106" t="s">
        <v>29</v>
      </c>
      <c r="W85" s="106" t="s">
        <v>29</v>
      </c>
      <c r="X85" s="106" t="s">
        <v>30</v>
      </c>
      <c r="Y85" s="108" t="s">
        <v>31</v>
      </c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104" t="s">
        <v>2612</v>
      </c>
      <c r="B86" s="104" t="s">
        <v>2613</v>
      </c>
      <c r="C86" s="105">
        <v>171110</v>
      </c>
      <c r="D86" s="106">
        <v>4</v>
      </c>
      <c r="E86" s="107">
        <v>1610</v>
      </c>
      <c r="F86" s="107">
        <v>3</v>
      </c>
      <c r="G86" s="107">
        <v>2503</v>
      </c>
      <c r="H86" s="107">
        <v>5</v>
      </c>
      <c r="I86" s="107">
        <v>430</v>
      </c>
      <c r="J86" s="107">
        <v>0</v>
      </c>
      <c r="K86" s="107">
        <v>566</v>
      </c>
      <c r="L86" s="107">
        <v>1</v>
      </c>
      <c r="M86" s="106"/>
      <c r="N86" s="106"/>
      <c r="O86" s="106"/>
      <c r="P86" s="106"/>
      <c r="Q86" s="106"/>
      <c r="R86" s="106"/>
      <c r="S86" s="107">
        <f t="shared" ref="S86:T86" si="83">SUM(E86+G86+I86+K86+M86+O86+Q86)</f>
        <v>5109</v>
      </c>
      <c r="T86" s="107">
        <f t="shared" si="83"/>
        <v>9</v>
      </c>
      <c r="U86" s="106">
        <v>1</v>
      </c>
      <c r="V86" s="106" t="s">
        <v>29</v>
      </c>
      <c r="W86" s="106" t="s">
        <v>30</v>
      </c>
      <c r="X86" s="106" t="s">
        <v>338</v>
      </c>
      <c r="Y86" s="108" t="s">
        <v>31</v>
      </c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104" t="s">
        <v>2614</v>
      </c>
      <c r="B87" s="104" t="s">
        <v>2615</v>
      </c>
      <c r="C87" s="105">
        <v>171201</v>
      </c>
      <c r="D87" s="106">
        <v>5</v>
      </c>
      <c r="E87" s="107">
        <v>1673</v>
      </c>
      <c r="F87" s="107">
        <v>4</v>
      </c>
      <c r="G87" s="107">
        <v>1290</v>
      </c>
      <c r="H87" s="107">
        <v>3</v>
      </c>
      <c r="I87" s="107">
        <v>139</v>
      </c>
      <c r="J87" s="107">
        <v>0</v>
      </c>
      <c r="K87" s="107">
        <v>94</v>
      </c>
      <c r="L87" s="107">
        <v>0</v>
      </c>
      <c r="M87" s="107">
        <v>129</v>
      </c>
      <c r="N87" s="107">
        <v>0</v>
      </c>
      <c r="O87" s="106"/>
      <c r="P87" s="106"/>
      <c r="Q87" s="106"/>
      <c r="R87" s="106"/>
      <c r="S87" s="107">
        <f t="shared" ref="S87:T87" si="84">SUM(E87+G87+I87+K87+M87+O87+Q87)</f>
        <v>3325</v>
      </c>
      <c r="T87" s="107">
        <f t="shared" si="84"/>
        <v>7</v>
      </c>
      <c r="U87" s="106">
        <v>3</v>
      </c>
      <c r="V87" s="106" t="s">
        <v>30</v>
      </c>
      <c r="W87" s="106" t="s">
        <v>30</v>
      </c>
      <c r="X87" s="106" t="s">
        <v>29</v>
      </c>
      <c r="Y87" s="108" t="s">
        <v>31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104" t="s">
        <v>2618</v>
      </c>
      <c r="B88" s="104" t="s">
        <v>2619</v>
      </c>
      <c r="C88" s="105">
        <v>171202</v>
      </c>
      <c r="D88" s="106">
        <v>3</v>
      </c>
      <c r="E88" s="107">
        <v>778</v>
      </c>
      <c r="F88" s="107">
        <v>3</v>
      </c>
      <c r="G88" s="107">
        <v>609</v>
      </c>
      <c r="H88" s="107">
        <v>2</v>
      </c>
      <c r="I88" s="106"/>
      <c r="J88" s="106"/>
      <c r="K88" s="106"/>
      <c r="L88" s="106"/>
      <c r="M88" s="107">
        <v>129</v>
      </c>
      <c r="N88" s="106"/>
      <c r="O88" s="106"/>
      <c r="P88" s="106"/>
      <c r="Q88" s="106"/>
      <c r="R88" s="106"/>
      <c r="S88" s="107">
        <f t="shared" ref="S88:T88" si="85">SUM(E88+G88+I88+K88+M88+O88+Q88)</f>
        <v>1516</v>
      </c>
      <c r="T88" s="107">
        <f t="shared" si="85"/>
        <v>5</v>
      </c>
      <c r="U88" s="106">
        <v>1</v>
      </c>
      <c r="V88" s="106" t="s">
        <v>30</v>
      </c>
      <c r="W88" s="106" t="s">
        <v>30</v>
      </c>
      <c r="X88" s="106" t="s">
        <v>29</v>
      </c>
      <c r="Y88" s="108" t="s">
        <v>31</v>
      </c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104" t="s">
        <v>2620</v>
      </c>
      <c r="B89" s="104" t="s">
        <v>2621</v>
      </c>
      <c r="C89" s="105">
        <v>171203</v>
      </c>
      <c r="D89" s="106">
        <v>4</v>
      </c>
      <c r="E89" s="107">
        <v>939</v>
      </c>
      <c r="F89" s="107">
        <v>3</v>
      </c>
      <c r="G89" s="107">
        <v>540</v>
      </c>
      <c r="H89" s="107">
        <v>1</v>
      </c>
      <c r="I89" s="106"/>
      <c r="J89" s="106"/>
      <c r="K89" s="107">
        <v>118</v>
      </c>
      <c r="L89" s="107">
        <v>0</v>
      </c>
      <c r="M89" s="107">
        <v>293</v>
      </c>
      <c r="N89" s="107">
        <v>1</v>
      </c>
      <c r="O89" s="106"/>
      <c r="P89" s="106"/>
      <c r="Q89" s="106"/>
      <c r="R89" s="106"/>
      <c r="S89" s="107">
        <f t="shared" ref="S89:T89" si="86">SUM(E89+G89+I89+K89+M89+O89+Q89)</f>
        <v>1890</v>
      </c>
      <c r="T89" s="107">
        <f t="shared" si="86"/>
        <v>5</v>
      </c>
      <c r="U89" s="106">
        <v>0</v>
      </c>
      <c r="V89" s="106" t="s">
        <v>30</v>
      </c>
      <c r="W89" s="106" t="s">
        <v>29</v>
      </c>
      <c r="X89" s="106" t="s">
        <v>106</v>
      </c>
      <c r="Y89" s="108" t="s">
        <v>31</v>
      </c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104" t="s">
        <v>2622</v>
      </c>
      <c r="B90" s="104" t="s">
        <v>2623</v>
      </c>
      <c r="C90" s="105">
        <v>171204</v>
      </c>
      <c r="D90" s="106">
        <v>5</v>
      </c>
      <c r="E90" s="107">
        <v>955</v>
      </c>
      <c r="F90" s="107">
        <v>3</v>
      </c>
      <c r="G90" s="107">
        <v>558</v>
      </c>
      <c r="H90" s="107">
        <v>2</v>
      </c>
      <c r="I90" s="107">
        <v>53</v>
      </c>
      <c r="J90" s="107">
        <v>0</v>
      </c>
      <c r="K90" s="107">
        <v>88</v>
      </c>
      <c r="L90" s="107">
        <v>0</v>
      </c>
      <c r="M90" s="107">
        <v>259</v>
      </c>
      <c r="N90" s="107">
        <v>0</v>
      </c>
      <c r="O90" s="106"/>
      <c r="P90" s="106"/>
      <c r="Q90" s="106"/>
      <c r="R90" s="106"/>
      <c r="S90" s="107">
        <f t="shared" ref="S90:T90" si="87">SUM(E90+G90+I90+K90+M90+O90+Q90)</f>
        <v>1913</v>
      </c>
      <c r="T90" s="107">
        <f t="shared" si="87"/>
        <v>5</v>
      </c>
      <c r="U90" s="106">
        <v>0</v>
      </c>
      <c r="V90" s="106" t="s">
        <v>30</v>
      </c>
      <c r="W90" s="106" t="s">
        <v>30</v>
      </c>
      <c r="X90" s="106" t="s">
        <v>29</v>
      </c>
      <c r="Y90" s="108" t="s">
        <v>31</v>
      </c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104" t="s">
        <v>2624</v>
      </c>
      <c r="B91" s="104" t="s">
        <v>2625</v>
      </c>
      <c r="C91" s="105">
        <v>171205</v>
      </c>
      <c r="D91" s="106">
        <v>4</v>
      </c>
      <c r="E91" s="107">
        <v>839</v>
      </c>
      <c r="F91" s="107">
        <v>3</v>
      </c>
      <c r="G91" s="107">
        <v>587</v>
      </c>
      <c r="H91" s="107">
        <v>2</v>
      </c>
      <c r="I91" s="106"/>
      <c r="J91" s="106"/>
      <c r="K91" s="107">
        <v>90</v>
      </c>
      <c r="L91" s="106">
        <v>0</v>
      </c>
      <c r="M91" s="107">
        <v>156</v>
      </c>
      <c r="N91" s="107">
        <v>0</v>
      </c>
      <c r="O91" s="106"/>
      <c r="P91" s="106"/>
      <c r="Q91" s="106"/>
      <c r="R91" s="106"/>
      <c r="S91" s="107">
        <f t="shared" ref="S91:T91" si="88">SUM(E91+G91+I91+K91+M91+O91+Q91)</f>
        <v>1672</v>
      </c>
      <c r="T91" s="107">
        <f t="shared" si="88"/>
        <v>5</v>
      </c>
      <c r="U91" s="106">
        <v>2</v>
      </c>
      <c r="V91" s="106" t="s">
        <v>30</v>
      </c>
      <c r="W91" s="106" t="s">
        <v>30</v>
      </c>
      <c r="X91" s="106" t="s">
        <v>29</v>
      </c>
      <c r="Y91" s="108" t="s">
        <v>31</v>
      </c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104" t="s">
        <v>2626</v>
      </c>
      <c r="B92" s="104" t="s">
        <v>2627</v>
      </c>
      <c r="C92" s="105">
        <v>171206</v>
      </c>
      <c r="D92" s="106">
        <v>5</v>
      </c>
      <c r="E92" s="107">
        <v>1686</v>
      </c>
      <c r="F92" s="107">
        <v>3</v>
      </c>
      <c r="G92" s="107">
        <v>1666</v>
      </c>
      <c r="H92" s="107">
        <v>2</v>
      </c>
      <c r="I92" s="107">
        <v>255</v>
      </c>
      <c r="J92" s="107">
        <v>0</v>
      </c>
      <c r="K92" s="107">
        <v>223</v>
      </c>
      <c r="L92" s="107">
        <v>0</v>
      </c>
      <c r="M92" s="107">
        <v>197</v>
      </c>
      <c r="N92" s="107">
        <v>0</v>
      </c>
      <c r="O92" s="106"/>
      <c r="P92" s="106"/>
      <c r="Q92" s="106"/>
      <c r="R92" s="106"/>
      <c r="S92" s="107">
        <f t="shared" ref="S92:T92" si="89">SUM(E92+G92+I92+K92+M92+O92+Q92)</f>
        <v>4027</v>
      </c>
      <c r="T92" s="107">
        <f t="shared" si="89"/>
        <v>5</v>
      </c>
      <c r="U92" s="106">
        <v>0</v>
      </c>
      <c r="V92" s="106" t="s">
        <v>30</v>
      </c>
      <c r="W92" s="106" t="s">
        <v>30</v>
      </c>
      <c r="X92" s="106" t="s">
        <v>29</v>
      </c>
      <c r="Y92" s="108" t="s">
        <v>31</v>
      </c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104" t="s">
        <v>2628</v>
      </c>
      <c r="B93" s="104" t="s">
        <v>2629</v>
      </c>
      <c r="C93" s="105">
        <v>171301</v>
      </c>
      <c r="D93" s="106">
        <v>5</v>
      </c>
      <c r="E93" s="107">
        <v>1152</v>
      </c>
      <c r="F93" s="107">
        <v>2</v>
      </c>
      <c r="G93" s="107">
        <v>1279</v>
      </c>
      <c r="H93" s="107">
        <v>3</v>
      </c>
      <c r="I93" s="107">
        <v>160</v>
      </c>
      <c r="J93" s="107">
        <v>0</v>
      </c>
      <c r="K93" s="107">
        <v>178</v>
      </c>
      <c r="L93" s="107">
        <v>0</v>
      </c>
      <c r="M93" s="107">
        <v>125</v>
      </c>
      <c r="N93" s="107">
        <v>0</v>
      </c>
      <c r="O93" s="106"/>
      <c r="P93" s="106"/>
      <c r="Q93" s="106"/>
      <c r="R93" s="106"/>
      <c r="S93" s="107">
        <f t="shared" ref="S93:T93" si="90">SUM(E93+G93+I93+K93+M93+O93+Q93)</f>
        <v>2894</v>
      </c>
      <c r="T93" s="107">
        <f t="shared" si="90"/>
        <v>5</v>
      </c>
      <c r="U93" s="106">
        <v>1</v>
      </c>
      <c r="V93" s="106" t="s">
        <v>29</v>
      </c>
      <c r="W93" s="106" t="s">
        <v>29</v>
      </c>
      <c r="X93" s="106" t="s">
        <v>30</v>
      </c>
      <c r="Y93" s="108" t="s">
        <v>31</v>
      </c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104" t="s">
        <v>2630</v>
      </c>
      <c r="B94" s="104" t="s">
        <v>1598</v>
      </c>
      <c r="C94" s="105">
        <v>171302</v>
      </c>
      <c r="D94" s="106">
        <v>5</v>
      </c>
      <c r="E94" s="107">
        <v>2051</v>
      </c>
      <c r="F94" s="107">
        <v>3</v>
      </c>
      <c r="G94" s="107">
        <v>1361</v>
      </c>
      <c r="H94" s="107">
        <v>2</v>
      </c>
      <c r="I94" s="107">
        <v>226</v>
      </c>
      <c r="J94" s="107">
        <v>0</v>
      </c>
      <c r="K94" s="107">
        <v>258</v>
      </c>
      <c r="L94" s="107">
        <v>0</v>
      </c>
      <c r="M94" s="107">
        <v>101</v>
      </c>
      <c r="N94" s="107">
        <v>0</v>
      </c>
      <c r="O94" s="106"/>
      <c r="P94" s="106"/>
      <c r="Q94" s="106"/>
      <c r="R94" s="106"/>
      <c r="S94" s="107">
        <f t="shared" ref="S94:T94" si="91">SUM(E94+G94+I94+K94+M94+O94+Q94)</f>
        <v>3997</v>
      </c>
      <c r="T94" s="107">
        <f t="shared" si="91"/>
        <v>5</v>
      </c>
      <c r="U94" s="106">
        <v>1</v>
      </c>
      <c r="V94" s="106" t="s">
        <v>30</v>
      </c>
      <c r="W94" s="106" t="s">
        <v>30</v>
      </c>
      <c r="X94" s="106" t="s">
        <v>29</v>
      </c>
      <c r="Y94" s="108" t="s">
        <v>31</v>
      </c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104" t="s">
        <v>2631</v>
      </c>
      <c r="B95" s="104" t="s">
        <v>2632</v>
      </c>
      <c r="C95" s="105">
        <v>171303</v>
      </c>
      <c r="D95" s="106">
        <v>4</v>
      </c>
      <c r="E95" s="107">
        <v>840</v>
      </c>
      <c r="F95" s="107">
        <v>2</v>
      </c>
      <c r="G95" s="107">
        <v>928</v>
      </c>
      <c r="H95" s="107">
        <v>3</v>
      </c>
      <c r="I95" s="106"/>
      <c r="J95" s="106"/>
      <c r="K95" s="107">
        <v>76</v>
      </c>
      <c r="L95" s="106">
        <v>0</v>
      </c>
      <c r="M95" s="107">
        <v>56</v>
      </c>
      <c r="N95" s="107">
        <v>0</v>
      </c>
      <c r="O95" s="106"/>
      <c r="P95" s="106"/>
      <c r="Q95" s="106"/>
      <c r="R95" s="106"/>
      <c r="S95" s="107">
        <f t="shared" ref="S95:T95" si="92">SUM(E95+G95+I95+K95+M95+O95+Q95)</f>
        <v>1900</v>
      </c>
      <c r="T95" s="107">
        <f t="shared" si="92"/>
        <v>5</v>
      </c>
      <c r="U95" s="106">
        <v>0</v>
      </c>
      <c r="V95" s="106" t="s">
        <v>29</v>
      </c>
      <c r="W95" s="106" t="s">
        <v>29</v>
      </c>
      <c r="X95" s="106" t="s">
        <v>30</v>
      </c>
      <c r="Y95" s="108" t="s">
        <v>31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104" t="s">
        <v>2633</v>
      </c>
      <c r="B96" s="104" t="s">
        <v>2634</v>
      </c>
      <c r="C96" s="105">
        <v>171304</v>
      </c>
      <c r="D96" s="106">
        <v>4</v>
      </c>
      <c r="E96" s="107">
        <v>1935</v>
      </c>
      <c r="F96" s="107">
        <v>2</v>
      </c>
      <c r="G96" s="107">
        <v>2611</v>
      </c>
      <c r="H96" s="107">
        <v>3</v>
      </c>
      <c r="I96" s="106"/>
      <c r="J96" s="106"/>
      <c r="K96" s="107">
        <v>228</v>
      </c>
      <c r="L96" s="107">
        <v>0</v>
      </c>
      <c r="M96" s="107">
        <v>174</v>
      </c>
      <c r="N96" s="107">
        <v>0</v>
      </c>
      <c r="O96" s="106"/>
      <c r="P96" s="106"/>
      <c r="Q96" s="106"/>
      <c r="R96" s="106"/>
      <c r="S96" s="107">
        <f t="shared" ref="S96:T96" si="93">SUM(E96+G96+I96+K96+M96+O96+Q96)</f>
        <v>4948</v>
      </c>
      <c r="T96" s="107">
        <f t="shared" si="93"/>
        <v>5</v>
      </c>
      <c r="U96" s="106">
        <v>2</v>
      </c>
      <c r="V96" s="106" t="s">
        <v>29</v>
      </c>
      <c r="W96" s="106" t="s">
        <v>29</v>
      </c>
      <c r="X96" s="106" t="s">
        <v>30</v>
      </c>
      <c r="Y96" s="108" t="s">
        <v>31</v>
      </c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104" t="s">
        <v>2635</v>
      </c>
      <c r="B97" s="104" t="s">
        <v>2636</v>
      </c>
      <c r="C97" s="105">
        <v>171305</v>
      </c>
      <c r="D97" s="106">
        <v>5</v>
      </c>
      <c r="E97" s="107">
        <v>1958</v>
      </c>
      <c r="F97" s="107">
        <v>3</v>
      </c>
      <c r="G97" s="107">
        <v>1338</v>
      </c>
      <c r="H97" s="107">
        <v>2</v>
      </c>
      <c r="I97" s="107">
        <v>139</v>
      </c>
      <c r="J97" s="107">
        <v>0</v>
      </c>
      <c r="K97" s="107">
        <v>290</v>
      </c>
      <c r="L97" s="107">
        <v>0</v>
      </c>
      <c r="M97" s="107">
        <v>97</v>
      </c>
      <c r="N97" s="107">
        <v>0</v>
      </c>
      <c r="O97" s="106"/>
      <c r="P97" s="106"/>
      <c r="Q97" s="106"/>
      <c r="R97" s="106"/>
      <c r="S97" s="107">
        <f t="shared" ref="S97:T97" si="94">SUM(E97+G97+I97+K97+M97+O97+Q97)</f>
        <v>3822</v>
      </c>
      <c r="T97" s="107">
        <f t="shared" si="94"/>
        <v>5</v>
      </c>
      <c r="U97" s="106">
        <v>0</v>
      </c>
      <c r="V97" s="106" t="s">
        <v>30</v>
      </c>
      <c r="W97" s="106" t="s">
        <v>30</v>
      </c>
      <c r="X97" s="106" t="s">
        <v>29</v>
      </c>
      <c r="Y97" s="108" t="s">
        <v>31</v>
      </c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104" t="s">
        <v>2637</v>
      </c>
      <c r="B98" s="104" t="s">
        <v>153</v>
      </c>
      <c r="C98" s="105">
        <v>171401</v>
      </c>
      <c r="D98" s="106">
        <v>5</v>
      </c>
      <c r="E98" s="107">
        <v>964</v>
      </c>
      <c r="F98" s="107">
        <v>3</v>
      </c>
      <c r="G98" s="107">
        <v>907</v>
      </c>
      <c r="H98" s="107">
        <v>2</v>
      </c>
      <c r="I98" s="107">
        <v>80</v>
      </c>
      <c r="J98" s="107">
        <v>0</v>
      </c>
      <c r="K98" s="107">
        <v>111</v>
      </c>
      <c r="L98" s="107">
        <v>0</v>
      </c>
      <c r="M98" s="107">
        <v>60</v>
      </c>
      <c r="N98" s="107">
        <v>0</v>
      </c>
      <c r="O98" s="106"/>
      <c r="P98" s="106"/>
      <c r="Q98" s="106"/>
      <c r="R98" s="106"/>
      <c r="S98" s="107">
        <f t="shared" ref="S98:T98" si="95">SUM(E98+G98+I98+K98+M98+O98+Q98)</f>
        <v>2122</v>
      </c>
      <c r="T98" s="107">
        <f t="shared" si="95"/>
        <v>5</v>
      </c>
      <c r="U98" s="106">
        <v>1</v>
      </c>
      <c r="V98" s="106" t="s">
        <v>30</v>
      </c>
      <c r="W98" s="106" t="s">
        <v>30</v>
      </c>
      <c r="X98" s="106" t="s">
        <v>29</v>
      </c>
      <c r="Y98" s="108" t="s">
        <v>31</v>
      </c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104" t="s">
        <v>2638</v>
      </c>
      <c r="B99" s="104" t="s">
        <v>2639</v>
      </c>
      <c r="C99" s="105">
        <v>171402</v>
      </c>
      <c r="D99" s="106">
        <v>5</v>
      </c>
      <c r="E99" s="107">
        <v>674</v>
      </c>
      <c r="F99" s="107">
        <v>2</v>
      </c>
      <c r="G99" s="107">
        <v>686</v>
      </c>
      <c r="H99" s="107">
        <v>3</v>
      </c>
      <c r="I99" s="107">
        <v>44</v>
      </c>
      <c r="J99" s="107">
        <v>0</v>
      </c>
      <c r="K99" s="107">
        <v>207</v>
      </c>
      <c r="L99" s="107">
        <v>0</v>
      </c>
      <c r="M99" s="107">
        <v>30</v>
      </c>
      <c r="N99" s="107">
        <v>0</v>
      </c>
      <c r="O99" s="106"/>
      <c r="P99" s="106"/>
      <c r="Q99" s="106"/>
      <c r="R99" s="106"/>
      <c r="S99" s="107">
        <f t="shared" ref="S99:T99" si="96">SUM(E99+G99+I99+K99+M99+O99+Q99)</f>
        <v>1641</v>
      </c>
      <c r="T99" s="107">
        <f t="shared" si="96"/>
        <v>5</v>
      </c>
      <c r="U99" s="106">
        <v>1</v>
      </c>
      <c r="V99" s="106" t="s">
        <v>29</v>
      </c>
      <c r="W99" s="106" t="s">
        <v>29</v>
      </c>
      <c r="X99" s="106" t="s">
        <v>30</v>
      </c>
      <c r="Y99" s="108" t="s">
        <v>31</v>
      </c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104" t="s">
        <v>2640</v>
      </c>
      <c r="B100" s="104" t="s">
        <v>2641</v>
      </c>
      <c r="C100" s="105">
        <v>171403</v>
      </c>
      <c r="D100" s="106">
        <v>5</v>
      </c>
      <c r="E100" s="107">
        <v>3011</v>
      </c>
      <c r="F100" s="107">
        <v>2</v>
      </c>
      <c r="G100" s="107">
        <v>4094</v>
      </c>
      <c r="H100" s="107">
        <v>3</v>
      </c>
      <c r="I100" s="107">
        <v>294</v>
      </c>
      <c r="J100" s="107">
        <v>0</v>
      </c>
      <c r="K100" s="107">
        <v>421</v>
      </c>
      <c r="L100" s="107">
        <v>0</v>
      </c>
      <c r="M100" s="107">
        <v>255</v>
      </c>
      <c r="N100" s="107">
        <v>0</v>
      </c>
      <c r="O100" s="106"/>
      <c r="P100" s="106"/>
      <c r="Q100" s="106"/>
      <c r="R100" s="106"/>
      <c r="S100" s="107">
        <f t="shared" ref="S100:T100" si="97">SUM(E100+G100+I100+K100+M100+O100+Q100)</f>
        <v>8075</v>
      </c>
      <c r="T100" s="107">
        <f t="shared" si="97"/>
        <v>5</v>
      </c>
      <c r="U100" s="106">
        <v>1</v>
      </c>
      <c r="V100" s="106" t="s">
        <v>29</v>
      </c>
      <c r="W100" s="106" t="s">
        <v>29</v>
      </c>
      <c r="X100" s="106" t="s">
        <v>30</v>
      </c>
      <c r="Y100" s="108" t="s">
        <v>31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104" t="s">
        <v>2642</v>
      </c>
      <c r="B101" s="104" t="s">
        <v>2643</v>
      </c>
      <c r="C101" s="105">
        <v>171404</v>
      </c>
      <c r="D101" s="106">
        <v>5</v>
      </c>
      <c r="E101" s="107">
        <v>962</v>
      </c>
      <c r="F101" s="107">
        <v>3</v>
      </c>
      <c r="G101" s="107">
        <v>816</v>
      </c>
      <c r="H101" s="107">
        <v>2</v>
      </c>
      <c r="I101" s="107">
        <v>60</v>
      </c>
      <c r="J101" s="107">
        <v>0</v>
      </c>
      <c r="K101" s="107">
        <v>181</v>
      </c>
      <c r="L101" s="107">
        <v>0</v>
      </c>
      <c r="M101" s="107">
        <v>136</v>
      </c>
      <c r="N101" s="107">
        <v>0</v>
      </c>
      <c r="O101" s="106"/>
      <c r="P101" s="106"/>
      <c r="Q101" s="106"/>
      <c r="R101" s="106"/>
      <c r="S101" s="107">
        <f t="shared" ref="S101:T101" si="98">SUM(E101+G101+I101+K101+M101+O101+Q101)</f>
        <v>2155</v>
      </c>
      <c r="T101" s="107">
        <f t="shared" si="98"/>
        <v>5</v>
      </c>
      <c r="U101" s="106">
        <v>1</v>
      </c>
      <c r="V101" s="106" t="s">
        <v>30</v>
      </c>
      <c r="W101" s="106" t="s">
        <v>30</v>
      </c>
      <c r="X101" s="106" t="s">
        <v>29</v>
      </c>
      <c r="Y101" s="108" t="s">
        <v>31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104" t="s">
        <v>2644</v>
      </c>
      <c r="B102" s="104" t="s">
        <v>2645</v>
      </c>
      <c r="C102" s="105">
        <v>171405</v>
      </c>
      <c r="D102" s="106">
        <v>5</v>
      </c>
      <c r="E102" s="107">
        <v>1450</v>
      </c>
      <c r="F102" s="107">
        <v>2</v>
      </c>
      <c r="G102" s="107">
        <v>2015</v>
      </c>
      <c r="H102" s="107">
        <v>3</v>
      </c>
      <c r="I102" s="107">
        <v>176</v>
      </c>
      <c r="J102" s="107">
        <v>0</v>
      </c>
      <c r="K102" s="107">
        <v>185</v>
      </c>
      <c r="L102" s="107">
        <v>0</v>
      </c>
      <c r="M102" s="107">
        <v>96</v>
      </c>
      <c r="N102" s="107">
        <v>0</v>
      </c>
      <c r="O102" s="106"/>
      <c r="P102" s="106"/>
      <c r="Q102" s="106"/>
      <c r="R102" s="106"/>
      <c r="S102" s="107">
        <f t="shared" ref="S102:T102" si="99">SUM(E102+G102+I102+K102+M102+O102+Q102)</f>
        <v>3922</v>
      </c>
      <c r="T102" s="107">
        <f t="shared" si="99"/>
        <v>5</v>
      </c>
      <c r="U102" s="106">
        <v>1</v>
      </c>
      <c r="V102" s="106" t="s">
        <v>29</v>
      </c>
      <c r="W102" s="106" t="s">
        <v>29</v>
      </c>
      <c r="X102" s="106" t="s">
        <v>30</v>
      </c>
      <c r="Y102" s="108" t="s">
        <v>31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116" t="s">
        <v>553</v>
      </c>
      <c r="B103" s="89"/>
      <c r="C103" s="87"/>
      <c r="D103" s="2"/>
      <c r="E103" s="39">
        <f t="shared" ref="E103:U103" si="100">SUM(E3:E102)</f>
        <v>176771</v>
      </c>
      <c r="F103" s="39">
        <f t="shared" si="100"/>
        <v>318</v>
      </c>
      <c r="G103" s="39">
        <f t="shared" si="100"/>
        <v>215492</v>
      </c>
      <c r="H103" s="39">
        <f t="shared" si="100"/>
        <v>347</v>
      </c>
      <c r="I103" s="39">
        <f t="shared" si="100"/>
        <v>10603</v>
      </c>
      <c r="J103" s="39">
        <f t="shared" si="100"/>
        <v>0</v>
      </c>
      <c r="K103" s="39">
        <f t="shared" si="100"/>
        <v>19385</v>
      </c>
      <c r="L103" s="39">
        <f t="shared" si="100"/>
        <v>2</v>
      </c>
      <c r="M103" s="39">
        <f t="shared" si="100"/>
        <v>10423</v>
      </c>
      <c r="N103" s="39">
        <f t="shared" si="100"/>
        <v>1</v>
      </c>
      <c r="O103" s="39">
        <f t="shared" si="100"/>
        <v>897</v>
      </c>
      <c r="P103" s="39">
        <f t="shared" si="100"/>
        <v>0</v>
      </c>
      <c r="Q103" s="39">
        <f t="shared" si="100"/>
        <v>134</v>
      </c>
      <c r="R103" s="39">
        <f t="shared" si="100"/>
        <v>0</v>
      </c>
      <c r="S103" s="39">
        <f t="shared" si="100"/>
        <v>433705</v>
      </c>
      <c r="T103" s="39">
        <f t="shared" si="100"/>
        <v>668</v>
      </c>
      <c r="U103" s="39">
        <f t="shared" si="100"/>
        <v>121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3"/>
      <c r="B104" s="3"/>
      <c r="C104" s="3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8" t="s">
        <v>451</v>
      </c>
      <c r="T104" s="28" t="s">
        <v>18</v>
      </c>
      <c r="U104" s="28" t="s">
        <v>19</v>
      </c>
      <c r="V104" s="29" t="s">
        <v>20</v>
      </c>
      <c r="W104" s="29" t="s">
        <v>21</v>
      </c>
      <c r="X104" s="29" t="s">
        <v>22</v>
      </c>
      <c r="Y104" s="29" t="s">
        <v>454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3"/>
      <c r="B105" s="3"/>
      <c r="C105" s="3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1" t="s">
        <v>30</v>
      </c>
      <c r="T105" s="3">
        <v>318</v>
      </c>
      <c r="U105" s="32">
        <v>68</v>
      </c>
      <c r="V105" s="33">
        <v>44</v>
      </c>
      <c r="W105" s="33">
        <v>45</v>
      </c>
      <c r="X105" s="33">
        <v>54</v>
      </c>
      <c r="Y105" s="33">
        <v>175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3"/>
      <c r="B106" s="3"/>
      <c r="C106" s="3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1" t="s">
        <v>29</v>
      </c>
      <c r="T106" s="3">
        <v>347</v>
      </c>
      <c r="U106" s="32">
        <v>53</v>
      </c>
      <c r="V106" s="33">
        <v>56</v>
      </c>
      <c r="W106" s="33">
        <v>55</v>
      </c>
      <c r="X106" s="33">
        <v>43</v>
      </c>
      <c r="Y106" s="33">
        <v>193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3"/>
      <c r="B107" s="3"/>
      <c r="C107" s="3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1" t="s">
        <v>338</v>
      </c>
      <c r="T107" s="3">
        <v>2</v>
      </c>
      <c r="U107" s="33">
        <v>0</v>
      </c>
      <c r="V107" s="33">
        <v>0</v>
      </c>
      <c r="W107" s="33">
        <v>0</v>
      </c>
      <c r="X107" s="33">
        <v>2</v>
      </c>
      <c r="Y107" s="33">
        <v>0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3"/>
      <c r="B108" s="3"/>
      <c r="C108" s="3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1" t="s">
        <v>106</v>
      </c>
      <c r="T108" s="3">
        <v>1</v>
      </c>
      <c r="U108" s="33">
        <v>0</v>
      </c>
      <c r="V108" s="33">
        <v>0</v>
      </c>
      <c r="W108" s="33">
        <v>0</v>
      </c>
      <c r="X108" s="33">
        <v>1</v>
      </c>
      <c r="Y108" s="33">
        <v>0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3"/>
      <c r="B109" s="3"/>
      <c r="C109" s="3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4">
    <mergeCell ref="A103:C103"/>
    <mergeCell ref="E1:F1"/>
    <mergeCell ref="C1:C2"/>
    <mergeCell ref="A1:A2"/>
    <mergeCell ref="B1:B2"/>
    <mergeCell ref="T1:X1"/>
    <mergeCell ref="Y1:Y2"/>
    <mergeCell ref="S1:S2"/>
    <mergeCell ref="G1:H1"/>
    <mergeCell ref="K1:L1"/>
    <mergeCell ref="I1:J1"/>
    <mergeCell ref="Q1:R1"/>
    <mergeCell ref="M1:N1"/>
    <mergeCell ref="O1:P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U3" sqref="U3"/>
    </sheetView>
  </sheetViews>
  <sheetFormatPr defaultColWidth="12.5703125" defaultRowHeight="15" customHeight="1"/>
  <cols>
    <col min="1" max="1" width="5.85546875" customWidth="1"/>
    <col min="2" max="2" width="16.42578125" customWidth="1"/>
    <col min="3" max="3" width="7" bestFit="1" customWidth="1"/>
    <col min="4" max="4" width="6.5703125" customWidth="1"/>
    <col min="5" max="5" width="8.140625" bestFit="1" customWidth="1"/>
    <col min="6" max="6" width="6.28515625" customWidth="1"/>
    <col min="7" max="7" width="8.140625" bestFit="1" customWidth="1"/>
    <col min="8" max="8" width="6.28515625" customWidth="1"/>
    <col min="9" max="9" width="8.140625" bestFit="1" customWidth="1"/>
    <col min="10" max="10" width="6.28515625" customWidth="1"/>
    <col min="11" max="11" width="7.140625" customWidth="1"/>
    <col min="12" max="12" width="6.28515625" customWidth="1"/>
    <col min="13" max="13" width="7.140625" customWidth="1"/>
    <col min="14" max="14" width="6.28515625" customWidth="1"/>
    <col min="15" max="15" width="11.140625" customWidth="1"/>
    <col min="16" max="16" width="7.42578125" customWidth="1"/>
    <col min="17" max="17" width="6.85546875" customWidth="1"/>
    <col min="18" max="18" width="14.42578125" customWidth="1"/>
    <col min="19" max="20" width="13.28515625" customWidth="1"/>
    <col min="21" max="21" width="35.7109375" bestFit="1" customWidth="1"/>
    <col min="22" max="31" width="13.28515625" customWidth="1"/>
  </cols>
  <sheetData>
    <row r="1" spans="1:31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13</v>
      </c>
      <c r="P1" s="98" t="s">
        <v>15</v>
      </c>
      <c r="Q1" s="96"/>
      <c r="R1" s="96"/>
      <c r="S1" s="96"/>
      <c r="T1" s="96"/>
      <c r="U1" s="99" t="s">
        <v>16</v>
      </c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96"/>
      <c r="P2" s="102" t="s">
        <v>18</v>
      </c>
      <c r="Q2" s="102" t="s">
        <v>19</v>
      </c>
      <c r="R2" s="103" t="s">
        <v>20</v>
      </c>
      <c r="S2" s="102" t="s">
        <v>21</v>
      </c>
      <c r="T2" s="102" t="s">
        <v>22</v>
      </c>
      <c r="U2" s="96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104" t="s">
        <v>2514</v>
      </c>
      <c r="B3" s="104" t="s">
        <v>2515</v>
      </c>
      <c r="C3" s="105">
        <v>180101</v>
      </c>
      <c r="D3" s="106">
        <v>5</v>
      </c>
      <c r="E3" s="107">
        <v>4801</v>
      </c>
      <c r="F3" s="107">
        <v>5</v>
      </c>
      <c r="G3" s="107">
        <v>4993</v>
      </c>
      <c r="H3" s="107">
        <v>6</v>
      </c>
      <c r="I3" s="107">
        <v>257</v>
      </c>
      <c r="J3" s="107">
        <v>0</v>
      </c>
      <c r="K3" s="107">
        <v>220</v>
      </c>
      <c r="L3" s="107">
        <v>0</v>
      </c>
      <c r="M3" s="107">
        <v>171</v>
      </c>
      <c r="N3" s="107">
        <v>0</v>
      </c>
      <c r="O3" s="107">
        <f t="shared" ref="O3:P3" si="0">SUM(E3+G3+I3+K3+M3)</f>
        <v>10442</v>
      </c>
      <c r="P3" s="107">
        <f t="shared" si="0"/>
        <v>11</v>
      </c>
      <c r="Q3" s="107">
        <v>0</v>
      </c>
      <c r="R3" s="106" t="s">
        <v>29</v>
      </c>
      <c r="S3" s="106" t="s">
        <v>29</v>
      </c>
      <c r="T3" s="106" t="s">
        <v>30</v>
      </c>
      <c r="U3" s="108" t="s">
        <v>31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104" t="s">
        <v>2518</v>
      </c>
      <c r="B4" s="104" t="s">
        <v>2519</v>
      </c>
      <c r="C4" s="105">
        <v>180102</v>
      </c>
      <c r="D4" s="106">
        <v>5</v>
      </c>
      <c r="E4" s="107">
        <v>3026</v>
      </c>
      <c r="F4" s="107">
        <v>5</v>
      </c>
      <c r="G4" s="107">
        <v>2458</v>
      </c>
      <c r="H4" s="107">
        <v>4</v>
      </c>
      <c r="I4" s="107">
        <v>160</v>
      </c>
      <c r="J4" s="107">
        <v>0</v>
      </c>
      <c r="K4" s="107">
        <v>133</v>
      </c>
      <c r="L4" s="107">
        <v>0</v>
      </c>
      <c r="M4" s="107">
        <v>57</v>
      </c>
      <c r="N4" s="107">
        <v>0</v>
      </c>
      <c r="O4" s="107">
        <f t="shared" ref="O4:P4" si="1">SUM(E4+G4+I4+K4+M4)</f>
        <v>5834</v>
      </c>
      <c r="P4" s="107">
        <f t="shared" si="1"/>
        <v>9</v>
      </c>
      <c r="Q4" s="107">
        <v>3</v>
      </c>
      <c r="R4" s="106" t="s">
        <v>30</v>
      </c>
      <c r="S4" s="106" t="s">
        <v>30</v>
      </c>
      <c r="T4" s="106" t="s">
        <v>29</v>
      </c>
      <c r="U4" s="108" t="s">
        <v>31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104" t="s">
        <v>2522</v>
      </c>
      <c r="B5" s="104" t="s">
        <v>2523</v>
      </c>
      <c r="C5" s="105">
        <v>180103</v>
      </c>
      <c r="D5" s="106">
        <v>5</v>
      </c>
      <c r="E5" s="107">
        <v>5463</v>
      </c>
      <c r="F5" s="107">
        <v>7</v>
      </c>
      <c r="G5" s="107">
        <v>3883</v>
      </c>
      <c r="H5" s="107">
        <v>4</v>
      </c>
      <c r="I5" s="107">
        <v>190</v>
      </c>
      <c r="J5" s="107">
        <v>0</v>
      </c>
      <c r="K5" s="107">
        <v>176</v>
      </c>
      <c r="L5" s="107">
        <v>0</v>
      </c>
      <c r="M5" s="107">
        <v>123</v>
      </c>
      <c r="N5" s="107">
        <v>0</v>
      </c>
      <c r="O5" s="107">
        <f t="shared" ref="O5:P5" si="2">SUM(E5+G5+I5+K5+M5)</f>
        <v>9835</v>
      </c>
      <c r="P5" s="107">
        <f t="shared" si="2"/>
        <v>11</v>
      </c>
      <c r="Q5" s="107">
        <v>3</v>
      </c>
      <c r="R5" s="106" t="s">
        <v>30</v>
      </c>
      <c r="S5" s="106" t="s">
        <v>30</v>
      </c>
      <c r="T5" s="106" t="s">
        <v>29</v>
      </c>
      <c r="U5" s="108" t="s">
        <v>31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104" t="s">
        <v>2525</v>
      </c>
      <c r="B6" s="104" t="s">
        <v>2526</v>
      </c>
      <c r="C6" s="105">
        <v>180104</v>
      </c>
      <c r="D6" s="106">
        <v>4</v>
      </c>
      <c r="E6" s="107">
        <v>6303</v>
      </c>
      <c r="F6" s="107">
        <v>5</v>
      </c>
      <c r="G6" s="107">
        <v>7361</v>
      </c>
      <c r="H6" s="107">
        <v>6</v>
      </c>
      <c r="I6" s="107">
        <v>373</v>
      </c>
      <c r="J6" s="107">
        <v>0</v>
      </c>
      <c r="K6" s="107">
        <v>376</v>
      </c>
      <c r="L6" s="107">
        <v>0</v>
      </c>
      <c r="M6" s="106"/>
      <c r="N6" s="106"/>
      <c r="O6" s="107">
        <f t="shared" ref="O6:P6" si="3">SUM(E6+G6+I6+K6+M6)</f>
        <v>14413</v>
      </c>
      <c r="P6" s="107">
        <f t="shared" si="3"/>
        <v>11</v>
      </c>
      <c r="Q6" s="107">
        <v>2</v>
      </c>
      <c r="R6" s="106" t="s">
        <v>29</v>
      </c>
      <c r="S6" s="106" t="s">
        <v>29</v>
      </c>
      <c r="T6" s="106" t="s">
        <v>30</v>
      </c>
      <c r="U6" s="108" t="s">
        <v>31</v>
      </c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104" t="s">
        <v>2528</v>
      </c>
      <c r="B7" s="104" t="s">
        <v>2529</v>
      </c>
      <c r="C7" s="105">
        <v>180105</v>
      </c>
      <c r="D7" s="106">
        <v>2</v>
      </c>
      <c r="E7" s="107">
        <v>694</v>
      </c>
      <c r="F7" s="107">
        <v>4</v>
      </c>
      <c r="G7" s="107">
        <v>147</v>
      </c>
      <c r="H7" s="107">
        <v>1</v>
      </c>
      <c r="I7" s="106"/>
      <c r="J7" s="106"/>
      <c r="K7" s="106"/>
      <c r="L7" s="106"/>
      <c r="M7" s="106"/>
      <c r="N7" s="106"/>
      <c r="O7" s="107">
        <f t="shared" ref="O7:P7" si="4">SUM(E7+G7+I7+K7+M7)</f>
        <v>841</v>
      </c>
      <c r="P7" s="107">
        <f t="shared" si="4"/>
        <v>5</v>
      </c>
      <c r="Q7" s="107">
        <v>1</v>
      </c>
      <c r="R7" s="106" t="s">
        <v>30</v>
      </c>
      <c r="S7" s="106" t="s">
        <v>30</v>
      </c>
      <c r="T7" s="106" t="s">
        <v>29</v>
      </c>
      <c r="U7" s="108" t="s">
        <v>31</v>
      </c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104" t="s">
        <v>2531</v>
      </c>
      <c r="B8" s="104" t="s">
        <v>2532</v>
      </c>
      <c r="C8" s="105"/>
      <c r="D8" s="106">
        <v>3</v>
      </c>
      <c r="E8" s="107">
        <v>578</v>
      </c>
      <c r="F8" s="107">
        <v>4</v>
      </c>
      <c r="G8" s="107">
        <v>137</v>
      </c>
      <c r="H8" s="107">
        <v>1</v>
      </c>
      <c r="I8" s="107">
        <v>16</v>
      </c>
      <c r="J8" s="107">
        <v>0</v>
      </c>
      <c r="K8" s="106"/>
      <c r="L8" s="106"/>
      <c r="M8" s="106"/>
      <c r="N8" s="106"/>
      <c r="O8" s="107">
        <f t="shared" ref="O8:P8" si="5">SUM(E8+G8+I8+K8+M8)</f>
        <v>731</v>
      </c>
      <c r="P8" s="107">
        <f t="shared" si="5"/>
        <v>5</v>
      </c>
      <c r="Q8" s="107">
        <v>0</v>
      </c>
      <c r="R8" s="106" t="s">
        <v>30</v>
      </c>
      <c r="S8" s="106" t="s">
        <v>30</v>
      </c>
      <c r="T8" s="106" t="s">
        <v>29</v>
      </c>
      <c r="U8" s="108" t="s">
        <v>31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>
      <c r="A9" s="104" t="s">
        <v>2535</v>
      </c>
      <c r="B9" s="104" t="s">
        <v>2536</v>
      </c>
      <c r="C9" s="105">
        <v>180201</v>
      </c>
      <c r="D9" s="106">
        <v>4</v>
      </c>
      <c r="E9" s="107">
        <v>2140</v>
      </c>
      <c r="F9" s="107">
        <v>4</v>
      </c>
      <c r="G9" s="107">
        <v>958</v>
      </c>
      <c r="H9" s="107">
        <v>1</v>
      </c>
      <c r="I9" s="107">
        <v>71</v>
      </c>
      <c r="J9" s="107">
        <v>0</v>
      </c>
      <c r="K9" s="106"/>
      <c r="L9" s="106"/>
      <c r="M9" s="107">
        <v>55</v>
      </c>
      <c r="N9" s="107">
        <v>0</v>
      </c>
      <c r="O9" s="107">
        <f t="shared" ref="O9:P9" si="6">SUM(E9+G9+I9+K9+M9)</f>
        <v>3224</v>
      </c>
      <c r="P9" s="107">
        <f t="shared" si="6"/>
        <v>5</v>
      </c>
      <c r="Q9" s="107">
        <v>0</v>
      </c>
      <c r="R9" s="106" t="s">
        <v>30</v>
      </c>
      <c r="S9" s="106" t="s">
        <v>30</v>
      </c>
      <c r="T9" s="106" t="s">
        <v>29</v>
      </c>
      <c r="U9" s="108" t="s">
        <v>31</v>
      </c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104" t="s">
        <v>2537</v>
      </c>
      <c r="B10" s="104" t="s">
        <v>2539</v>
      </c>
      <c r="C10" s="105">
        <v>180202</v>
      </c>
      <c r="D10" s="106">
        <v>4</v>
      </c>
      <c r="E10" s="107">
        <v>2516</v>
      </c>
      <c r="F10" s="107">
        <v>5</v>
      </c>
      <c r="G10" s="107">
        <v>967</v>
      </c>
      <c r="H10" s="107">
        <v>2</v>
      </c>
      <c r="I10" s="107">
        <v>238</v>
      </c>
      <c r="J10" s="107">
        <v>0</v>
      </c>
      <c r="K10" s="106"/>
      <c r="L10" s="106"/>
      <c r="M10" s="107">
        <v>90</v>
      </c>
      <c r="N10" s="106">
        <v>0</v>
      </c>
      <c r="O10" s="107">
        <f t="shared" ref="O10:P10" si="7">SUM(E10+G10+I10+K10+M10)</f>
        <v>3811</v>
      </c>
      <c r="P10" s="107">
        <f t="shared" si="7"/>
        <v>7</v>
      </c>
      <c r="Q10" s="107">
        <v>2</v>
      </c>
      <c r="R10" s="106" t="s">
        <v>30</v>
      </c>
      <c r="S10" s="106" t="s">
        <v>30</v>
      </c>
      <c r="T10" s="106" t="s">
        <v>29</v>
      </c>
      <c r="U10" s="108" t="s">
        <v>31</v>
      </c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104" t="s">
        <v>2542</v>
      </c>
      <c r="B11" s="104" t="s">
        <v>2543</v>
      </c>
      <c r="C11" s="105">
        <v>180203</v>
      </c>
      <c r="D11" s="106">
        <v>5</v>
      </c>
      <c r="E11" s="107">
        <v>1085</v>
      </c>
      <c r="F11" s="107">
        <v>2</v>
      </c>
      <c r="G11" s="107">
        <v>1481</v>
      </c>
      <c r="H11" s="107">
        <v>3</v>
      </c>
      <c r="I11" s="107">
        <v>103</v>
      </c>
      <c r="J11" s="107">
        <v>0</v>
      </c>
      <c r="K11" s="107">
        <v>104</v>
      </c>
      <c r="L11" s="107">
        <v>0</v>
      </c>
      <c r="M11" s="107">
        <v>38</v>
      </c>
      <c r="N11" s="107">
        <v>0</v>
      </c>
      <c r="O11" s="107">
        <f t="shared" ref="O11:P11" si="8">SUM(E11+G11+I11+K11+M11)</f>
        <v>2811</v>
      </c>
      <c r="P11" s="107">
        <f t="shared" si="8"/>
        <v>5</v>
      </c>
      <c r="Q11" s="107">
        <v>0</v>
      </c>
      <c r="R11" s="106" t="s">
        <v>29</v>
      </c>
      <c r="S11" s="106" t="s">
        <v>29</v>
      </c>
      <c r="T11" s="106" t="s">
        <v>30</v>
      </c>
      <c r="U11" s="108" t="s">
        <v>31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>
      <c r="A12" s="104" t="s">
        <v>2544</v>
      </c>
      <c r="B12" s="104" t="s">
        <v>2545</v>
      </c>
      <c r="C12" s="105">
        <v>180204</v>
      </c>
      <c r="D12" s="106">
        <v>5</v>
      </c>
      <c r="E12" s="107">
        <v>1646</v>
      </c>
      <c r="F12" s="107">
        <v>3</v>
      </c>
      <c r="G12" s="107">
        <v>1006</v>
      </c>
      <c r="H12" s="107">
        <v>2</v>
      </c>
      <c r="I12" s="107">
        <v>124</v>
      </c>
      <c r="J12" s="107">
        <v>0</v>
      </c>
      <c r="K12" s="107">
        <v>55</v>
      </c>
      <c r="L12" s="107">
        <v>0</v>
      </c>
      <c r="M12" s="107">
        <v>42</v>
      </c>
      <c r="N12" s="107">
        <v>0</v>
      </c>
      <c r="O12" s="107">
        <f t="shared" ref="O12:P12" si="9">SUM(E12+G12+I12+K12+M12)</f>
        <v>2873</v>
      </c>
      <c r="P12" s="107">
        <f t="shared" si="9"/>
        <v>5</v>
      </c>
      <c r="Q12" s="107">
        <v>0</v>
      </c>
      <c r="R12" s="106" t="s">
        <v>30</v>
      </c>
      <c r="S12" s="106" t="s">
        <v>30</v>
      </c>
      <c r="T12" s="106" t="s">
        <v>29</v>
      </c>
      <c r="U12" s="108" t="s">
        <v>31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104" t="s">
        <v>2548</v>
      </c>
      <c r="B13" s="104" t="s">
        <v>2549</v>
      </c>
      <c r="C13" s="105">
        <v>180205</v>
      </c>
      <c r="D13" s="106">
        <v>4</v>
      </c>
      <c r="E13" s="107">
        <v>1772</v>
      </c>
      <c r="F13" s="107">
        <v>4</v>
      </c>
      <c r="G13" s="107">
        <v>874</v>
      </c>
      <c r="H13" s="107">
        <v>1</v>
      </c>
      <c r="I13" s="107">
        <v>92</v>
      </c>
      <c r="J13" s="107">
        <v>0</v>
      </c>
      <c r="K13" s="106"/>
      <c r="L13" s="106"/>
      <c r="M13" s="107">
        <v>52</v>
      </c>
      <c r="N13" s="107">
        <v>0</v>
      </c>
      <c r="O13" s="107">
        <f t="shared" ref="O13:P13" si="10">SUM(E13+G13+I13+K13+M13)</f>
        <v>2790</v>
      </c>
      <c r="P13" s="107">
        <f t="shared" si="10"/>
        <v>5</v>
      </c>
      <c r="Q13" s="107">
        <v>0</v>
      </c>
      <c r="R13" s="106" t="s">
        <v>30</v>
      </c>
      <c r="S13" s="106" t="s">
        <v>30</v>
      </c>
      <c r="T13" s="106" t="s">
        <v>29</v>
      </c>
      <c r="U13" s="108" t="s">
        <v>31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104" t="s">
        <v>2552</v>
      </c>
      <c r="B14" s="104" t="s">
        <v>2553</v>
      </c>
      <c r="C14" s="105">
        <v>180206</v>
      </c>
      <c r="D14" s="106">
        <v>4</v>
      </c>
      <c r="E14" s="107">
        <v>2117</v>
      </c>
      <c r="F14" s="107">
        <v>4</v>
      </c>
      <c r="G14" s="107">
        <v>1725</v>
      </c>
      <c r="H14" s="107">
        <v>3</v>
      </c>
      <c r="I14" s="107">
        <v>149</v>
      </c>
      <c r="J14" s="107">
        <v>0</v>
      </c>
      <c r="K14" s="106"/>
      <c r="L14" s="106"/>
      <c r="M14" s="107">
        <v>70</v>
      </c>
      <c r="N14" s="106">
        <v>0</v>
      </c>
      <c r="O14" s="107">
        <f t="shared" ref="O14:P14" si="11">SUM(E14+G14+I14+K14+M14)</f>
        <v>4061</v>
      </c>
      <c r="P14" s="107">
        <f t="shared" si="11"/>
        <v>7</v>
      </c>
      <c r="Q14" s="107">
        <v>1</v>
      </c>
      <c r="R14" s="106" t="s">
        <v>30</v>
      </c>
      <c r="S14" s="106" t="s">
        <v>30</v>
      </c>
      <c r="T14" s="106" t="s">
        <v>29</v>
      </c>
      <c r="U14" s="108" t="s">
        <v>31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104" t="s">
        <v>2556</v>
      </c>
      <c r="B15" s="104" t="s">
        <v>2557</v>
      </c>
      <c r="C15" s="105">
        <v>180207</v>
      </c>
      <c r="D15" s="106">
        <v>5</v>
      </c>
      <c r="E15" s="107">
        <v>1635</v>
      </c>
      <c r="F15" s="107">
        <v>3</v>
      </c>
      <c r="G15" s="107">
        <v>1319</v>
      </c>
      <c r="H15" s="107">
        <v>2</v>
      </c>
      <c r="I15" s="107">
        <v>108</v>
      </c>
      <c r="J15" s="107">
        <v>0</v>
      </c>
      <c r="K15" s="107">
        <v>72</v>
      </c>
      <c r="L15" s="107">
        <v>0</v>
      </c>
      <c r="M15" s="107">
        <v>33</v>
      </c>
      <c r="N15" s="107">
        <v>0</v>
      </c>
      <c r="O15" s="107">
        <f t="shared" ref="O15:P15" si="12">SUM(E15+G15+I15+K15+M15)</f>
        <v>3167</v>
      </c>
      <c r="P15" s="107">
        <f t="shared" si="12"/>
        <v>5</v>
      </c>
      <c r="Q15" s="107">
        <v>1</v>
      </c>
      <c r="R15" s="106" t="s">
        <v>30</v>
      </c>
      <c r="S15" s="106" t="s">
        <v>30</v>
      </c>
      <c r="T15" s="106" t="s">
        <v>29</v>
      </c>
      <c r="U15" s="108" t="s">
        <v>31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104" t="s">
        <v>2560</v>
      </c>
      <c r="B16" s="104" t="s">
        <v>2561</v>
      </c>
      <c r="C16" s="105">
        <v>180208</v>
      </c>
      <c r="D16" s="106">
        <v>4</v>
      </c>
      <c r="E16" s="107">
        <v>3830</v>
      </c>
      <c r="F16" s="107">
        <v>5</v>
      </c>
      <c r="G16" s="107">
        <v>1865</v>
      </c>
      <c r="H16" s="107">
        <v>2</v>
      </c>
      <c r="I16" s="107">
        <v>201</v>
      </c>
      <c r="J16" s="107">
        <v>0</v>
      </c>
      <c r="K16" s="106"/>
      <c r="L16" s="106"/>
      <c r="M16" s="107">
        <v>104</v>
      </c>
      <c r="N16" s="106">
        <v>0</v>
      </c>
      <c r="O16" s="107">
        <f t="shared" ref="O16:P16" si="13">SUM(E16+G16+I16+K16+M16)</f>
        <v>6000</v>
      </c>
      <c r="P16" s="107">
        <f t="shared" si="13"/>
        <v>7</v>
      </c>
      <c r="Q16" s="107">
        <v>2</v>
      </c>
      <c r="R16" s="106" t="s">
        <v>30</v>
      </c>
      <c r="S16" s="106" t="s">
        <v>30</v>
      </c>
      <c r="T16" s="106" t="s">
        <v>29</v>
      </c>
      <c r="U16" s="108" t="s">
        <v>31</v>
      </c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104" t="s">
        <v>2562</v>
      </c>
      <c r="B17" s="104" t="s">
        <v>1034</v>
      </c>
      <c r="C17" s="105">
        <v>180209</v>
      </c>
      <c r="D17" s="106">
        <v>4</v>
      </c>
      <c r="E17" s="107">
        <v>907</v>
      </c>
      <c r="F17" s="107">
        <v>3</v>
      </c>
      <c r="G17" s="107">
        <v>758</v>
      </c>
      <c r="H17" s="107">
        <v>2</v>
      </c>
      <c r="I17" s="107">
        <v>165</v>
      </c>
      <c r="J17" s="107">
        <v>0</v>
      </c>
      <c r="K17" s="106"/>
      <c r="L17" s="106"/>
      <c r="M17" s="107">
        <v>45</v>
      </c>
      <c r="N17" s="107">
        <v>0</v>
      </c>
      <c r="O17" s="107">
        <f t="shared" ref="O17:P17" si="14">SUM(E17+G17+I17+K17+M17)</f>
        <v>1875</v>
      </c>
      <c r="P17" s="107">
        <f t="shared" si="14"/>
        <v>5</v>
      </c>
      <c r="Q17" s="107">
        <v>0</v>
      </c>
      <c r="R17" s="106" t="s">
        <v>30</v>
      </c>
      <c r="S17" s="106" t="s">
        <v>30</v>
      </c>
      <c r="T17" s="106" t="s">
        <v>29</v>
      </c>
      <c r="U17" s="108" t="s">
        <v>31</v>
      </c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104" t="s">
        <v>2565</v>
      </c>
      <c r="B18" s="104" t="s">
        <v>2566</v>
      </c>
      <c r="C18" s="105">
        <v>180210</v>
      </c>
      <c r="D18" s="106">
        <v>5</v>
      </c>
      <c r="E18" s="107">
        <v>1791</v>
      </c>
      <c r="F18" s="107">
        <v>3</v>
      </c>
      <c r="G18" s="107">
        <v>1155</v>
      </c>
      <c r="H18" s="107">
        <v>2</v>
      </c>
      <c r="I18" s="107">
        <v>85</v>
      </c>
      <c r="J18" s="107">
        <v>0</v>
      </c>
      <c r="K18" s="107">
        <v>67</v>
      </c>
      <c r="L18" s="107">
        <v>0</v>
      </c>
      <c r="M18" s="107">
        <v>62</v>
      </c>
      <c r="N18" s="107">
        <v>0</v>
      </c>
      <c r="O18" s="107">
        <f t="shared" ref="O18:P18" si="15">SUM(E18+G18+I18+K18+M18)</f>
        <v>3160</v>
      </c>
      <c r="P18" s="107">
        <f t="shared" si="15"/>
        <v>5</v>
      </c>
      <c r="Q18" s="107">
        <v>2</v>
      </c>
      <c r="R18" s="106" t="s">
        <v>30</v>
      </c>
      <c r="S18" s="106" t="s">
        <v>30</v>
      </c>
      <c r="T18" s="106" t="s">
        <v>29</v>
      </c>
      <c r="U18" s="108" t="s">
        <v>31</v>
      </c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104" t="s">
        <v>2569</v>
      </c>
      <c r="B19" s="104" t="s">
        <v>833</v>
      </c>
      <c r="C19" s="105">
        <v>180211</v>
      </c>
      <c r="D19" s="106">
        <v>4</v>
      </c>
      <c r="E19" s="107">
        <v>1216</v>
      </c>
      <c r="F19" s="107">
        <v>3</v>
      </c>
      <c r="G19" s="107">
        <v>818</v>
      </c>
      <c r="H19" s="107">
        <v>2</v>
      </c>
      <c r="I19" s="107">
        <v>83</v>
      </c>
      <c r="J19" s="107">
        <v>0</v>
      </c>
      <c r="K19" s="106"/>
      <c r="L19" s="106"/>
      <c r="M19" s="107">
        <v>73</v>
      </c>
      <c r="N19" s="106">
        <v>0</v>
      </c>
      <c r="O19" s="107">
        <f t="shared" ref="O19:P19" si="16">SUM(E19+G19+I19+K19+M19)</f>
        <v>2190</v>
      </c>
      <c r="P19" s="107">
        <f t="shared" si="16"/>
        <v>5</v>
      </c>
      <c r="Q19" s="107">
        <v>0</v>
      </c>
      <c r="R19" s="106" t="s">
        <v>30</v>
      </c>
      <c r="S19" s="106" t="s">
        <v>30</v>
      </c>
      <c r="T19" s="106" t="s">
        <v>29</v>
      </c>
      <c r="U19" s="108" t="s">
        <v>31</v>
      </c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104" t="s">
        <v>2571</v>
      </c>
      <c r="B20" s="104" t="s">
        <v>288</v>
      </c>
      <c r="C20" s="105">
        <v>180212</v>
      </c>
      <c r="D20" s="106">
        <v>3</v>
      </c>
      <c r="E20" s="107">
        <v>1736</v>
      </c>
      <c r="F20" s="107">
        <v>4</v>
      </c>
      <c r="G20" s="107">
        <v>696</v>
      </c>
      <c r="H20" s="107">
        <v>1</v>
      </c>
      <c r="I20" s="107">
        <v>225</v>
      </c>
      <c r="J20" s="107">
        <v>0</v>
      </c>
      <c r="K20" s="106"/>
      <c r="L20" s="106"/>
      <c r="M20" s="106"/>
      <c r="N20" s="106"/>
      <c r="O20" s="107">
        <f t="shared" ref="O20:P20" si="17">SUM(E20+G20+I20+K20+M20)</f>
        <v>2657</v>
      </c>
      <c r="P20" s="107">
        <f t="shared" si="17"/>
        <v>5</v>
      </c>
      <c r="Q20" s="107">
        <v>1</v>
      </c>
      <c r="R20" s="106" t="s">
        <v>30</v>
      </c>
      <c r="S20" s="106" t="s">
        <v>30</v>
      </c>
      <c r="T20" s="106" t="s">
        <v>29</v>
      </c>
      <c r="U20" s="108" t="s">
        <v>31</v>
      </c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104" t="s">
        <v>2574</v>
      </c>
      <c r="B21" s="104" t="s">
        <v>2575</v>
      </c>
      <c r="C21" s="105">
        <v>180213</v>
      </c>
      <c r="D21" s="106">
        <v>4</v>
      </c>
      <c r="E21" s="107">
        <v>1400</v>
      </c>
      <c r="F21" s="107">
        <v>4</v>
      </c>
      <c r="G21" s="107">
        <v>690</v>
      </c>
      <c r="H21" s="107">
        <v>1</v>
      </c>
      <c r="I21" s="107">
        <v>96</v>
      </c>
      <c r="J21" s="107">
        <v>0</v>
      </c>
      <c r="K21" s="106"/>
      <c r="L21" s="106"/>
      <c r="M21" s="107">
        <v>87</v>
      </c>
      <c r="N21" s="106">
        <v>0</v>
      </c>
      <c r="O21" s="107">
        <f t="shared" ref="O21:P21" si="18">SUM(E21+G21+I21+K21+M21)</f>
        <v>2273</v>
      </c>
      <c r="P21" s="107">
        <f t="shared" si="18"/>
        <v>5</v>
      </c>
      <c r="Q21" s="107">
        <v>1</v>
      </c>
      <c r="R21" s="106" t="s">
        <v>30</v>
      </c>
      <c r="S21" s="106" t="s">
        <v>30</v>
      </c>
      <c r="T21" s="106" t="s">
        <v>29</v>
      </c>
      <c r="U21" s="108" t="s">
        <v>31</v>
      </c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104" t="s">
        <v>2578</v>
      </c>
      <c r="B22" s="104" t="s">
        <v>2579</v>
      </c>
      <c r="C22" s="105">
        <v>180214</v>
      </c>
      <c r="D22" s="106">
        <v>4</v>
      </c>
      <c r="E22" s="107">
        <v>2411</v>
      </c>
      <c r="F22" s="107">
        <v>4</v>
      </c>
      <c r="G22" s="107">
        <v>2359</v>
      </c>
      <c r="H22" s="107">
        <v>3</v>
      </c>
      <c r="I22" s="107">
        <v>192</v>
      </c>
      <c r="J22" s="107">
        <v>0</v>
      </c>
      <c r="K22" s="106"/>
      <c r="L22" s="106"/>
      <c r="M22" s="107">
        <v>53</v>
      </c>
      <c r="N22" s="107">
        <v>0</v>
      </c>
      <c r="O22" s="107">
        <f t="shared" ref="O22:P22" si="19">SUM(E22+G22+I22+K22+M22)</f>
        <v>5015</v>
      </c>
      <c r="P22" s="107">
        <f t="shared" si="19"/>
        <v>7</v>
      </c>
      <c r="Q22" s="107">
        <v>1</v>
      </c>
      <c r="R22" s="106" t="s">
        <v>30</v>
      </c>
      <c r="S22" s="106" t="s">
        <v>30</v>
      </c>
      <c r="T22" s="106" t="s">
        <v>29</v>
      </c>
      <c r="U22" s="108" t="s">
        <v>31</v>
      </c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104" t="s">
        <v>2581</v>
      </c>
      <c r="B23" s="104" t="s">
        <v>2583</v>
      </c>
      <c r="C23" s="105"/>
      <c r="D23" s="106">
        <v>4</v>
      </c>
      <c r="E23" s="107">
        <v>1506</v>
      </c>
      <c r="F23" s="107">
        <v>4</v>
      </c>
      <c r="G23" s="107">
        <v>695</v>
      </c>
      <c r="H23" s="107">
        <v>1</v>
      </c>
      <c r="I23" s="107">
        <v>148</v>
      </c>
      <c r="J23" s="107">
        <v>0</v>
      </c>
      <c r="K23" s="106"/>
      <c r="L23" s="106"/>
      <c r="M23" s="107">
        <v>32</v>
      </c>
      <c r="N23" s="106">
        <v>0</v>
      </c>
      <c r="O23" s="107">
        <f t="shared" ref="O23:P23" si="20">SUM(E23+G23+I23+K23+M23)</f>
        <v>2381</v>
      </c>
      <c r="P23" s="107">
        <f t="shared" si="20"/>
        <v>5</v>
      </c>
      <c r="Q23" s="107">
        <v>1</v>
      </c>
      <c r="R23" s="106" t="s">
        <v>30</v>
      </c>
      <c r="S23" s="106" t="s">
        <v>30</v>
      </c>
      <c r="T23" s="106" t="s">
        <v>29</v>
      </c>
      <c r="U23" s="108" t="s">
        <v>31</v>
      </c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>
      <c r="A24" s="104" t="s">
        <v>2586</v>
      </c>
      <c r="B24" s="104" t="s">
        <v>2587</v>
      </c>
      <c r="C24" s="105">
        <v>180301</v>
      </c>
      <c r="D24" s="106">
        <v>3</v>
      </c>
      <c r="E24" s="107">
        <v>630</v>
      </c>
      <c r="F24" s="107">
        <v>4</v>
      </c>
      <c r="G24" s="107">
        <v>233</v>
      </c>
      <c r="H24" s="107">
        <v>1</v>
      </c>
      <c r="I24" s="107">
        <v>42</v>
      </c>
      <c r="J24" s="107">
        <v>0</v>
      </c>
      <c r="K24" s="106"/>
      <c r="L24" s="106"/>
      <c r="M24" s="106"/>
      <c r="N24" s="106"/>
      <c r="O24" s="107">
        <f t="shared" ref="O24:P24" si="21">SUM(E24+G24+I24+K24+M24)</f>
        <v>905</v>
      </c>
      <c r="P24" s="107">
        <f t="shared" si="21"/>
        <v>5</v>
      </c>
      <c r="Q24" s="107">
        <v>1</v>
      </c>
      <c r="R24" s="106" t="s">
        <v>30</v>
      </c>
      <c r="S24" s="106" t="s">
        <v>30</v>
      </c>
      <c r="T24" s="106" t="s">
        <v>29</v>
      </c>
      <c r="U24" s="108" t="s">
        <v>31</v>
      </c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104" t="s">
        <v>2590</v>
      </c>
      <c r="B25" s="104" t="s">
        <v>2591</v>
      </c>
      <c r="C25" s="105">
        <v>180302</v>
      </c>
      <c r="D25" s="106">
        <v>3</v>
      </c>
      <c r="E25" s="107">
        <v>1079</v>
      </c>
      <c r="F25" s="107">
        <v>3</v>
      </c>
      <c r="G25" s="107">
        <v>637</v>
      </c>
      <c r="H25" s="107">
        <v>2</v>
      </c>
      <c r="I25" s="107">
        <v>92</v>
      </c>
      <c r="J25" s="107">
        <v>0</v>
      </c>
      <c r="K25" s="106"/>
      <c r="L25" s="106"/>
      <c r="M25" s="106"/>
      <c r="N25" s="106"/>
      <c r="O25" s="107">
        <f t="shared" ref="O25:P25" si="22">SUM(E25+G25+I25+K25+M25)</f>
        <v>1808</v>
      </c>
      <c r="P25" s="107">
        <f t="shared" si="22"/>
        <v>5</v>
      </c>
      <c r="Q25" s="106">
        <v>1</v>
      </c>
      <c r="R25" s="106" t="s">
        <v>30</v>
      </c>
      <c r="S25" s="106" t="s">
        <v>30</v>
      </c>
      <c r="T25" s="106" t="s">
        <v>29</v>
      </c>
      <c r="U25" s="108" t="s">
        <v>31</v>
      </c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104" t="s">
        <v>2594</v>
      </c>
      <c r="B26" s="104" t="s">
        <v>2595</v>
      </c>
      <c r="C26" s="105">
        <v>180303</v>
      </c>
      <c r="D26" s="106">
        <v>4</v>
      </c>
      <c r="E26" s="107">
        <v>1698</v>
      </c>
      <c r="F26" s="107">
        <v>4</v>
      </c>
      <c r="G26" s="107">
        <v>1408</v>
      </c>
      <c r="H26" s="107">
        <v>3</v>
      </c>
      <c r="I26" s="107">
        <v>115</v>
      </c>
      <c r="J26" s="107">
        <v>0</v>
      </c>
      <c r="K26" s="106"/>
      <c r="L26" s="106"/>
      <c r="M26" s="107">
        <v>150</v>
      </c>
      <c r="N26" s="107">
        <v>0</v>
      </c>
      <c r="O26" s="107">
        <f t="shared" ref="O26:P26" si="23">SUM(E26+G26+I26+K26+M26)</f>
        <v>3371</v>
      </c>
      <c r="P26" s="107">
        <f t="shared" si="23"/>
        <v>7</v>
      </c>
      <c r="Q26" s="106">
        <v>0</v>
      </c>
      <c r="R26" s="106" t="s">
        <v>30</v>
      </c>
      <c r="S26" s="106" t="s">
        <v>30</v>
      </c>
      <c r="T26" s="106" t="s">
        <v>29</v>
      </c>
      <c r="U26" s="108" t="s">
        <v>31</v>
      </c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104" t="s">
        <v>2598</v>
      </c>
      <c r="B27" s="104" t="s">
        <v>2599</v>
      </c>
      <c r="C27" s="105">
        <v>180304</v>
      </c>
      <c r="D27" s="106">
        <v>3</v>
      </c>
      <c r="E27" s="107">
        <v>1374</v>
      </c>
      <c r="F27" s="107">
        <v>4</v>
      </c>
      <c r="G27" s="107">
        <v>366</v>
      </c>
      <c r="H27" s="107">
        <v>1</v>
      </c>
      <c r="I27" s="107">
        <v>48</v>
      </c>
      <c r="J27" s="107">
        <v>0</v>
      </c>
      <c r="K27" s="106"/>
      <c r="L27" s="106"/>
      <c r="M27" s="106"/>
      <c r="N27" s="106"/>
      <c r="O27" s="107">
        <f t="shared" ref="O27:P27" si="24">SUM(E27+G27+I27+K27+M27)</f>
        <v>1788</v>
      </c>
      <c r="P27" s="107">
        <f t="shared" si="24"/>
        <v>5</v>
      </c>
      <c r="Q27" s="106">
        <v>1</v>
      </c>
      <c r="R27" s="106" t="s">
        <v>30</v>
      </c>
      <c r="S27" s="106" t="s">
        <v>30</v>
      </c>
      <c r="T27" s="106" t="s">
        <v>29</v>
      </c>
      <c r="U27" s="108" t="s">
        <v>31</v>
      </c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104" t="s">
        <v>2602</v>
      </c>
      <c r="B28" s="104" t="s">
        <v>2603</v>
      </c>
      <c r="C28" s="105">
        <v>180402</v>
      </c>
      <c r="D28" s="106">
        <v>4</v>
      </c>
      <c r="E28" s="107">
        <v>1871</v>
      </c>
      <c r="F28" s="107">
        <v>3</v>
      </c>
      <c r="G28" s="107">
        <v>1389</v>
      </c>
      <c r="H28" s="107">
        <v>2</v>
      </c>
      <c r="I28" s="107">
        <v>94</v>
      </c>
      <c r="J28" s="107">
        <v>0</v>
      </c>
      <c r="K28" s="106"/>
      <c r="L28" s="106"/>
      <c r="M28" s="107">
        <v>67</v>
      </c>
      <c r="N28" s="106">
        <v>0</v>
      </c>
      <c r="O28" s="107">
        <f t="shared" ref="O28:P28" si="25">SUM(E28+G28+I28+K28+M28)</f>
        <v>3421</v>
      </c>
      <c r="P28" s="107">
        <f t="shared" si="25"/>
        <v>5</v>
      </c>
      <c r="Q28" s="106">
        <v>1</v>
      </c>
      <c r="R28" s="106" t="s">
        <v>30</v>
      </c>
      <c r="S28" s="106" t="s">
        <v>30</v>
      </c>
      <c r="T28" s="106" t="s">
        <v>29</v>
      </c>
      <c r="U28" s="108" t="s">
        <v>31</v>
      </c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104" t="s">
        <v>2607</v>
      </c>
      <c r="B29" s="104" t="s">
        <v>2608</v>
      </c>
      <c r="C29" s="105">
        <v>180404</v>
      </c>
      <c r="D29" s="106">
        <v>4</v>
      </c>
      <c r="E29" s="107">
        <v>959</v>
      </c>
      <c r="F29" s="107">
        <v>4</v>
      </c>
      <c r="G29" s="107">
        <v>303</v>
      </c>
      <c r="H29" s="107">
        <v>1</v>
      </c>
      <c r="I29" s="107">
        <v>19</v>
      </c>
      <c r="J29" s="107">
        <v>0</v>
      </c>
      <c r="K29" s="106"/>
      <c r="L29" s="106"/>
      <c r="M29" s="107">
        <v>8</v>
      </c>
      <c r="N29" s="107">
        <v>0</v>
      </c>
      <c r="O29" s="107">
        <f t="shared" ref="O29:P29" si="26">SUM(E29+G29+I29+K29+M29)</f>
        <v>1289</v>
      </c>
      <c r="P29" s="107">
        <f t="shared" si="26"/>
        <v>5</v>
      </c>
      <c r="Q29" s="106">
        <v>1</v>
      </c>
      <c r="R29" s="106" t="s">
        <v>30</v>
      </c>
      <c r="S29" s="106" t="s">
        <v>30</v>
      </c>
      <c r="T29" s="106" t="s">
        <v>29</v>
      </c>
      <c r="U29" s="108" t="s">
        <v>31</v>
      </c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104" t="s">
        <v>2610</v>
      </c>
      <c r="B30" s="104" t="s">
        <v>2611</v>
      </c>
      <c r="C30" s="105">
        <v>180401</v>
      </c>
      <c r="D30" s="106">
        <v>3</v>
      </c>
      <c r="E30" s="107">
        <v>778</v>
      </c>
      <c r="F30" s="107">
        <v>4</v>
      </c>
      <c r="G30" s="107">
        <v>299</v>
      </c>
      <c r="H30" s="107">
        <v>1</v>
      </c>
      <c r="I30" s="107">
        <v>29</v>
      </c>
      <c r="J30" s="107">
        <v>0</v>
      </c>
      <c r="K30" s="106"/>
      <c r="L30" s="106"/>
      <c r="M30" s="106"/>
      <c r="N30" s="106"/>
      <c r="O30" s="107">
        <f t="shared" ref="O30:P30" si="27">SUM(E30+G30+I30+K30+M30)</f>
        <v>1106</v>
      </c>
      <c r="P30" s="107">
        <f t="shared" si="27"/>
        <v>5</v>
      </c>
      <c r="Q30" s="106">
        <v>2</v>
      </c>
      <c r="R30" s="106" t="s">
        <v>30</v>
      </c>
      <c r="S30" s="106" t="s">
        <v>30</v>
      </c>
      <c r="T30" s="106" t="s">
        <v>29</v>
      </c>
      <c r="U30" s="108" t="s">
        <v>31</v>
      </c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>
      <c r="A31" s="104" t="s">
        <v>2616</v>
      </c>
      <c r="B31" s="104" t="s">
        <v>2617</v>
      </c>
      <c r="C31" s="105">
        <v>180403</v>
      </c>
      <c r="D31" s="106">
        <v>3</v>
      </c>
      <c r="E31" s="107">
        <v>975</v>
      </c>
      <c r="F31" s="107">
        <v>3</v>
      </c>
      <c r="G31" s="107">
        <v>758</v>
      </c>
      <c r="H31" s="107">
        <v>2</v>
      </c>
      <c r="I31" s="107">
        <v>33</v>
      </c>
      <c r="J31" s="107">
        <v>0</v>
      </c>
      <c r="K31" s="106"/>
      <c r="L31" s="106"/>
      <c r="M31" s="106"/>
      <c r="N31" s="106"/>
      <c r="O31" s="107">
        <f t="shared" ref="O31:P31" si="28">SUM(E31+G31+I31+K31+M31)</f>
        <v>1766</v>
      </c>
      <c r="P31" s="107">
        <f t="shared" si="28"/>
        <v>5</v>
      </c>
      <c r="Q31" s="106">
        <v>0</v>
      </c>
      <c r="R31" s="106" t="s">
        <v>30</v>
      </c>
      <c r="S31" s="106" t="s">
        <v>30</v>
      </c>
      <c r="T31" s="106" t="s">
        <v>29</v>
      </c>
      <c r="U31" s="108" t="s">
        <v>31</v>
      </c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116" t="s">
        <v>553</v>
      </c>
      <c r="B32" s="89"/>
      <c r="C32" s="87"/>
      <c r="D32" s="40"/>
      <c r="E32" s="39">
        <f t="shared" ref="E32:Q32" si="29">SUM(E3:E31)</f>
        <v>57937</v>
      </c>
      <c r="F32" s="39">
        <f t="shared" si="29"/>
        <v>114</v>
      </c>
      <c r="G32" s="39">
        <f t="shared" si="29"/>
        <v>41738</v>
      </c>
      <c r="H32" s="39">
        <f t="shared" si="29"/>
        <v>63</v>
      </c>
      <c r="I32" s="39">
        <f t="shared" si="29"/>
        <v>3548</v>
      </c>
      <c r="J32" s="39">
        <f t="shared" si="29"/>
        <v>0</v>
      </c>
      <c r="K32" s="39">
        <f t="shared" si="29"/>
        <v>1203</v>
      </c>
      <c r="L32" s="39">
        <f t="shared" si="29"/>
        <v>0</v>
      </c>
      <c r="M32" s="39">
        <f t="shared" si="29"/>
        <v>1412</v>
      </c>
      <c r="N32" s="39">
        <f t="shared" si="29"/>
        <v>0</v>
      </c>
      <c r="O32" s="39">
        <f t="shared" si="29"/>
        <v>105838</v>
      </c>
      <c r="P32" s="39">
        <f t="shared" si="29"/>
        <v>177</v>
      </c>
      <c r="Q32" s="39">
        <f t="shared" si="29"/>
        <v>28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>
      <c r="A33" s="3"/>
      <c r="B33" s="3"/>
      <c r="C33" s="3"/>
      <c r="D33" s="3"/>
      <c r="E33" s="18"/>
      <c r="F33" s="18"/>
      <c r="G33" s="18"/>
      <c r="H33" s="18"/>
      <c r="I33" s="3"/>
      <c r="J33" s="2"/>
      <c r="K33" s="2"/>
      <c r="L33" s="2"/>
      <c r="M33" s="2"/>
      <c r="N33" s="2"/>
      <c r="O33" s="28" t="s">
        <v>451</v>
      </c>
      <c r="P33" s="28" t="s">
        <v>18</v>
      </c>
      <c r="Q33" s="28" t="s">
        <v>19</v>
      </c>
      <c r="R33" s="29" t="s">
        <v>20</v>
      </c>
      <c r="S33" s="29" t="s">
        <v>21</v>
      </c>
      <c r="T33" s="29" t="s">
        <v>22</v>
      </c>
      <c r="U33" s="29" t="s">
        <v>454</v>
      </c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3"/>
      <c r="B34" s="3"/>
      <c r="C34" s="3"/>
      <c r="D34" s="3"/>
      <c r="E34" s="18"/>
      <c r="F34" s="18"/>
      <c r="G34" s="18"/>
      <c r="H34" s="18"/>
      <c r="I34" s="3"/>
      <c r="J34" s="2"/>
      <c r="K34" s="2"/>
      <c r="L34" s="2"/>
      <c r="M34" s="2"/>
      <c r="N34" s="2"/>
      <c r="O34" s="31" t="s">
        <v>30</v>
      </c>
      <c r="P34" s="3">
        <v>114</v>
      </c>
      <c r="Q34" s="32">
        <v>21</v>
      </c>
      <c r="R34" s="33">
        <v>26</v>
      </c>
      <c r="S34" s="33">
        <v>26</v>
      </c>
      <c r="T34" s="33">
        <v>3</v>
      </c>
      <c r="U34" s="33">
        <v>59</v>
      </c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3"/>
      <c r="B35" s="3"/>
      <c r="C35" s="3"/>
      <c r="D35" s="3"/>
      <c r="E35" s="18"/>
      <c r="F35" s="18"/>
      <c r="G35" s="18"/>
      <c r="H35" s="18"/>
      <c r="I35" s="3"/>
      <c r="J35" s="2"/>
      <c r="K35" s="2"/>
      <c r="L35" s="2"/>
      <c r="M35" s="2"/>
      <c r="N35" s="2"/>
      <c r="O35" s="31" t="s">
        <v>29</v>
      </c>
      <c r="P35" s="3">
        <v>63</v>
      </c>
      <c r="Q35" s="32">
        <v>7</v>
      </c>
      <c r="R35" s="33">
        <v>3</v>
      </c>
      <c r="S35" s="33">
        <v>3</v>
      </c>
      <c r="T35" s="33">
        <v>26</v>
      </c>
      <c r="U35" s="33">
        <v>31</v>
      </c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3"/>
      <c r="B36" s="3"/>
      <c r="C36" s="3"/>
      <c r="D36" s="3"/>
      <c r="E36" s="18"/>
      <c r="F36" s="18"/>
      <c r="G36" s="18"/>
      <c r="H36" s="18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/>
      <c r="B37" s="2"/>
      <c r="C37" s="2"/>
      <c r="D37" s="2"/>
      <c r="E37" s="18"/>
      <c r="F37" s="18"/>
      <c r="G37" s="18"/>
      <c r="H37" s="1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A38" s="2"/>
      <c r="B38" s="2"/>
      <c r="C38" s="2"/>
      <c r="D38" s="2"/>
      <c r="E38" s="18"/>
      <c r="F38" s="18"/>
      <c r="G38" s="18"/>
      <c r="H38" s="1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A39" s="2"/>
      <c r="B39" s="2"/>
      <c r="C39" s="2"/>
      <c r="D39" s="2"/>
      <c r="E39" s="18"/>
      <c r="F39" s="18"/>
      <c r="G39" s="18"/>
      <c r="H39" s="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A40" s="2"/>
      <c r="B40" s="2"/>
      <c r="C40" s="2"/>
      <c r="D40" s="2"/>
      <c r="E40" s="18"/>
      <c r="F40" s="18"/>
      <c r="G40" s="18"/>
      <c r="H40" s="1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A41" s="2"/>
      <c r="B41" s="2"/>
      <c r="C41" s="2"/>
      <c r="D41" s="2"/>
      <c r="E41" s="18"/>
      <c r="F41" s="18"/>
      <c r="G41" s="18"/>
      <c r="H41" s="1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A42" s="2"/>
      <c r="B42" s="2"/>
      <c r="C42" s="2"/>
      <c r="D42" s="2"/>
      <c r="E42" s="18"/>
      <c r="F42" s="18"/>
      <c r="G42" s="18"/>
      <c r="H42" s="1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A43" s="2"/>
      <c r="B43" s="2"/>
      <c r="C43" s="2"/>
      <c r="D43" s="2"/>
      <c r="E43" s="18"/>
      <c r="F43" s="18"/>
      <c r="G43" s="18"/>
      <c r="H43" s="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A44" s="2"/>
      <c r="B44" s="2"/>
      <c r="C44" s="2"/>
      <c r="D44" s="2"/>
      <c r="E44" s="18"/>
      <c r="F44" s="18"/>
      <c r="G44" s="18"/>
      <c r="H44" s="1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"/>
      <c r="B45" s="2"/>
      <c r="C45" s="2"/>
      <c r="D45" s="2"/>
      <c r="E45" s="18"/>
      <c r="F45" s="18"/>
      <c r="G45" s="18"/>
      <c r="H45" s="1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"/>
      <c r="B46" s="2"/>
      <c r="C46" s="2"/>
      <c r="D46" s="2"/>
      <c r="E46" s="18"/>
      <c r="F46" s="18"/>
      <c r="G46" s="18"/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2"/>
      <c r="B47" s="2"/>
      <c r="C47" s="2"/>
      <c r="D47" s="2"/>
      <c r="E47" s="18"/>
      <c r="F47" s="18"/>
      <c r="G47" s="18"/>
      <c r="H47" s="1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2"/>
      <c r="B48" s="2"/>
      <c r="C48" s="2"/>
      <c r="D48" s="2"/>
      <c r="E48" s="18"/>
      <c r="F48" s="18"/>
      <c r="G48" s="18"/>
      <c r="H48" s="1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"/>
      <c r="B49" s="2"/>
      <c r="C49" s="2"/>
      <c r="D49" s="2"/>
      <c r="E49" s="18"/>
      <c r="F49" s="18"/>
      <c r="G49" s="18"/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2"/>
      <c r="B50" s="2"/>
      <c r="C50" s="2"/>
      <c r="D50" s="2"/>
      <c r="E50" s="18"/>
      <c r="F50" s="18"/>
      <c r="G50" s="18"/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2"/>
      <c r="B51" s="2"/>
      <c r="C51" s="2"/>
      <c r="D51" s="2"/>
      <c r="E51" s="18"/>
      <c r="F51" s="18"/>
      <c r="G51" s="18"/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2"/>
      <c r="B52" s="2"/>
      <c r="C52" s="2"/>
      <c r="D52" s="2"/>
      <c r="E52" s="18"/>
      <c r="F52" s="18"/>
      <c r="G52" s="18"/>
      <c r="H52" s="1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2"/>
      <c r="B53" s="2"/>
      <c r="C53" s="2"/>
      <c r="D53" s="2"/>
      <c r="E53" s="18"/>
      <c r="F53" s="18"/>
      <c r="G53" s="18"/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2"/>
      <c r="B54" s="2"/>
      <c r="C54" s="2"/>
      <c r="D54" s="2"/>
      <c r="E54" s="18"/>
      <c r="F54" s="18"/>
      <c r="G54" s="18"/>
      <c r="H54" s="1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"/>
      <c r="B55" s="2"/>
      <c r="C55" s="2"/>
      <c r="D55" s="2"/>
      <c r="E55" s="18"/>
      <c r="F55" s="18"/>
      <c r="G55" s="18"/>
      <c r="H55" s="1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"/>
      <c r="B56" s="2"/>
      <c r="C56" s="2"/>
      <c r="D56" s="2"/>
      <c r="E56" s="18"/>
      <c r="F56" s="18"/>
      <c r="G56" s="18"/>
      <c r="H56" s="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2"/>
      <c r="B57" s="2"/>
      <c r="C57" s="2"/>
      <c r="D57" s="2"/>
      <c r="E57" s="18"/>
      <c r="F57" s="18"/>
      <c r="G57" s="18"/>
      <c r="H57" s="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2"/>
      <c r="B58" s="2"/>
      <c r="C58" s="2"/>
      <c r="D58" s="2"/>
      <c r="E58" s="18"/>
      <c r="F58" s="18"/>
      <c r="G58" s="18"/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"/>
      <c r="B59" s="2"/>
      <c r="C59" s="2"/>
      <c r="D59" s="2"/>
      <c r="E59" s="18"/>
      <c r="F59" s="18"/>
      <c r="G59" s="18"/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"/>
      <c r="B60" s="2"/>
      <c r="C60" s="2"/>
      <c r="D60" s="2"/>
      <c r="E60" s="18"/>
      <c r="F60" s="18"/>
      <c r="G60" s="18"/>
      <c r="H60" s="1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18"/>
      <c r="F61" s="18"/>
      <c r="G61" s="18"/>
      <c r="H61" s="1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/>
      <c r="B62" s="2"/>
      <c r="C62" s="2"/>
      <c r="D62" s="2"/>
      <c r="E62" s="18"/>
      <c r="F62" s="18"/>
      <c r="G62" s="18"/>
      <c r="H62" s="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/>
      <c r="B63" s="2"/>
      <c r="C63" s="2"/>
      <c r="D63" s="2"/>
      <c r="E63" s="18"/>
      <c r="F63" s="18"/>
      <c r="G63" s="18"/>
      <c r="H63" s="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/>
      <c r="C64" s="2"/>
      <c r="D64" s="2"/>
      <c r="E64" s="18"/>
      <c r="F64" s="18"/>
      <c r="G64" s="18"/>
      <c r="H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/>
      <c r="C65" s="2"/>
      <c r="D65" s="2"/>
      <c r="E65" s="18"/>
      <c r="F65" s="18"/>
      <c r="G65" s="18"/>
      <c r="H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/>
      <c r="B66" s="2"/>
      <c r="C66" s="2"/>
      <c r="D66" s="2"/>
      <c r="E66" s="18"/>
      <c r="F66" s="18"/>
      <c r="G66" s="18"/>
      <c r="H66" s="1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18"/>
      <c r="F67" s="18"/>
      <c r="G67" s="18"/>
      <c r="H67" s="1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/>
      <c r="C68" s="2"/>
      <c r="D68" s="2"/>
      <c r="E68" s="18"/>
      <c r="F68" s="18"/>
      <c r="G68" s="18"/>
      <c r="H68" s="1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18"/>
      <c r="F69" s="18"/>
      <c r="G69" s="18"/>
      <c r="H69" s="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/>
      <c r="C70" s="2"/>
      <c r="D70" s="2"/>
      <c r="E70" s="18"/>
      <c r="F70" s="18"/>
      <c r="G70" s="18"/>
      <c r="H70" s="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/>
      <c r="C71" s="2"/>
      <c r="D71" s="2"/>
      <c r="E71" s="18"/>
      <c r="F71" s="18"/>
      <c r="G71" s="18"/>
      <c r="H71" s="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18"/>
      <c r="F72" s="18"/>
      <c r="G72" s="18"/>
      <c r="H72" s="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/>
      <c r="C73" s="2"/>
      <c r="D73" s="2"/>
      <c r="E73" s="18"/>
      <c r="F73" s="18"/>
      <c r="G73" s="18"/>
      <c r="H73" s="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2"/>
      <c r="C74" s="2"/>
      <c r="D74" s="2"/>
      <c r="E74" s="18"/>
      <c r="F74" s="18"/>
      <c r="G74" s="18"/>
      <c r="H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/>
      <c r="C75" s="2"/>
      <c r="D75" s="2"/>
      <c r="E75" s="18"/>
      <c r="F75" s="18"/>
      <c r="G75" s="18"/>
      <c r="H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18"/>
      <c r="F76" s="18"/>
      <c r="G76" s="18"/>
      <c r="H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18"/>
      <c r="F77" s="18"/>
      <c r="G77" s="18"/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18"/>
      <c r="F78" s="18"/>
      <c r="G78" s="18"/>
      <c r="H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/>
      <c r="B79" s="2"/>
      <c r="C79" s="2"/>
      <c r="D79" s="2"/>
      <c r="E79" s="18"/>
      <c r="F79" s="18"/>
      <c r="G79" s="18"/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18"/>
      <c r="F80" s="18"/>
      <c r="G80" s="18"/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18"/>
      <c r="F81" s="18"/>
      <c r="G81" s="18"/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18"/>
      <c r="F82" s="18"/>
      <c r="G82" s="18"/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18"/>
      <c r="F83" s="18"/>
      <c r="G83" s="18"/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18"/>
      <c r="F84" s="18"/>
      <c r="G84" s="18"/>
      <c r="H84" s="1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18"/>
      <c r="F85" s="18"/>
      <c r="G85" s="18"/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18"/>
      <c r="F86" s="18"/>
      <c r="G86" s="18"/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18"/>
      <c r="F87" s="18"/>
      <c r="G87" s="18"/>
      <c r="H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18"/>
      <c r="F88" s="18"/>
      <c r="G88" s="18"/>
      <c r="H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18"/>
      <c r="F89" s="18"/>
      <c r="G89" s="18"/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18"/>
      <c r="F90" s="18"/>
      <c r="G90" s="18"/>
      <c r="H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18"/>
      <c r="F91" s="18"/>
      <c r="G91" s="18"/>
      <c r="H91" s="1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/>
      <c r="B92" s="2"/>
      <c r="C92" s="2"/>
      <c r="D92" s="2"/>
      <c r="E92" s="18"/>
      <c r="F92" s="18"/>
      <c r="G92" s="18"/>
      <c r="H92" s="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/>
      <c r="B93" s="2"/>
      <c r="C93" s="2"/>
      <c r="D93" s="2"/>
      <c r="E93" s="18"/>
      <c r="F93" s="18"/>
      <c r="G93" s="18"/>
      <c r="H93" s="1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/>
      <c r="B94" s="2"/>
      <c r="C94" s="2"/>
      <c r="D94" s="2"/>
      <c r="E94" s="18"/>
      <c r="F94" s="18"/>
      <c r="G94" s="18"/>
      <c r="H94" s="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/>
      <c r="B95" s="2"/>
      <c r="C95" s="2"/>
      <c r="D95" s="2"/>
      <c r="E95" s="18"/>
      <c r="F95" s="18"/>
      <c r="G95" s="18"/>
      <c r="H95" s="1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/>
      <c r="B96" s="2"/>
      <c r="C96" s="2"/>
      <c r="D96" s="2"/>
      <c r="E96" s="18"/>
      <c r="F96" s="18"/>
      <c r="G96" s="18"/>
      <c r="H96" s="1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/>
      <c r="B97" s="2"/>
      <c r="C97" s="2"/>
      <c r="D97" s="2"/>
      <c r="E97" s="18"/>
      <c r="F97" s="18"/>
      <c r="G97" s="18"/>
      <c r="H97" s="1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/>
      <c r="B98" s="2"/>
      <c r="C98" s="2"/>
      <c r="D98" s="2"/>
      <c r="E98" s="18"/>
      <c r="F98" s="18"/>
      <c r="G98" s="18"/>
      <c r="H98" s="1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/>
      <c r="B99" s="2"/>
      <c r="C99" s="2"/>
      <c r="D99" s="2"/>
      <c r="E99" s="18"/>
      <c r="F99" s="18"/>
      <c r="G99" s="18"/>
      <c r="H99" s="1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/>
      <c r="B100" s="2"/>
      <c r="C100" s="2"/>
      <c r="D100" s="2"/>
      <c r="E100" s="18"/>
      <c r="F100" s="18"/>
      <c r="G100" s="18"/>
      <c r="H100" s="1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/>
      <c r="B101" s="2"/>
      <c r="C101" s="2"/>
      <c r="D101" s="2"/>
      <c r="E101" s="18"/>
      <c r="F101" s="18"/>
      <c r="G101" s="18"/>
      <c r="H101" s="1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/>
      <c r="B102" s="2"/>
      <c r="C102" s="2"/>
      <c r="D102" s="2"/>
      <c r="E102" s="18"/>
      <c r="F102" s="18"/>
      <c r="G102" s="18"/>
      <c r="H102" s="1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/>
      <c r="B103" s="2"/>
      <c r="C103" s="2"/>
      <c r="D103" s="2"/>
      <c r="E103" s="18"/>
      <c r="F103" s="18"/>
      <c r="G103" s="18"/>
      <c r="H103" s="1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/>
      <c r="B104" s="2"/>
      <c r="C104" s="2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/>
      <c r="B105" s="2"/>
      <c r="C105" s="2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/>
      <c r="B106" s="2"/>
      <c r="C106" s="2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/>
      <c r="B107" s="2"/>
      <c r="C107" s="2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/>
      <c r="B108" s="2"/>
      <c r="C108" s="2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/>
      <c r="B109" s="2"/>
      <c r="C109" s="2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12">
    <mergeCell ref="A32:C32"/>
    <mergeCell ref="C1:C2"/>
    <mergeCell ref="K1:L1"/>
    <mergeCell ref="G1:H1"/>
    <mergeCell ref="E1:F1"/>
    <mergeCell ref="A1:A2"/>
    <mergeCell ref="B1:B2"/>
    <mergeCell ref="P1:T1"/>
    <mergeCell ref="U1:U2"/>
    <mergeCell ref="I1:J1"/>
    <mergeCell ref="M1:N1"/>
    <mergeCell ref="O1:O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S3" sqref="S3"/>
    </sheetView>
  </sheetViews>
  <sheetFormatPr defaultColWidth="12.5703125" defaultRowHeight="15" customHeight="1"/>
  <cols>
    <col min="1" max="1" width="5.85546875" customWidth="1"/>
    <col min="2" max="2" width="15.42578125" customWidth="1"/>
    <col min="3" max="3" width="6.7109375" customWidth="1"/>
    <col min="4" max="4" width="7.140625" bestFit="1" customWidth="1"/>
    <col min="5" max="5" width="8.28515625" customWidth="1"/>
    <col min="6" max="6" width="6.5703125" customWidth="1"/>
    <col min="7" max="7" width="8.28515625" customWidth="1"/>
    <col min="8" max="8" width="6.5703125" customWidth="1"/>
    <col min="9" max="9" width="8.140625" bestFit="1" customWidth="1"/>
    <col min="10" max="10" width="6.5703125" customWidth="1"/>
    <col min="11" max="11" width="7.140625" customWidth="1"/>
    <col min="12" max="12" width="6.28515625" customWidth="1"/>
    <col min="13" max="13" width="11.140625" customWidth="1"/>
    <col min="14" max="14" width="7.140625" customWidth="1"/>
    <col min="15" max="15" width="6.85546875" customWidth="1"/>
    <col min="16" max="16" width="22.42578125" customWidth="1"/>
    <col min="17" max="17" width="20" customWidth="1"/>
    <col min="18" max="18" width="22.140625" customWidth="1"/>
    <col min="19" max="19" width="35.7109375" bestFit="1" customWidth="1"/>
    <col min="20" max="29" width="13.28515625" customWidth="1"/>
  </cols>
  <sheetData>
    <row r="1" spans="1:29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9</v>
      </c>
      <c r="L1" s="96"/>
      <c r="M1" s="95" t="s">
        <v>13</v>
      </c>
      <c r="N1" s="98" t="s">
        <v>15</v>
      </c>
      <c r="O1" s="96"/>
      <c r="P1" s="96"/>
      <c r="Q1" s="96"/>
      <c r="R1" s="96"/>
      <c r="S1" s="99" t="s">
        <v>16</v>
      </c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96"/>
      <c r="N2" s="102" t="s">
        <v>18</v>
      </c>
      <c r="O2" s="102" t="s">
        <v>19</v>
      </c>
      <c r="P2" s="103" t="s">
        <v>20</v>
      </c>
      <c r="Q2" s="102" t="s">
        <v>21</v>
      </c>
      <c r="R2" s="102" t="s">
        <v>22</v>
      </c>
      <c r="S2" s="96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104" t="s">
        <v>2646</v>
      </c>
      <c r="B3" s="104" t="s">
        <v>2647</v>
      </c>
      <c r="C3" s="105">
        <v>190101</v>
      </c>
      <c r="D3" s="106">
        <v>4</v>
      </c>
      <c r="E3" s="107">
        <v>1266</v>
      </c>
      <c r="F3" s="107">
        <v>4</v>
      </c>
      <c r="G3" s="107">
        <v>292</v>
      </c>
      <c r="H3" s="107">
        <v>1</v>
      </c>
      <c r="I3" s="107">
        <v>146</v>
      </c>
      <c r="J3" s="107">
        <v>0</v>
      </c>
      <c r="K3" s="107">
        <v>32</v>
      </c>
      <c r="L3" s="107">
        <v>0</v>
      </c>
      <c r="M3" s="107">
        <f t="shared" ref="M3:N3" si="0">SUM(E3+G3+I3+K3)</f>
        <v>1736</v>
      </c>
      <c r="N3" s="107">
        <f t="shared" si="0"/>
        <v>5</v>
      </c>
      <c r="O3" s="107">
        <v>2</v>
      </c>
      <c r="P3" s="106" t="s">
        <v>30</v>
      </c>
      <c r="Q3" s="106" t="s">
        <v>30</v>
      </c>
      <c r="R3" s="106" t="s">
        <v>29</v>
      </c>
      <c r="S3" s="108" t="s">
        <v>31</v>
      </c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104" t="s">
        <v>2648</v>
      </c>
      <c r="B4" s="104" t="s">
        <v>2649</v>
      </c>
      <c r="C4" s="105">
        <v>190102</v>
      </c>
      <c r="D4" s="106">
        <v>3</v>
      </c>
      <c r="E4" s="107">
        <v>1517</v>
      </c>
      <c r="F4" s="107">
        <v>3</v>
      </c>
      <c r="G4" s="107">
        <v>814</v>
      </c>
      <c r="H4" s="107">
        <v>2</v>
      </c>
      <c r="I4" s="107">
        <v>158</v>
      </c>
      <c r="J4" s="107">
        <v>0</v>
      </c>
      <c r="K4" s="106"/>
      <c r="L4" s="106"/>
      <c r="M4" s="107">
        <f t="shared" ref="M4:N4" si="1">SUM(E4+G4+I4+K4)</f>
        <v>2489</v>
      </c>
      <c r="N4" s="107">
        <f t="shared" si="1"/>
        <v>5</v>
      </c>
      <c r="O4" s="106">
        <v>0</v>
      </c>
      <c r="P4" s="106" t="s">
        <v>30</v>
      </c>
      <c r="Q4" s="106" t="s">
        <v>30</v>
      </c>
      <c r="R4" s="106" t="s">
        <v>29</v>
      </c>
      <c r="S4" s="108" t="s">
        <v>31</v>
      </c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104" t="s">
        <v>2650</v>
      </c>
      <c r="B5" s="104" t="s">
        <v>2651</v>
      </c>
      <c r="C5" s="105">
        <v>190103</v>
      </c>
      <c r="D5" s="106">
        <v>3</v>
      </c>
      <c r="E5" s="107">
        <v>651</v>
      </c>
      <c r="F5" s="107">
        <v>4</v>
      </c>
      <c r="G5" s="107">
        <v>100</v>
      </c>
      <c r="H5" s="107">
        <v>0</v>
      </c>
      <c r="I5" s="107">
        <v>191</v>
      </c>
      <c r="J5" s="107">
        <v>1</v>
      </c>
      <c r="K5" s="106"/>
      <c r="L5" s="106"/>
      <c r="M5" s="107">
        <f t="shared" ref="M5:N5" si="2">SUM(E5+G5+I5+K5)</f>
        <v>942</v>
      </c>
      <c r="N5" s="107">
        <f t="shared" si="2"/>
        <v>5</v>
      </c>
      <c r="O5" s="106">
        <v>1</v>
      </c>
      <c r="P5" s="106" t="s">
        <v>30</v>
      </c>
      <c r="Q5" s="106" t="s">
        <v>30</v>
      </c>
      <c r="R5" s="106" t="s">
        <v>7</v>
      </c>
      <c r="S5" s="108" t="s">
        <v>31</v>
      </c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104" t="s">
        <v>2652</v>
      </c>
      <c r="B6" s="104" t="s">
        <v>2653</v>
      </c>
      <c r="C6" s="105">
        <v>190104</v>
      </c>
      <c r="D6" s="106">
        <v>3</v>
      </c>
      <c r="E6" s="107">
        <v>990</v>
      </c>
      <c r="F6" s="107">
        <v>5</v>
      </c>
      <c r="G6" s="107">
        <v>177</v>
      </c>
      <c r="H6" s="107">
        <v>0</v>
      </c>
      <c r="I6" s="107">
        <v>85</v>
      </c>
      <c r="J6" s="107">
        <v>0</v>
      </c>
      <c r="K6" s="106"/>
      <c r="L6" s="106"/>
      <c r="M6" s="107">
        <f t="shared" ref="M6:N6" si="3">SUM(E6+G6+I6+K6)</f>
        <v>1252</v>
      </c>
      <c r="N6" s="107">
        <f t="shared" si="3"/>
        <v>5</v>
      </c>
      <c r="O6" s="106">
        <v>3</v>
      </c>
      <c r="P6" s="106" t="s">
        <v>30</v>
      </c>
      <c r="Q6" s="106" t="s">
        <v>30</v>
      </c>
      <c r="R6" s="106" t="s">
        <v>30</v>
      </c>
      <c r="S6" s="108" t="s">
        <v>31</v>
      </c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104" t="s">
        <v>2654</v>
      </c>
      <c r="B7" s="104" t="s">
        <v>340</v>
      </c>
      <c r="C7" s="105">
        <v>190105</v>
      </c>
      <c r="D7" s="106">
        <v>2</v>
      </c>
      <c r="E7" s="107">
        <v>705</v>
      </c>
      <c r="F7" s="107">
        <v>4</v>
      </c>
      <c r="G7" s="107">
        <v>346</v>
      </c>
      <c r="H7" s="107">
        <v>1</v>
      </c>
      <c r="I7" s="106"/>
      <c r="J7" s="106"/>
      <c r="K7" s="106"/>
      <c r="L7" s="106"/>
      <c r="M7" s="107">
        <f t="shared" ref="M7:N7" si="4">SUM(E7+G7+I7+K7)</f>
        <v>1051</v>
      </c>
      <c r="N7" s="107">
        <f t="shared" si="4"/>
        <v>5</v>
      </c>
      <c r="O7" s="106">
        <v>1</v>
      </c>
      <c r="P7" s="106" t="s">
        <v>30</v>
      </c>
      <c r="Q7" s="106" t="s">
        <v>30</v>
      </c>
      <c r="R7" s="106" t="s">
        <v>29</v>
      </c>
      <c r="S7" s="108" t="s">
        <v>31</v>
      </c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104" t="s">
        <v>2655</v>
      </c>
      <c r="B8" s="104" t="s">
        <v>2656</v>
      </c>
      <c r="C8" s="105">
        <v>190106</v>
      </c>
      <c r="D8" s="106">
        <v>2</v>
      </c>
      <c r="E8" s="107">
        <v>453</v>
      </c>
      <c r="F8" s="107">
        <v>2</v>
      </c>
      <c r="G8" s="107">
        <v>655</v>
      </c>
      <c r="H8" s="107">
        <v>3</v>
      </c>
      <c r="I8" s="106"/>
      <c r="J8" s="106"/>
      <c r="K8" s="106"/>
      <c r="L8" s="106"/>
      <c r="M8" s="107">
        <f t="shared" ref="M8:N8" si="5">SUM(E8+G8+I8+K8)</f>
        <v>1108</v>
      </c>
      <c r="N8" s="107">
        <f t="shared" si="5"/>
        <v>5</v>
      </c>
      <c r="O8" s="106">
        <v>0</v>
      </c>
      <c r="P8" s="106" t="s">
        <v>29</v>
      </c>
      <c r="Q8" s="106" t="s">
        <v>29</v>
      </c>
      <c r="R8" s="106" t="s">
        <v>30</v>
      </c>
      <c r="S8" s="108" t="s">
        <v>31</v>
      </c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104" t="s">
        <v>2657</v>
      </c>
      <c r="B9" s="104" t="s">
        <v>2658</v>
      </c>
      <c r="C9" s="105">
        <v>190107</v>
      </c>
      <c r="D9" s="106">
        <v>2</v>
      </c>
      <c r="E9" s="107">
        <v>1061</v>
      </c>
      <c r="F9" s="107">
        <v>3</v>
      </c>
      <c r="G9" s="107">
        <v>534</v>
      </c>
      <c r="H9" s="107">
        <v>2</v>
      </c>
      <c r="I9" s="106"/>
      <c r="J9" s="106"/>
      <c r="K9" s="106"/>
      <c r="L9" s="106"/>
      <c r="M9" s="107">
        <f t="shared" ref="M9:N9" si="6">SUM(E9+G9+I9+K9)</f>
        <v>1595</v>
      </c>
      <c r="N9" s="107">
        <f t="shared" si="6"/>
        <v>5</v>
      </c>
      <c r="O9" s="106">
        <v>0</v>
      </c>
      <c r="P9" s="106" t="s">
        <v>30</v>
      </c>
      <c r="Q9" s="106" t="s">
        <v>30</v>
      </c>
      <c r="R9" s="106" t="s">
        <v>29</v>
      </c>
      <c r="S9" s="108" t="s">
        <v>31</v>
      </c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104" t="s">
        <v>2659</v>
      </c>
      <c r="B10" s="104" t="s">
        <v>2660</v>
      </c>
      <c r="C10" s="105">
        <v>190201</v>
      </c>
      <c r="D10" s="106">
        <v>2</v>
      </c>
      <c r="E10" s="107">
        <v>509</v>
      </c>
      <c r="F10" s="107">
        <v>4</v>
      </c>
      <c r="G10" s="107">
        <v>209</v>
      </c>
      <c r="H10" s="107">
        <v>1</v>
      </c>
      <c r="I10" s="106"/>
      <c r="J10" s="106"/>
      <c r="K10" s="106"/>
      <c r="L10" s="106"/>
      <c r="M10" s="107">
        <f t="shared" ref="M10:N10" si="7">SUM(E10+G10+I10+K10)</f>
        <v>718</v>
      </c>
      <c r="N10" s="107">
        <f t="shared" si="7"/>
        <v>5</v>
      </c>
      <c r="O10" s="106">
        <v>1</v>
      </c>
      <c r="P10" s="106" t="s">
        <v>30</v>
      </c>
      <c r="Q10" s="106" t="s">
        <v>30</v>
      </c>
      <c r="R10" s="106" t="s">
        <v>29</v>
      </c>
      <c r="S10" s="108" t="s">
        <v>31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104" t="s">
        <v>2661</v>
      </c>
      <c r="B11" s="104" t="s">
        <v>2662</v>
      </c>
      <c r="C11" s="105">
        <v>190202</v>
      </c>
      <c r="D11" s="106">
        <v>2</v>
      </c>
      <c r="E11" s="107">
        <v>1089</v>
      </c>
      <c r="F11" s="107">
        <v>4</v>
      </c>
      <c r="G11" s="107">
        <v>369</v>
      </c>
      <c r="H11" s="107">
        <v>1</v>
      </c>
      <c r="I11" s="106"/>
      <c r="J11" s="106"/>
      <c r="K11" s="106"/>
      <c r="L11" s="106"/>
      <c r="M11" s="107">
        <f t="shared" ref="M11:N11" si="8">SUM(E11+G11+I11+K11)</f>
        <v>1458</v>
      </c>
      <c r="N11" s="107">
        <f t="shared" si="8"/>
        <v>5</v>
      </c>
      <c r="O11" s="106">
        <v>1</v>
      </c>
      <c r="P11" s="106" t="s">
        <v>30</v>
      </c>
      <c r="Q11" s="106" t="s">
        <v>30</v>
      </c>
      <c r="R11" s="106" t="s">
        <v>29</v>
      </c>
      <c r="S11" s="108" t="s">
        <v>31</v>
      </c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104" t="s">
        <v>2663</v>
      </c>
      <c r="B12" s="104" t="s">
        <v>2664</v>
      </c>
      <c r="C12" s="105">
        <v>190203</v>
      </c>
      <c r="D12" s="106">
        <v>2</v>
      </c>
      <c r="E12" s="107">
        <v>1319</v>
      </c>
      <c r="F12" s="107">
        <v>4</v>
      </c>
      <c r="G12" s="107">
        <v>315</v>
      </c>
      <c r="H12" s="107">
        <v>1</v>
      </c>
      <c r="I12" s="106"/>
      <c r="J12" s="106"/>
      <c r="K12" s="106"/>
      <c r="L12" s="106"/>
      <c r="M12" s="107">
        <f t="shared" ref="M12:N12" si="9">SUM(E12+G12+I12+K12)</f>
        <v>1634</v>
      </c>
      <c r="N12" s="107">
        <f t="shared" si="9"/>
        <v>5</v>
      </c>
      <c r="O12" s="106">
        <v>1</v>
      </c>
      <c r="P12" s="106" t="s">
        <v>30</v>
      </c>
      <c r="Q12" s="106" t="s">
        <v>30</v>
      </c>
      <c r="R12" s="106" t="s">
        <v>29</v>
      </c>
      <c r="S12" s="108" t="s">
        <v>31</v>
      </c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04" t="s">
        <v>2665</v>
      </c>
      <c r="B13" s="104" t="s">
        <v>2666</v>
      </c>
      <c r="C13" s="105">
        <v>190204</v>
      </c>
      <c r="D13" s="106">
        <v>3</v>
      </c>
      <c r="E13" s="107">
        <v>915</v>
      </c>
      <c r="F13" s="107">
        <v>4</v>
      </c>
      <c r="G13" s="107">
        <v>187</v>
      </c>
      <c r="H13" s="107">
        <v>1</v>
      </c>
      <c r="I13" s="106"/>
      <c r="J13" s="106"/>
      <c r="K13" s="107">
        <v>35</v>
      </c>
      <c r="L13" s="106">
        <v>0</v>
      </c>
      <c r="M13" s="107">
        <f t="shared" ref="M13:N13" si="10">SUM(E13+G13+I13+K13)</f>
        <v>1137</v>
      </c>
      <c r="N13" s="107">
        <f t="shared" si="10"/>
        <v>5</v>
      </c>
      <c r="O13" s="106">
        <v>1</v>
      </c>
      <c r="P13" s="106" t="s">
        <v>30</v>
      </c>
      <c r="Q13" s="106" t="s">
        <v>30</v>
      </c>
      <c r="R13" s="106" t="s">
        <v>29</v>
      </c>
      <c r="S13" s="108" t="s">
        <v>31</v>
      </c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104" t="s">
        <v>2667</v>
      </c>
      <c r="B14" s="104" t="s">
        <v>2668</v>
      </c>
      <c r="C14" s="105">
        <v>190205</v>
      </c>
      <c r="D14" s="106">
        <v>2</v>
      </c>
      <c r="E14" s="107">
        <v>1532</v>
      </c>
      <c r="F14" s="107">
        <v>4</v>
      </c>
      <c r="G14" s="107">
        <v>402</v>
      </c>
      <c r="H14" s="107">
        <v>1</v>
      </c>
      <c r="I14" s="106"/>
      <c r="J14" s="106"/>
      <c r="K14" s="106"/>
      <c r="L14" s="106"/>
      <c r="M14" s="107">
        <f t="shared" ref="M14:N14" si="11">SUM(E14+G14+I14+K14)</f>
        <v>1934</v>
      </c>
      <c r="N14" s="107">
        <f t="shared" si="11"/>
        <v>5</v>
      </c>
      <c r="O14" s="106">
        <v>1</v>
      </c>
      <c r="P14" s="106" t="s">
        <v>30</v>
      </c>
      <c r="Q14" s="106" t="s">
        <v>30</v>
      </c>
      <c r="R14" s="106" t="s">
        <v>29</v>
      </c>
      <c r="S14" s="108" t="s">
        <v>31</v>
      </c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104" t="s">
        <v>2669</v>
      </c>
      <c r="B15" s="104" t="s">
        <v>2670</v>
      </c>
      <c r="C15" s="105">
        <v>190206</v>
      </c>
      <c r="D15" s="106">
        <v>3</v>
      </c>
      <c r="E15" s="107">
        <v>695</v>
      </c>
      <c r="F15" s="107">
        <v>4</v>
      </c>
      <c r="G15" s="107">
        <v>206</v>
      </c>
      <c r="H15" s="107">
        <v>1</v>
      </c>
      <c r="I15" s="107">
        <v>101</v>
      </c>
      <c r="J15" s="107">
        <v>0</v>
      </c>
      <c r="K15" s="106"/>
      <c r="L15" s="106"/>
      <c r="M15" s="107">
        <f t="shared" ref="M15:N15" si="12">SUM(E15+G15+I15+K15)</f>
        <v>1002</v>
      </c>
      <c r="N15" s="107">
        <f t="shared" si="12"/>
        <v>5</v>
      </c>
      <c r="O15" s="106">
        <v>2</v>
      </c>
      <c r="P15" s="106" t="s">
        <v>30</v>
      </c>
      <c r="Q15" s="106" t="s">
        <v>30</v>
      </c>
      <c r="R15" s="106" t="s">
        <v>29</v>
      </c>
      <c r="S15" s="108" t="s">
        <v>31</v>
      </c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104" t="s">
        <v>2671</v>
      </c>
      <c r="B16" s="104" t="s">
        <v>2672</v>
      </c>
      <c r="C16" s="105">
        <v>190207</v>
      </c>
      <c r="D16" s="106">
        <v>2</v>
      </c>
      <c r="E16" s="107">
        <v>1048</v>
      </c>
      <c r="F16" s="107">
        <v>3</v>
      </c>
      <c r="G16" s="107">
        <v>541</v>
      </c>
      <c r="H16" s="107">
        <v>2</v>
      </c>
      <c r="I16" s="106"/>
      <c r="J16" s="106"/>
      <c r="K16" s="106"/>
      <c r="L16" s="106"/>
      <c r="M16" s="107">
        <f t="shared" ref="M16:N16" si="13">SUM(E16+G16+I16+K16)</f>
        <v>1589</v>
      </c>
      <c r="N16" s="107">
        <f t="shared" si="13"/>
        <v>5</v>
      </c>
      <c r="O16" s="106">
        <v>1</v>
      </c>
      <c r="P16" s="106" t="s">
        <v>30</v>
      </c>
      <c r="Q16" s="106" t="s">
        <v>30</v>
      </c>
      <c r="R16" s="106" t="s">
        <v>29</v>
      </c>
      <c r="S16" s="108" t="s">
        <v>31</v>
      </c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104" t="s">
        <v>2673</v>
      </c>
      <c r="B17" s="104" t="s">
        <v>2674</v>
      </c>
      <c r="C17" s="105">
        <v>190301</v>
      </c>
      <c r="D17" s="106">
        <v>3</v>
      </c>
      <c r="E17" s="107">
        <v>1107</v>
      </c>
      <c r="F17" s="107">
        <v>4</v>
      </c>
      <c r="G17" s="107">
        <v>363</v>
      </c>
      <c r="H17" s="107">
        <v>1</v>
      </c>
      <c r="I17" s="107">
        <v>208</v>
      </c>
      <c r="J17" s="107">
        <v>0</v>
      </c>
      <c r="K17" s="106"/>
      <c r="L17" s="106"/>
      <c r="M17" s="107">
        <f t="shared" ref="M17:N17" si="14">SUM(E17+G17+I17+K17)</f>
        <v>1678</v>
      </c>
      <c r="N17" s="107">
        <f t="shared" si="14"/>
        <v>5</v>
      </c>
      <c r="O17" s="106">
        <v>1</v>
      </c>
      <c r="P17" s="106" t="s">
        <v>30</v>
      </c>
      <c r="Q17" s="106" t="s">
        <v>30</v>
      </c>
      <c r="R17" s="106" t="s">
        <v>29</v>
      </c>
      <c r="S17" s="108" t="s">
        <v>31</v>
      </c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104" t="s">
        <v>2675</v>
      </c>
      <c r="B18" s="104" t="s">
        <v>2676</v>
      </c>
      <c r="C18" s="105">
        <v>190302</v>
      </c>
      <c r="D18" s="106">
        <v>3</v>
      </c>
      <c r="E18" s="107">
        <v>1460</v>
      </c>
      <c r="F18" s="107">
        <v>4</v>
      </c>
      <c r="G18" s="107">
        <v>544</v>
      </c>
      <c r="H18" s="107">
        <v>1</v>
      </c>
      <c r="I18" s="107">
        <v>231</v>
      </c>
      <c r="J18" s="107">
        <v>0</v>
      </c>
      <c r="K18" s="106"/>
      <c r="L18" s="106"/>
      <c r="M18" s="107">
        <f t="shared" ref="M18:N18" si="15">SUM(E18+G18+I18+K18)</f>
        <v>2235</v>
      </c>
      <c r="N18" s="107">
        <f t="shared" si="15"/>
        <v>5</v>
      </c>
      <c r="O18" s="106">
        <v>1</v>
      </c>
      <c r="P18" s="106" t="s">
        <v>30</v>
      </c>
      <c r="Q18" s="106" t="s">
        <v>30</v>
      </c>
      <c r="R18" s="106" t="s">
        <v>29</v>
      </c>
      <c r="S18" s="108" t="s">
        <v>31</v>
      </c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104" t="s">
        <v>2677</v>
      </c>
      <c r="B19" s="104" t="s">
        <v>464</v>
      </c>
      <c r="C19" s="105">
        <v>190303</v>
      </c>
      <c r="D19" s="106">
        <v>2</v>
      </c>
      <c r="E19" s="107">
        <v>1086</v>
      </c>
      <c r="F19" s="107">
        <v>5</v>
      </c>
      <c r="G19" s="107">
        <v>119</v>
      </c>
      <c r="H19" s="107">
        <v>0</v>
      </c>
      <c r="I19" s="106"/>
      <c r="J19" s="106"/>
      <c r="K19" s="106"/>
      <c r="L19" s="106"/>
      <c r="M19" s="107">
        <f t="shared" ref="M19:N19" si="16">SUM(E19+G19+I19+K19)</f>
        <v>1205</v>
      </c>
      <c r="N19" s="107">
        <f t="shared" si="16"/>
        <v>5</v>
      </c>
      <c r="O19" s="106">
        <v>1</v>
      </c>
      <c r="P19" s="106" t="s">
        <v>30</v>
      </c>
      <c r="Q19" s="106" t="s">
        <v>30</v>
      </c>
      <c r="R19" s="110" t="s">
        <v>30</v>
      </c>
      <c r="S19" s="108" t="s">
        <v>31</v>
      </c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04" t="s">
        <v>2678</v>
      </c>
      <c r="B20" s="104" t="s">
        <v>2679</v>
      </c>
      <c r="C20" s="105">
        <v>190304</v>
      </c>
      <c r="D20" s="106">
        <v>3</v>
      </c>
      <c r="E20" s="107">
        <v>1261</v>
      </c>
      <c r="F20" s="107">
        <v>3</v>
      </c>
      <c r="G20" s="107">
        <v>527</v>
      </c>
      <c r="H20" s="107">
        <v>1</v>
      </c>
      <c r="I20" s="107">
        <v>380</v>
      </c>
      <c r="J20" s="107">
        <v>1</v>
      </c>
      <c r="K20" s="106"/>
      <c r="L20" s="106"/>
      <c r="M20" s="107">
        <f t="shared" ref="M20:N20" si="17">SUM(E20+G20+I20+K20)</f>
        <v>2168</v>
      </c>
      <c r="N20" s="107">
        <f t="shared" si="17"/>
        <v>5</v>
      </c>
      <c r="O20" s="106">
        <v>1</v>
      </c>
      <c r="P20" s="106" t="s">
        <v>30</v>
      </c>
      <c r="Q20" s="106" t="s">
        <v>29</v>
      </c>
      <c r="R20" s="106" t="s">
        <v>7</v>
      </c>
      <c r="S20" s="108" t="s">
        <v>31</v>
      </c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04" t="s">
        <v>2680</v>
      </c>
      <c r="B21" s="104" t="s">
        <v>2681</v>
      </c>
      <c r="C21" s="105">
        <v>190305</v>
      </c>
      <c r="D21" s="106">
        <v>3</v>
      </c>
      <c r="E21" s="107">
        <v>786</v>
      </c>
      <c r="F21" s="107">
        <v>4</v>
      </c>
      <c r="G21" s="107">
        <v>281</v>
      </c>
      <c r="H21" s="107">
        <v>1</v>
      </c>
      <c r="I21" s="107">
        <v>178</v>
      </c>
      <c r="J21" s="107">
        <v>0</v>
      </c>
      <c r="K21" s="106"/>
      <c r="L21" s="106"/>
      <c r="M21" s="107">
        <f t="shared" ref="M21:N21" si="18">SUM(E21+G21+I21+K21)</f>
        <v>1245</v>
      </c>
      <c r="N21" s="107">
        <f t="shared" si="18"/>
        <v>5</v>
      </c>
      <c r="O21" s="106">
        <v>1</v>
      </c>
      <c r="P21" s="106" t="s">
        <v>30</v>
      </c>
      <c r="Q21" s="106" t="s">
        <v>30</v>
      </c>
      <c r="R21" s="106" t="s">
        <v>29</v>
      </c>
      <c r="S21" s="108" t="s">
        <v>31</v>
      </c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104" t="s">
        <v>2682</v>
      </c>
      <c r="B22" s="104" t="s">
        <v>2683</v>
      </c>
      <c r="C22" s="105">
        <v>190401</v>
      </c>
      <c r="D22" s="106">
        <v>3</v>
      </c>
      <c r="E22" s="107">
        <v>4964</v>
      </c>
      <c r="F22" s="107">
        <v>7</v>
      </c>
      <c r="G22" s="107">
        <v>2868</v>
      </c>
      <c r="H22" s="107">
        <v>4</v>
      </c>
      <c r="I22" s="107">
        <v>273</v>
      </c>
      <c r="J22" s="107">
        <v>0</v>
      </c>
      <c r="K22" s="106"/>
      <c r="L22" s="106"/>
      <c r="M22" s="107">
        <f t="shared" ref="M22:N22" si="19">SUM(E22+G22+I22+K22)</f>
        <v>8105</v>
      </c>
      <c r="N22" s="107">
        <f t="shared" si="19"/>
        <v>11</v>
      </c>
      <c r="O22" s="106">
        <v>3</v>
      </c>
      <c r="P22" s="106" t="s">
        <v>30</v>
      </c>
      <c r="Q22" s="106" t="s">
        <v>30</v>
      </c>
      <c r="R22" s="106" t="s">
        <v>29</v>
      </c>
      <c r="S22" s="108" t="s">
        <v>31</v>
      </c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104" t="s">
        <v>2684</v>
      </c>
      <c r="B23" s="104" t="s">
        <v>2685</v>
      </c>
      <c r="C23" s="105">
        <v>190402</v>
      </c>
      <c r="D23" s="106">
        <v>3</v>
      </c>
      <c r="E23" s="107">
        <v>1575</v>
      </c>
      <c r="F23" s="107">
        <v>4</v>
      </c>
      <c r="G23" s="107">
        <v>678</v>
      </c>
      <c r="H23" s="107">
        <v>1</v>
      </c>
      <c r="I23" s="107">
        <v>135</v>
      </c>
      <c r="J23" s="107">
        <v>0</v>
      </c>
      <c r="K23" s="106"/>
      <c r="L23" s="106"/>
      <c r="M23" s="107">
        <f t="shared" ref="M23:N23" si="20">SUM(E23+G23+I23+K23)</f>
        <v>2388</v>
      </c>
      <c r="N23" s="107">
        <f t="shared" si="20"/>
        <v>5</v>
      </c>
      <c r="O23" s="106">
        <v>2</v>
      </c>
      <c r="P23" s="106" t="s">
        <v>30</v>
      </c>
      <c r="Q23" s="106" t="s">
        <v>30</v>
      </c>
      <c r="R23" s="106" t="s">
        <v>29</v>
      </c>
      <c r="S23" s="108" t="s">
        <v>31</v>
      </c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104" t="s">
        <v>2686</v>
      </c>
      <c r="B24" s="104" t="s">
        <v>2687</v>
      </c>
      <c r="C24" s="105">
        <v>190403</v>
      </c>
      <c r="D24" s="106">
        <v>2</v>
      </c>
      <c r="E24" s="107">
        <v>1410</v>
      </c>
      <c r="F24" s="107">
        <v>4</v>
      </c>
      <c r="G24" s="107">
        <v>617</v>
      </c>
      <c r="H24" s="107">
        <v>1</v>
      </c>
      <c r="I24" s="106"/>
      <c r="J24" s="106"/>
      <c r="K24" s="106"/>
      <c r="L24" s="106"/>
      <c r="M24" s="107">
        <f t="shared" ref="M24:N24" si="21">SUM(E24+G24+I24+K24)</f>
        <v>2027</v>
      </c>
      <c r="N24" s="107">
        <f t="shared" si="21"/>
        <v>5</v>
      </c>
      <c r="O24" s="106">
        <v>1</v>
      </c>
      <c r="P24" s="106" t="s">
        <v>30</v>
      </c>
      <c r="Q24" s="106" t="s">
        <v>30</v>
      </c>
      <c r="R24" s="106" t="s">
        <v>29</v>
      </c>
      <c r="S24" s="108" t="s">
        <v>31</v>
      </c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4" t="s">
        <v>2688</v>
      </c>
      <c r="B25" s="104" t="s">
        <v>1034</v>
      </c>
      <c r="C25" s="105">
        <v>190404</v>
      </c>
      <c r="D25" s="106">
        <v>3</v>
      </c>
      <c r="E25" s="107">
        <v>1867</v>
      </c>
      <c r="F25" s="107">
        <v>4</v>
      </c>
      <c r="G25" s="107">
        <v>879</v>
      </c>
      <c r="H25" s="107">
        <v>1</v>
      </c>
      <c r="I25" s="107">
        <v>259</v>
      </c>
      <c r="J25" s="107">
        <v>0</v>
      </c>
      <c r="K25" s="106"/>
      <c r="L25" s="106"/>
      <c r="M25" s="107">
        <f t="shared" ref="M25:N25" si="22">SUM(E25+G25+I25+K25)</f>
        <v>3005</v>
      </c>
      <c r="N25" s="107">
        <f t="shared" si="22"/>
        <v>5</v>
      </c>
      <c r="O25" s="106">
        <v>1</v>
      </c>
      <c r="P25" s="106" t="s">
        <v>30</v>
      </c>
      <c r="Q25" s="106" t="s">
        <v>30</v>
      </c>
      <c r="R25" s="106" t="s">
        <v>29</v>
      </c>
      <c r="S25" s="108" t="s">
        <v>31</v>
      </c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104" t="s">
        <v>2689</v>
      </c>
      <c r="B26" s="104" t="s">
        <v>2690</v>
      </c>
      <c r="C26" s="105">
        <v>190501</v>
      </c>
      <c r="D26" s="106">
        <v>2</v>
      </c>
      <c r="E26" s="107">
        <v>1051</v>
      </c>
      <c r="F26" s="107">
        <v>4</v>
      </c>
      <c r="G26" s="107">
        <v>516</v>
      </c>
      <c r="H26" s="107">
        <v>1</v>
      </c>
      <c r="I26" s="106"/>
      <c r="J26" s="107"/>
      <c r="K26" s="106"/>
      <c r="L26" s="106"/>
      <c r="M26" s="107">
        <f t="shared" ref="M26:N26" si="23">SUM(E26+G26+I26+K26)</f>
        <v>1567</v>
      </c>
      <c r="N26" s="107">
        <f t="shared" si="23"/>
        <v>5</v>
      </c>
      <c r="O26" s="106">
        <v>1</v>
      </c>
      <c r="P26" s="106" t="s">
        <v>30</v>
      </c>
      <c r="Q26" s="106" t="s">
        <v>30</v>
      </c>
      <c r="R26" s="106" t="s">
        <v>29</v>
      </c>
      <c r="S26" s="108" t="s">
        <v>31</v>
      </c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104" t="s">
        <v>2691</v>
      </c>
      <c r="B27" s="104" t="s">
        <v>2692</v>
      </c>
      <c r="C27" s="105">
        <v>190502</v>
      </c>
      <c r="D27" s="106">
        <v>2</v>
      </c>
      <c r="E27" s="107">
        <v>948</v>
      </c>
      <c r="F27" s="107">
        <v>4</v>
      </c>
      <c r="G27" s="107">
        <v>330</v>
      </c>
      <c r="H27" s="107">
        <v>1</v>
      </c>
      <c r="I27" s="106"/>
      <c r="J27" s="106"/>
      <c r="K27" s="106"/>
      <c r="L27" s="106"/>
      <c r="M27" s="107">
        <f t="shared" ref="M27:N27" si="24">SUM(E27+G27+I27+K27)</f>
        <v>1278</v>
      </c>
      <c r="N27" s="107">
        <f t="shared" si="24"/>
        <v>5</v>
      </c>
      <c r="O27" s="106">
        <v>1</v>
      </c>
      <c r="P27" s="106" t="s">
        <v>30</v>
      </c>
      <c r="Q27" s="106" t="s">
        <v>30</v>
      </c>
      <c r="R27" s="106" t="s">
        <v>29</v>
      </c>
      <c r="S27" s="108" t="s">
        <v>31</v>
      </c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104" t="s">
        <v>2693</v>
      </c>
      <c r="B28" s="104" t="s">
        <v>2694</v>
      </c>
      <c r="C28" s="105">
        <v>190503</v>
      </c>
      <c r="D28" s="106">
        <v>3</v>
      </c>
      <c r="E28" s="107">
        <v>1021</v>
      </c>
      <c r="F28" s="107">
        <v>3</v>
      </c>
      <c r="G28" s="107">
        <v>412</v>
      </c>
      <c r="H28" s="107">
        <v>1</v>
      </c>
      <c r="I28" s="107">
        <v>394</v>
      </c>
      <c r="J28" s="107">
        <v>1</v>
      </c>
      <c r="K28" s="106"/>
      <c r="L28" s="106"/>
      <c r="M28" s="107">
        <f t="shared" ref="M28:N28" si="25">SUM(E28+G28+I28+K28)</f>
        <v>1827</v>
      </c>
      <c r="N28" s="107">
        <f t="shared" si="25"/>
        <v>5</v>
      </c>
      <c r="O28" s="106">
        <v>1</v>
      </c>
      <c r="P28" s="106" t="s">
        <v>30</v>
      </c>
      <c r="Q28" s="106" t="s">
        <v>29</v>
      </c>
      <c r="R28" s="106" t="s">
        <v>7</v>
      </c>
      <c r="S28" s="108" t="s">
        <v>31</v>
      </c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104" t="s">
        <v>2695</v>
      </c>
      <c r="B29" s="104" t="s">
        <v>2696</v>
      </c>
      <c r="C29" s="105">
        <v>190504</v>
      </c>
      <c r="D29" s="106">
        <v>3</v>
      </c>
      <c r="E29" s="107">
        <v>810</v>
      </c>
      <c r="F29" s="107">
        <v>4</v>
      </c>
      <c r="G29" s="107">
        <v>185</v>
      </c>
      <c r="H29" s="107">
        <v>1</v>
      </c>
      <c r="I29" s="107">
        <v>117</v>
      </c>
      <c r="J29" s="107">
        <v>0</v>
      </c>
      <c r="K29" s="106"/>
      <c r="L29" s="106"/>
      <c r="M29" s="107">
        <f t="shared" ref="M29:N29" si="26">SUM(E29+G29+I29+K29)</f>
        <v>1112</v>
      </c>
      <c r="N29" s="107">
        <f t="shared" si="26"/>
        <v>5</v>
      </c>
      <c r="O29" s="106">
        <v>1</v>
      </c>
      <c r="P29" s="106" t="s">
        <v>30</v>
      </c>
      <c r="Q29" s="106" t="s">
        <v>30</v>
      </c>
      <c r="R29" s="106" t="s">
        <v>29</v>
      </c>
      <c r="S29" s="108" t="s">
        <v>31</v>
      </c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104" t="s">
        <v>2697</v>
      </c>
      <c r="B30" s="104" t="s">
        <v>2698</v>
      </c>
      <c r="C30" s="105">
        <v>190505</v>
      </c>
      <c r="D30" s="106">
        <v>3</v>
      </c>
      <c r="E30" s="107">
        <v>1153</v>
      </c>
      <c r="F30" s="107">
        <v>3</v>
      </c>
      <c r="G30" s="107">
        <v>698</v>
      </c>
      <c r="H30" s="107">
        <v>1</v>
      </c>
      <c r="I30" s="107">
        <v>530</v>
      </c>
      <c r="J30" s="107">
        <v>1</v>
      </c>
      <c r="K30" s="106"/>
      <c r="L30" s="106"/>
      <c r="M30" s="107">
        <f t="shared" ref="M30:N30" si="27">SUM(E30+G30+I30+K30)</f>
        <v>2381</v>
      </c>
      <c r="N30" s="107">
        <f t="shared" si="27"/>
        <v>5</v>
      </c>
      <c r="O30" s="106">
        <v>1</v>
      </c>
      <c r="P30" s="106" t="s">
        <v>30</v>
      </c>
      <c r="Q30" s="106" t="s">
        <v>29</v>
      </c>
      <c r="R30" s="106" t="s">
        <v>7</v>
      </c>
      <c r="S30" s="108" t="s">
        <v>31</v>
      </c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104" t="s">
        <v>2699</v>
      </c>
      <c r="B31" s="104" t="s">
        <v>2700</v>
      </c>
      <c r="C31" s="105">
        <v>190506</v>
      </c>
      <c r="D31" s="106">
        <v>3</v>
      </c>
      <c r="E31" s="107">
        <v>863</v>
      </c>
      <c r="F31" s="107">
        <v>3</v>
      </c>
      <c r="G31" s="107">
        <v>358</v>
      </c>
      <c r="H31" s="107">
        <v>1</v>
      </c>
      <c r="I31" s="107">
        <v>227</v>
      </c>
      <c r="J31" s="107">
        <v>1</v>
      </c>
      <c r="K31" s="106"/>
      <c r="L31" s="106"/>
      <c r="M31" s="107">
        <f t="shared" ref="M31:N31" si="28">SUM(E31+G31+I31+K31)</f>
        <v>1448</v>
      </c>
      <c r="N31" s="107">
        <f t="shared" si="28"/>
        <v>5</v>
      </c>
      <c r="O31" s="106">
        <v>1</v>
      </c>
      <c r="P31" s="106" t="s">
        <v>30</v>
      </c>
      <c r="Q31" s="106" t="s">
        <v>29</v>
      </c>
      <c r="R31" s="106" t="s">
        <v>7</v>
      </c>
      <c r="S31" s="108" t="s">
        <v>31</v>
      </c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104" t="s">
        <v>2701</v>
      </c>
      <c r="B32" s="104" t="s">
        <v>462</v>
      </c>
      <c r="C32" s="105">
        <v>190507</v>
      </c>
      <c r="D32" s="106">
        <v>2</v>
      </c>
      <c r="E32" s="107">
        <v>927</v>
      </c>
      <c r="F32" s="107">
        <v>4</v>
      </c>
      <c r="G32" s="107">
        <v>422</v>
      </c>
      <c r="H32" s="107">
        <v>1</v>
      </c>
      <c r="I32" s="106"/>
      <c r="J32" s="106"/>
      <c r="K32" s="106"/>
      <c r="L32" s="106"/>
      <c r="M32" s="107">
        <f t="shared" ref="M32:N32" si="29">SUM(E32+G32+I32+K32)</f>
        <v>1349</v>
      </c>
      <c r="N32" s="107">
        <f t="shared" si="29"/>
        <v>5</v>
      </c>
      <c r="O32" s="106">
        <v>1</v>
      </c>
      <c r="P32" s="106" t="s">
        <v>30</v>
      </c>
      <c r="Q32" s="106" t="s">
        <v>30</v>
      </c>
      <c r="R32" s="106" t="s">
        <v>29</v>
      </c>
      <c r="S32" s="108" t="s">
        <v>31</v>
      </c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104" t="s">
        <v>2702</v>
      </c>
      <c r="B33" s="104" t="s">
        <v>2703</v>
      </c>
      <c r="C33" s="105">
        <v>190508</v>
      </c>
      <c r="D33" s="106">
        <v>2</v>
      </c>
      <c r="E33" s="107">
        <v>1761</v>
      </c>
      <c r="F33" s="107">
        <v>5</v>
      </c>
      <c r="G33" s="107">
        <v>297</v>
      </c>
      <c r="H33" s="107">
        <v>0</v>
      </c>
      <c r="I33" s="106"/>
      <c r="J33" s="106"/>
      <c r="K33" s="106"/>
      <c r="L33" s="106"/>
      <c r="M33" s="107">
        <f t="shared" ref="M33:N33" si="30">SUM(E33+G33+I33+K33)</f>
        <v>2058</v>
      </c>
      <c r="N33" s="107">
        <f t="shared" si="30"/>
        <v>5</v>
      </c>
      <c r="O33" s="106">
        <v>1</v>
      </c>
      <c r="P33" s="106" t="s">
        <v>30</v>
      </c>
      <c r="Q33" s="106" t="s">
        <v>30</v>
      </c>
      <c r="R33" s="106" t="s">
        <v>30</v>
      </c>
      <c r="S33" s="108" t="s">
        <v>31</v>
      </c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104" t="s">
        <v>2704</v>
      </c>
      <c r="B34" s="104" t="s">
        <v>2705</v>
      </c>
      <c r="C34" s="105">
        <v>190509</v>
      </c>
      <c r="D34" s="106">
        <v>4</v>
      </c>
      <c r="E34" s="107">
        <v>781</v>
      </c>
      <c r="F34" s="107">
        <v>3</v>
      </c>
      <c r="G34" s="107">
        <v>705</v>
      </c>
      <c r="H34" s="107">
        <v>2</v>
      </c>
      <c r="I34" s="107">
        <v>180</v>
      </c>
      <c r="J34" s="107">
        <v>0</v>
      </c>
      <c r="K34" s="107">
        <v>57</v>
      </c>
      <c r="L34" s="107">
        <v>0</v>
      </c>
      <c r="M34" s="107">
        <f t="shared" ref="M34:N34" si="31">SUM(E34+G34+I34+K34)</f>
        <v>1723</v>
      </c>
      <c r="N34" s="107">
        <f t="shared" si="31"/>
        <v>5</v>
      </c>
      <c r="O34" s="107">
        <v>1</v>
      </c>
      <c r="P34" s="106" t="s">
        <v>30</v>
      </c>
      <c r="Q34" s="106" t="s">
        <v>30</v>
      </c>
      <c r="R34" s="106" t="s">
        <v>29</v>
      </c>
      <c r="S34" s="108" t="s">
        <v>31</v>
      </c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104" t="s">
        <v>2706</v>
      </c>
      <c r="B35" s="104" t="s">
        <v>2707</v>
      </c>
      <c r="C35" s="105">
        <v>190510</v>
      </c>
      <c r="D35" s="106">
        <v>2</v>
      </c>
      <c r="E35" s="107">
        <v>928</v>
      </c>
      <c r="F35" s="107">
        <v>4</v>
      </c>
      <c r="G35" s="107">
        <v>347</v>
      </c>
      <c r="H35" s="107">
        <v>1</v>
      </c>
      <c r="I35" s="106"/>
      <c r="J35" s="106"/>
      <c r="K35" s="106"/>
      <c r="L35" s="106"/>
      <c r="M35" s="107">
        <f t="shared" ref="M35:N35" si="32">SUM(E35+G35+I35+K35)</f>
        <v>1275</v>
      </c>
      <c r="N35" s="107">
        <f t="shared" si="32"/>
        <v>5</v>
      </c>
      <c r="O35" s="106">
        <v>1</v>
      </c>
      <c r="P35" s="106" t="s">
        <v>30</v>
      </c>
      <c r="Q35" s="106" t="s">
        <v>30</v>
      </c>
      <c r="R35" s="106" t="s">
        <v>29</v>
      </c>
      <c r="S35" s="108" t="s">
        <v>31</v>
      </c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104" t="s">
        <v>2708</v>
      </c>
      <c r="B36" s="104" t="s">
        <v>2709</v>
      </c>
      <c r="C36" s="105">
        <v>190511</v>
      </c>
      <c r="D36" s="106">
        <v>3</v>
      </c>
      <c r="E36" s="107">
        <v>1546</v>
      </c>
      <c r="F36" s="107">
        <v>4</v>
      </c>
      <c r="G36" s="107">
        <v>409</v>
      </c>
      <c r="H36" s="107">
        <v>1</v>
      </c>
      <c r="I36" s="106"/>
      <c r="J36" s="106"/>
      <c r="K36" s="107">
        <v>73</v>
      </c>
      <c r="L36" s="106">
        <v>0</v>
      </c>
      <c r="M36" s="107">
        <f t="shared" ref="M36:N36" si="33">SUM(E36+G36+I36+K36)</f>
        <v>2028</v>
      </c>
      <c r="N36" s="107">
        <f t="shared" si="33"/>
        <v>5</v>
      </c>
      <c r="O36" s="106">
        <v>1</v>
      </c>
      <c r="P36" s="106" t="s">
        <v>30</v>
      </c>
      <c r="Q36" s="106" t="s">
        <v>30</v>
      </c>
      <c r="R36" s="106" t="s">
        <v>29</v>
      </c>
      <c r="S36" s="108" t="s">
        <v>31</v>
      </c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116" t="s">
        <v>553</v>
      </c>
      <c r="B37" s="89"/>
      <c r="C37" s="87"/>
      <c r="D37" s="3"/>
      <c r="E37" s="39">
        <f t="shared" ref="E37:O37" si="34">SUM(E3:E36)</f>
        <v>41055</v>
      </c>
      <c r="F37" s="39">
        <f t="shared" si="34"/>
        <v>132</v>
      </c>
      <c r="G37" s="39">
        <f t="shared" si="34"/>
        <v>16702</v>
      </c>
      <c r="H37" s="39">
        <f t="shared" si="34"/>
        <v>39</v>
      </c>
      <c r="I37" s="39">
        <f t="shared" si="34"/>
        <v>3793</v>
      </c>
      <c r="J37" s="39">
        <f t="shared" si="34"/>
        <v>5</v>
      </c>
      <c r="K37" s="39">
        <f t="shared" si="34"/>
        <v>197</v>
      </c>
      <c r="L37" s="39">
        <f t="shared" si="34"/>
        <v>0</v>
      </c>
      <c r="M37" s="39">
        <f t="shared" si="34"/>
        <v>61747</v>
      </c>
      <c r="N37" s="39">
        <f t="shared" si="34"/>
        <v>176</v>
      </c>
      <c r="O37" s="39">
        <f t="shared" si="34"/>
        <v>38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3"/>
      <c r="B38" s="3"/>
      <c r="C38" s="3"/>
      <c r="D38" s="3"/>
      <c r="E38" s="18"/>
      <c r="F38" s="18"/>
      <c r="G38" s="18"/>
      <c r="H38" s="18"/>
      <c r="I38" s="3"/>
      <c r="J38" s="3"/>
      <c r="K38" s="2"/>
      <c r="L38" s="2"/>
      <c r="M38" s="28" t="s">
        <v>451</v>
      </c>
      <c r="N38" s="28" t="s">
        <v>18</v>
      </c>
      <c r="O38" s="28" t="s">
        <v>19</v>
      </c>
      <c r="P38" s="29" t="s">
        <v>20</v>
      </c>
      <c r="Q38" s="29" t="s">
        <v>21</v>
      </c>
      <c r="R38" s="29" t="s">
        <v>22</v>
      </c>
      <c r="S38" s="29" t="s">
        <v>454</v>
      </c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>
      <c r="A39" s="3"/>
      <c r="B39" s="3"/>
      <c r="C39" s="3"/>
      <c r="D39" s="3"/>
      <c r="E39" s="18"/>
      <c r="F39" s="18"/>
      <c r="G39" s="18"/>
      <c r="H39" s="18"/>
      <c r="I39" s="3"/>
      <c r="J39" s="3"/>
      <c r="K39" s="2"/>
      <c r="L39" s="2"/>
      <c r="M39" s="31" t="s">
        <v>30</v>
      </c>
      <c r="N39" s="3">
        <v>132</v>
      </c>
      <c r="O39" s="32">
        <v>34</v>
      </c>
      <c r="P39" s="33">
        <v>33</v>
      </c>
      <c r="Q39" s="33">
        <v>29</v>
      </c>
      <c r="R39" s="33">
        <v>4</v>
      </c>
      <c r="S39" s="33">
        <v>66</v>
      </c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>
      <c r="A40" s="3"/>
      <c r="B40" s="3"/>
      <c r="C40" s="3"/>
      <c r="D40" s="3"/>
      <c r="E40" s="18"/>
      <c r="F40" s="18"/>
      <c r="G40" s="18"/>
      <c r="H40" s="18"/>
      <c r="I40" s="3"/>
      <c r="J40" s="3"/>
      <c r="K40" s="2"/>
      <c r="L40" s="2"/>
      <c r="M40" s="31" t="s">
        <v>29</v>
      </c>
      <c r="N40" s="3">
        <v>39</v>
      </c>
      <c r="O40" s="32">
        <v>4</v>
      </c>
      <c r="P40" s="33">
        <v>1</v>
      </c>
      <c r="Q40" s="33">
        <v>5</v>
      </c>
      <c r="R40" s="33">
        <v>25</v>
      </c>
      <c r="S40" s="33">
        <v>8</v>
      </c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A41" s="3"/>
      <c r="B41" s="3"/>
      <c r="C41" s="3"/>
      <c r="D41" s="3"/>
      <c r="E41" s="18"/>
      <c r="F41" s="18"/>
      <c r="G41" s="18"/>
      <c r="H41" s="18"/>
      <c r="I41" s="3"/>
      <c r="J41" s="3"/>
      <c r="K41" s="2"/>
      <c r="L41" s="2"/>
      <c r="M41" s="31" t="s">
        <v>7</v>
      </c>
      <c r="N41" s="2">
        <v>5</v>
      </c>
      <c r="O41" s="2">
        <v>0</v>
      </c>
      <c r="P41" s="2">
        <v>0</v>
      </c>
      <c r="Q41" s="2">
        <v>0</v>
      </c>
      <c r="R41" s="2">
        <v>5</v>
      </c>
      <c r="S41" s="2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3"/>
      <c r="B42" s="3"/>
      <c r="C42" s="3"/>
      <c r="D42" s="3"/>
      <c r="E42" s="18"/>
      <c r="F42" s="18"/>
      <c r="G42" s="18"/>
      <c r="H42" s="18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2"/>
      <c r="B43" s="2"/>
      <c r="C43" s="2"/>
      <c r="D43" s="2"/>
      <c r="E43" s="18"/>
      <c r="F43" s="18"/>
      <c r="G43" s="18"/>
      <c r="H43" s="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2"/>
      <c r="B44" s="2"/>
      <c r="C44" s="2"/>
      <c r="D44" s="2"/>
      <c r="E44" s="18"/>
      <c r="F44" s="18"/>
      <c r="G44" s="18"/>
      <c r="H44" s="1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2"/>
      <c r="B45" s="2"/>
      <c r="C45" s="2"/>
      <c r="D45" s="2"/>
      <c r="E45" s="18"/>
      <c r="F45" s="18"/>
      <c r="G45" s="18"/>
      <c r="H45" s="1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>
      <c r="A46" s="2"/>
      <c r="B46" s="2"/>
      <c r="C46" s="2"/>
      <c r="D46" s="2"/>
      <c r="E46" s="18"/>
      <c r="F46" s="18"/>
      <c r="G46" s="18"/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>
      <c r="A47" s="2"/>
      <c r="B47" s="2"/>
      <c r="C47" s="2"/>
      <c r="D47" s="2"/>
      <c r="E47" s="18"/>
      <c r="F47" s="18"/>
      <c r="G47" s="18"/>
      <c r="H47" s="1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>
      <c r="A48" s="2"/>
      <c r="B48" s="2"/>
      <c r="C48" s="2"/>
      <c r="D48" s="2"/>
      <c r="E48" s="18"/>
      <c r="F48" s="18"/>
      <c r="G48" s="18"/>
      <c r="H48" s="1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>
      <c r="A49" s="2"/>
      <c r="B49" s="2"/>
      <c r="C49" s="2"/>
      <c r="D49" s="2"/>
      <c r="E49" s="18"/>
      <c r="F49" s="18"/>
      <c r="G49" s="18"/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>
      <c r="A50" s="2"/>
      <c r="B50" s="2"/>
      <c r="C50" s="2"/>
      <c r="D50" s="2"/>
      <c r="E50" s="18"/>
      <c r="F50" s="18"/>
      <c r="G50" s="18"/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2"/>
      <c r="B51" s="2"/>
      <c r="C51" s="2"/>
      <c r="D51" s="2"/>
      <c r="E51" s="18"/>
      <c r="F51" s="18"/>
      <c r="G51" s="18"/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2"/>
      <c r="B52" s="2"/>
      <c r="C52" s="2"/>
      <c r="D52" s="2"/>
      <c r="E52" s="18"/>
      <c r="F52" s="18"/>
      <c r="G52" s="18"/>
      <c r="H52" s="1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2"/>
      <c r="B53" s="2"/>
      <c r="C53" s="2"/>
      <c r="D53" s="2"/>
      <c r="E53" s="18"/>
      <c r="F53" s="18"/>
      <c r="G53" s="18"/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>
      <c r="A54" s="2"/>
      <c r="B54" s="2"/>
      <c r="C54" s="2"/>
      <c r="D54" s="2"/>
      <c r="E54" s="18"/>
      <c r="F54" s="18"/>
      <c r="G54" s="18"/>
      <c r="H54" s="1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>
      <c r="A55" s="2"/>
      <c r="B55" s="2"/>
      <c r="C55" s="2"/>
      <c r="D55" s="2"/>
      <c r="E55" s="18"/>
      <c r="F55" s="18"/>
      <c r="G55" s="18"/>
      <c r="H55" s="1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>
      <c r="A56" s="2"/>
      <c r="B56" s="2"/>
      <c r="C56" s="2"/>
      <c r="D56" s="2"/>
      <c r="E56" s="18"/>
      <c r="F56" s="18"/>
      <c r="G56" s="18"/>
      <c r="H56" s="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>
      <c r="A57" s="2"/>
      <c r="B57" s="2"/>
      <c r="C57" s="2"/>
      <c r="D57" s="2"/>
      <c r="E57" s="18"/>
      <c r="F57" s="18"/>
      <c r="G57" s="18"/>
      <c r="H57" s="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>
      <c r="A58" s="2"/>
      <c r="B58" s="2"/>
      <c r="C58" s="2"/>
      <c r="D58" s="2"/>
      <c r="E58" s="18"/>
      <c r="F58" s="18"/>
      <c r="G58" s="18"/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>
      <c r="A59" s="2"/>
      <c r="B59" s="2"/>
      <c r="C59" s="2"/>
      <c r="D59" s="2"/>
      <c r="E59" s="18"/>
      <c r="F59" s="18"/>
      <c r="G59" s="18"/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>
      <c r="A60" s="2"/>
      <c r="B60" s="2"/>
      <c r="C60" s="2"/>
      <c r="D60" s="2"/>
      <c r="E60" s="18"/>
      <c r="F60" s="18"/>
      <c r="G60" s="18"/>
      <c r="H60" s="1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>
      <c r="A61" s="2"/>
      <c r="B61" s="2"/>
      <c r="C61" s="2"/>
      <c r="D61" s="2"/>
      <c r="E61" s="18"/>
      <c r="F61" s="18"/>
      <c r="G61" s="18"/>
      <c r="H61" s="1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>
      <c r="A62" s="2"/>
      <c r="B62" s="2"/>
      <c r="C62" s="2"/>
      <c r="D62" s="2"/>
      <c r="E62" s="18"/>
      <c r="F62" s="18"/>
      <c r="G62" s="18"/>
      <c r="H62" s="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>
      <c r="A63" s="2"/>
      <c r="B63" s="2"/>
      <c r="C63" s="2"/>
      <c r="D63" s="2"/>
      <c r="E63" s="18"/>
      <c r="F63" s="18"/>
      <c r="G63" s="18"/>
      <c r="H63" s="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>
      <c r="A64" s="2"/>
      <c r="B64" s="2"/>
      <c r="C64" s="2"/>
      <c r="D64" s="2"/>
      <c r="E64" s="18"/>
      <c r="F64" s="18"/>
      <c r="G64" s="18"/>
      <c r="H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>
      <c r="A65" s="2"/>
      <c r="B65" s="2"/>
      <c r="C65" s="2"/>
      <c r="D65" s="2"/>
      <c r="E65" s="18"/>
      <c r="F65" s="18"/>
      <c r="G65" s="18"/>
      <c r="H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>
      <c r="A66" s="2"/>
      <c r="B66" s="2"/>
      <c r="C66" s="2"/>
      <c r="D66" s="2"/>
      <c r="E66" s="18"/>
      <c r="F66" s="18"/>
      <c r="G66" s="18"/>
      <c r="H66" s="1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2"/>
      <c r="B67" s="2"/>
      <c r="C67" s="2"/>
      <c r="D67" s="2"/>
      <c r="E67" s="18"/>
      <c r="F67" s="18"/>
      <c r="G67" s="18"/>
      <c r="H67" s="1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>
      <c r="A68" s="2"/>
      <c r="B68" s="2"/>
      <c r="C68" s="2"/>
      <c r="D68" s="2"/>
      <c r="E68" s="18"/>
      <c r="F68" s="18"/>
      <c r="G68" s="18"/>
      <c r="H68" s="1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2"/>
      <c r="B69" s="2"/>
      <c r="C69" s="2"/>
      <c r="D69" s="2"/>
      <c r="E69" s="18"/>
      <c r="F69" s="18"/>
      <c r="G69" s="18"/>
      <c r="H69" s="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>
      <c r="A70" s="2"/>
      <c r="B70" s="2"/>
      <c r="C70" s="2"/>
      <c r="D70" s="2"/>
      <c r="E70" s="18"/>
      <c r="F70" s="18"/>
      <c r="G70" s="18"/>
      <c r="H70" s="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>
      <c r="A71" s="2"/>
      <c r="B71" s="2"/>
      <c r="C71" s="2"/>
      <c r="D71" s="2"/>
      <c r="E71" s="18"/>
      <c r="F71" s="18"/>
      <c r="G71" s="18"/>
      <c r="H71" s="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2"/>
      <c r="B72" s="2"/>
      <c r="C72" s="2"/>
      <c r="D72" s="2"/>
      <c r="E72" s="18"/>
      <c r="F72" s="18"/>
      <c r="G72" s="18"/>
      <c r="H72" s="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>
      <c r="A73" s="2"/>
      <c r="B73" s="2"/>
      <c r="C73" s="2"/>
      <c r="D73" s="2"/>
      <c r="E73" s="18"/>
      <c r="F73" s="18"/>
      <c r="G73" s="18"/>
      <c r="H73" s="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>
      <c r="A74" s="2"/>
      <c r="B74" s="2"/>
      <c r="C74" s="2"/>
      <c r="D74" s="2"/>
      <c r="E74" s="18"/>
      <c r="F74" s="18"/>
      <c r="G74" s="18"/>
      <c r="H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>
      <c r="A75" s="2"/>
      <c r="B75" s="2"/>
      <c r="C75" s="2"/>
      <c r="D75" s="2"/>
      <c r="E75" s="18"/>
      <c r="F75" s="18"/>
      <c r="G75" s="18"/>
      <c r="H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>
      <c r="A76" s="2"/>
      <c r="B76" s="2"/>
      <c r="C76" s="2"/>
      <c r="D76" s="2"/>
      <c r="E76" s="18"/>
      <c r="F76" s="18"/>
      <c r="G76" s="18"/>
      <c r="H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>
      <c r="A77" s="2"/>
      <c r="B77" s="2"/>
      <c r="C77" s="2"/>
      <c r="D77" s="2"/>
      <c r="E77" s="18"/>
      <c r="F77" s="18"/>
      <c r="G77" s="18"/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>
      <c r="A78" s="2"/>
      <c r="B78" s="2"/>
      <c r="C78" s="2"/>
      <c r="D78" s="2"/>
      <c r="E78" s="18"/>
      <c r="F78" s="18"/>
      <c r="G78" s="18"/>
      <c r="H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>
      <c r="A79" s="2"/>
      <c r="B79" s="2"/>
      <c r="C79" s="2"/>
      <c r="D79" s="2"/>
      <c r="E79" s="18"/>
      <c r="F79" s="18"/>
      <c r="G79" s="18"/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>
      <c r="A80" s="2"/>
      <c r="B80" s="2"/>
      <c r="C80" s="2"/>
      <c r="D80" s="2"/>
      <c r="E80" s="18"/>
      <c r="F80" s="18"/>
      <c r="G80" s="18"/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2"/>
      <c r="B81" s="2"/>
      <c r="C81" s="2"/>
      <c r="D81" s="2"/>
      <c r="E81" s="18"/>
      <c r="F81" s="18"/>
      <c r="G81" s="18"/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>
      <c r="A82" s="2"/>
      <c r="B82" s="2"/>
      <c r="C82" s="2"/>
      <c r="D82" s="2"/>
      <c r="E82" s="18"/>
      <c r="F82" s="18"/>
      <c r="G82" s="18"/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>
      <c r="A83" s="2"/>
      <c r="B83" s="2"/>
      <c r="C83" s="2"/>
      <c r="D83" s="2"/>
      <c r="E83" s="18"/>
      <c r="F83" s="18"/>
      <c r="G83" s="18"/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>
      <c r="A84" s="2"/>
      <c r="B84" s="2"/>
      <c r="C84" s="2"/>
      <c r="D84" s="2"/>
      <c r="E84" s="18"/>
      <c r="F84" s="18"/>
      <c r="G84" s="18"/>
      <c r="H84" s="1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>
      <c r="A85" s="2"/>
      <c r="B85" s="2"/>
      <c r="C85" s="2"/>
      <c r="D85" s="2"/>
      <c r="E85" s="18"/>
      <c r="F85" s="18"/>
      <c r="G85" s="18"/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>
      <c r="A86" s="2"/>
      <c r="B86" s="2"/>
      <c r="C86" s="2"/>
      <c r="D86" s="2"/>
      <c r="E86" s="18"/>
      <c r="F86" s="18"/>
      <c r="G86" s="18"/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>
      <c r="A87" s="2"/>
      <c r="B87" s="2"/>
      <c r="C87" s="2"/>
      <c r="D87" s="2"/>
      <c r="E87" s="18"/>
      <c r="F87" s="18"/>
      <c r="G87" s="18"/>
      <c r="H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>
      <c r="A88" s="2"/>
      <c r="B88" s="2"/>
      <c r="C88" s="2"/>
      <c r="D88" s="2"/>
      <c r="E88" s="18"/>
      <c r="F88" s="18"/>
      <c r="G88" s="18"/>
      <c r="H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>
      <c r="A89" s="2"/>
      <c r="B89" s="2"/>
      <c r="C89" s="2"/>
      <c r="D89" s="2"/>
      <c r="E89" s="18"/>
      <c r="F89" s="18"/>
      <c r="G89" s="18"/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>
      <c r="A90" s="2"/>
      <c r="B90" s="2"/>
      <c r="C90" s="2"/>
      <c r="D90" s="2"/>
      <c r="E90" s="18"/>
      <c r="F90" s="18"/>
      <c r="G90" s="18"/>
      <c r="H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2"/>
      <c r="B91" s="2"/>
      <c r="C91" s="2"/>
      <c r="D91" s="2"/>
      <c r="E91" s="18"/>
      <c r="F91" s="18"/>
      <c r="G91" s="18"/>
      <c r="H91" s="1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2"/>
      <c r="B92" s="2"/>
      <c r="C92" s="2"/>
      <c r="D92" s="2"/>
      <c r="E92" s="18"/>
      <c r="F92" s="18"/>
      <c r="G92" s="18"/>
      <c r="H92" s="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2"/>
      <c r="B93" s="2"/>
      <c r="C93" s="2"/>
      <c r="D93" s="2"/>
      <c r="E93" s="18"/>
      <c r="F93" s="18"/>
      <c r="G93" s="18"/>
      <c r="H93" s="1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2"/>
      <c r="B94" s="2"/>
      <c r="C94" s="2"/>
      <c r="D94" s="2"/>
      <c r="E94" s="18"/>
      <c r="F94" s="18"/>
      <c r="G94" s="18"/>
      <c r="H94" s="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>
      <c r="A95" s="2"/>
      <c r="B95" s="2"/>
      <c r="C95" s="2"/>
      <c r="D95" s="2"/>
      <c r="E95" s="18"/>
      <c r="F95" s="18"/>
      <c r="G95" s="18"/>
      <c r="H95" s="1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>
      <c r="A96" s="2"/>
      <c r="B96" s="2"/>
      <c r="C96" s="2"/>
      <c r="D96" s="2"/>
      <c r="E96" s="18"/>
      <c r="F96" s="18"/>
      <c r="G96" s="18"/>
      <c r="H96" s="1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>
      <c r="A97" s="2"/>
      <c r="B97" s="2"/>
      <c r="C97" s="2"/>
      <c r="D97" s="2"/>
      <c r="E97" s="18"/>
      <c r="F97" s="18"/>
      <c r="G97" s="18"/>
      <c r="H97" s="1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>
      <c r="A98" s="2"/>
      <c r="B98" s="2"/>
      <c r="C98" s="2"/>
      <c r="D98" s="2"/>
      <c r="E98" s="18"/>
      <c r="F98" s="18"/>
      <c r="G98" s="18"/>
      <c r="H98" s="1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>
      <c r="A99" s="2"/>
      <c r="B99" s="2"/>
      <c r="C99" s="2"/>
      <c r="D99" s="2"/>
      <c r="E99" s="18"/>
      <c r="F99" s="18"/>
      <c r="G99" s="18"/>
      <c r="H99" s="1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>
      <c r="A100" s="2"/>
      <c r="B100" s="2"/>
      <c r="C100" s="2"/>
      <c r="D100" s="2"/>
      <c r="E100" s="18"/>
      <c r="F100" s="18"/>
      <c r="G100" s="18"/>
      <c r="H100" s="1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>
      <c r="A101" s="2"/>
      <c r="B101" s="2"/>
      <c r="C101" s="2"/>
      <c r="D101" s="2"/>
      <c r="E101" s="18"/>
      <c r="F101" s="18"/>
      <c r="G101" s="18"/>
      <c r="H101" s="1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>
      <c r="A102" s="2"/>
      <c r="B102" s="2"/>
      <c r="C102" s="2"/>
      <c r="D102" s="2"/>
      <c r="E102" s="18"/>
      <c r="F102" s="18"/>
      <c r="G102" s="18"/>
      <c r="H102" s="1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>
      <c r="A103" s="2"/>
      <c r="B103" s="2"/>
      <c r="C103" s="2"/>
      <c r="D103" s="2"/>
      <c r="E103" s="18"/>
      <c r="F103" s="18"/>
      <c r="G103" s="18"/>
      <c r="H103" s="1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>
      <c r="A104" s="2"/>
      <c r="B104" s="2"/>
      <c r="C104" s="2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>
      <c r="A105" s="2"/>
      <c r="B105" s="2"/>
      <c r="C105" s="2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>
      <c r="A106" s="2"/>
      <c r="B106" s="2"/>
      <c r="C106" s="2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>
      <c r="A107" s="2"/>
      <c r="B107" s="2"/>
      <c r="C107" s="2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>
      <c r="A108" s="2"/>
      <c r="B108" s="2"/>
      <c r="C108" s="2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>
      <c r="A109" s="2"/>
      <c r="B109" s="2"/>
      <c r="C109" s="2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1">
    <mergeCell ref="A37:C37"/>
    <mergeCell ref="A1:A2"/>
    <mergeCell ref="N1:R1"/>
    <mergeCell ref="S1:S2"/>
    <mergeCell ref="M1:M2"/>
    <mergeCell ref="K1:L1"/>
    <mergeCell ref="I1:J1"/>
    <mergeCell ref="E1:F1"/>
    <mergeCell ref="G1:H1"/>
    <mergeCell ref="B1:B2"/>
    <mergeCell ref="C1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AA3" sqref="AA3"/>
    </sheetView>
  </sheetViews>
  <sheetFormatPr defaultColWidth="12.5703125" defaultRowHeight="15" customHeight="1"/>
  <cols>
    <col min="1" max="1" width="6.7109375" bestFit="1" customWidth="1"/>
    <col min="2" max="2" width="16.42578125" customWidth="1"/>
    <col min="3" max="3" width="7" customWidth="1"/>
    <col min="4" max="4" width="7.140625" bestFit="1" customWidth="1"/>
    <col min="5" max="5" width="9" bestFit="1" customWidth="1"/>
    <col min="6" max="6" width="6.28515625" customWidth="1"/>
    <col min="7" max="7" width="9" bestFit="1" customWidth="1"/>
    <col min="8" max="8" width="6.28515625" customWidth="1"/>
    <col min="9" max="9" width="7.140625" customWidth="1"/>
    <col min="10" max="10" width="6.28515625" customWidth="1"/>
    <col min="11" max="11" width="7.140625" customWidth="1"/>
    <col min="12" max="12" width="6.28515625" customWidth="1"/>
    <col min="13" max="13" width="7.140625" customWidth="1"/>
    <col min="14" max="14" width="6.28515625" customWidth="1"/>
    <col min="15" max="15" width="8.140625" bestFit="1" customWidth="1"/>
    <col min="16" max="18" width="6.28515625" customWidth="1"/>
    <col min="19" max="19" width="7.140625" customWidth="1"/>
    <col min="20" max="20" width="6.28515625" customWidth="1"/>
    <col min="21" max="21" width="11.140625" customWidth="1"/>
    <col min="22" max="22" width="5.28515625" customWidth="1"/>
    <col min="23" max="23" width="6.85546875" customWidth="1"/>
    <col min="24" max="24" width="14.42578125" customWidth="1"/>
    <col min="25" max="25" width="9" customWidth="1"/>
    <col min="26" max="26" width="13.28515625" customWidth="1"/>
    <col min="27" max="27" width="35.7109375" bestFit="1" customWidth="1"/>
    <col min="28" max="37" width="13.28515625" customWidth="1"/>
  </cols>
  <sheetData>
    <row r="1" spans="1:37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95" t="s">
        <v>12</v>
      </c>
      <c r="P1" s="96"/>
      <c r="Q1" s="98" t="s">
        <v>28</v>
      </c>
      <c r="R1" s="96"/>
      <c r="S1" s="95" t="s">
        <v>14</v>
      </c>
      <c r="T1" s="96"/>
      <c r="U1" s="95" t="s">
        <v>13</v>
      </c>
      <c r="V1" s="98" t="s">
        <v>15</v>
      </c>
      <c r="W1" s="96"/>
      <c r="X1" s="96"/>
      <c r="Y1" s="96"/>
      <c r="Z1" s="96"/>
      <c r="AA1" s="99" t="s">
        <v>16</v>
      </c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1" t="s">
        <v>17</v>
      </c>
      <c r="P2" s="101" t="s">
        <v>18</v>
      </c>
      <c r="Q2" s="102" t="s">
        <v>17</v>
      </c>
      <c r="R2" s="102" t="s">
        <v>18</v>
      </c>
      <c r="S2" s="101" t="s">
        <v>17</v>
      </c>
      <c r="T2" s="101" t="s">
        <v>18</v>
      </c>
      <c r="U2" s="96"/>
      <c r="V2" s="102" t="s">
        <v>18</v>
      </c>
      <c r="W2" s="102" t="s">
        <v>19</v>
      </c>
      <c r="X2" s="103" t="s">
        <v>20</v>
      </c>
      <c r="Y2" s="102" t="s">
        <v>21</v>
      </c>
      <c r="Z2" s="102" t="s">
        <v>22</v>
      </c>
      <c r="AA2" s="96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104" t="s">
        <v>2710</v>
      </c>
      <c r="B3" s="104" t="s">
        <v>2711</v>
      </c>
      <c r="C3" s="105">
        <v>200801</v>
      </c>
      <c r="D3" s="106">
        <v>2</v>
      </c>
      <c r="E3" s="107">
        <v>1674</v>
      </c>
      <c r="F3" s="107">
        <v>3</v>
      </c>
      <c r="G3" s="107">
        <v>1187</v>
      </c>
      <c r="H3" s="107">
        <v>2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>
        <f t="shared" ref="U3:V3" si="0">SUM(E3+G3+I3+K3+M3+O3+Q3+S3)</f>
        <v>2861</v>
      </c>
      <c r="V3" s="107">
        <f t="shared" si="0"/>
        <v>5</v>
      </c>
      <c r="W3" s="106">
        <v>0</v>
      </c>
      <c r="X3" s="106" t="s">
        <v>30</v>
      </c>
      <c r="Y3" s="106" t="s">
        <v>30</v>
      </c>
      <c r="Z3" s="106" t="s">
        <v>29</v>
      </c>
      <c r="AA3" s="108" t="s">
        <v>31</v>
      </c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104" t="s">
        <v>2712</v>
      </c>
      <c r="B4" s="104" t="s">
        <v>2713</v>
      </c>
      <c r="C4" s="105">
        <v>200802</v>
      </c>
      <c r="D4" s="106">
        <v>2</v>
      </c>
      <c r="E4" s="107">
        <v>4093</v>
      </c>
      <c r="F4" s="107">
        <v>3</v>
      </c>
      <c r="G4" s="107">
        <v>4250</v>
      </c>
      <c r="H4" s="107">
        <v>4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>
        <f t="shared" ref="U4:V4" si="1">SUM(E4+G4+I4+K4+M4+O4+Q4+S4)</f>
        <v>8343</v>
      </c>
      <c r="V4" s="107">
        <f t="shared" si="1"/>
        <v>7</v>
      </c>
      <c r="W4" s="106">
        <v>0</v>
      </c>
      <c r="X4" s="106" t="s">
        <v>29</v>
      </c>
      <c r="Y4" s="106" t="s">
        <v>29</v>
      </c>
      <c r="Z4" s="106" t="s">
        <v>30</v>
      </c>
      <c r="AA4" s="108" t="s">
        <v>31</v>
      </c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104" t="s">
        <v>2714</v>
      </c>
      <c r="B5" s="104" t="s">
        <v>153</v>
      </c>
      <c r="C5" s="105">
        <v>200804</v>
      </c>
      <c r="D5" s="106">
        <v>2</v>
      </c>
      <c r="E5" s="107">
        <v>810</v>
      </c>
      <c r="F5" s="107">
        <v>3</v>
      </c>
      <c r="G5" s="107">
        <v>635</v>
      </c>
      <c r="H5" s="107">
        <v>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>
        <f t="shared" ref="U5:V5" si="2">SUM(E5+G5+I5+K5+M5+O5+Q5+S5)</f>
        <v>1445</v>
      </c>
      <c r="V5" s="107">
        <f t="shared" si="2"/>
        <v>5</v>
      </c>
      <c r="W5" s="106">
        <v>0</v>
      </c>
      <c r="X5" s="106" t="s">
        <v>30</v>
      </c>
      <c r="Y5" s="106" t="s">
        <v>30</v>
      </c>
      <c r="Z5" s="106" t="s">
        <v>29</v>
      </c>
      <c r="AA5" s="108" t="s">
        <v>31</v>
      </c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104" t="s">
        <v>2715</v>
      </c>
      <c r="B6" s="104" t="s">
        <v>2716</v>
      </c>
      <c r="C6" s="105">
        <v>200805</v>
      </c>
      <c r="D6" s="106">
        <v>2</v>
      </c>
      <c r="E6" s="107">
        <v>2480</v>
      </c>
      <c r="F6" s="107">
        <v>3</v>
      </c>
      <c r="G6" s="107">
        <v>1703</v>
      </c>
      <c r="H6" s="107">
        <v>2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>
        <f t="shared" ref="U6:V6" si="3">SUM(E6+G6+I6+K6+M6+O6+Q6+S6)</f>
        <v>4183</v>
      </c>
      <c r="V6" s="107">
        <f t="shared" si="3"/>
        <v>5</v>
      </c>
      <c r="W6" s="106">
        <v>1</v>
      </c>
      <c r="X6" s="106" t="s">
        <v>30</v>
      </c>
      <c r="Y6" s="106" t="s">
        <v>30</v>
      </c>
      <c r="Z6" s="106" t="s">
        <v>29</v>
      </c>
      <c r="AA6" s="108" t="s">
        <v>31</v>
      </c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104" t="s">
        <v>2717</v>
      </c>
      <c r="B7" s="104" t="s">
        <v>2718</v>
      </c>
      <c r="C7" s="105">
        <v>200803</v>
      </c>
      <c r="D7" s="106">
        <v>3</v>
      </c>
      <c r="E7" s="107">
        <v>4062</v>
      </c>
      <c r="F7" s="107">
        <v>5</v>
      </c>
      <c r="G7" s="107">
        <v>2155</v>
      </c>
      <c r="H7" s="107">
        <v>2</v>
      </c>
      <c r="I7" s="107">
        <v>189</v>
      </c>
      <c r="J7" s="107"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>
        <f t="shared" ref="U7:V7" si="4">SUM(E7+G7+I7+K7+M7+O7+Q7+S7)</f>
        <v>6406</v>
      </c>
      <c r="V7" s="107">
        <f t="shared" si="4"/>
        <v>7</v>
      </c>
      <c r="W7" s="106">
        <v>1</v>
      </c>
      <c r="X7" s="106" t="s">
        <v>30</v>
      </c>
      <c r="Y7" s="106" t="s">
        <v>30</v>
      </c>
      <c r="Z7" s="106" t="s">
        <v>29</v>
      </c>
      <c r="AA7" s="108" t="s">
        <v>31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104" t="s">
        <v>2719</v>
      </c>
      <c r="B8" s="104" t="s">
        <v>2720</v>
      </c>
      <c r="C8" s="105">
        <v>200103</v>
      </c>
      <c r="D8" s="106">
        <v>2</v>
      </c>
      <c r="E8" s="107">
        <v>1119</v>
      </c>
      <c r="F8" s="107">
        <v>3</v>
      </c>
      <c r="G8" s="107">
        <v>719</v>
      </c>
      <c r="H8" s="107">
        <v>2</v>
      </c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7">
        <f t="shared" ref="U8:V8" si="5">SUM(E8+G8+I8+K8+M8+O8+Q8+S8)</f>
        <v>1838</v>
      </c>
      <c r="V8" s="107">
        <f t="shared" si="5"/>
        <v>5</v>
      </c>
      <c r="W8" s="106">
        <v>0</v>
      </c>
      <c r="X8" s="106" t="s">
        <v>30</v>
      </c>
      <c r="Y8" s="106" t="s">
        <v>30</v>
      </c>
      <c r="Z8" s="106" t="s">
        <v>29</v>
      </c>
      <c r="AA8" s="108" t="s">
        <v>31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104" t="s">
        <v>2721</v>
      </c>
      <c r="B9" s="104" t="s">
        <v>704</v>
      </c>
      <c r="C9" s="105">
        <v>200104</v>
      </c>
      <c r="D9" s="106">
        <v>2</v>
      </c>
      <c r="E9" s="107">
        <v>2896</v>
      </c>
      <c r="F9" s="107">
        <v>5</v>
      </c>
      <c r="G9" s="107">
        <v>1066</v>
      </c>
      <c r="H9" s="107">
        <v>2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>
        <f t="shared" ref="U9:V9" si="6">SUM(E9+G9+I9+K9+M9+O9+Q9+S9)</f>
        <v>3962</v>
      </c>
      <c r="V9" s="107">
        <f t="shared" si="6"/>
        <v>7</v>
      </c>
      <c r="W9" s="106">
        <v>1</v>
      </c>
      <c r="X9" s="106" t="s">
        <v>30</v>
      </c>
      <c r="Y9" s="106" t="s">
        <v>30</v>
      </c>
      <c r="Z9" s="106" t="s">
        <v>29</v>
      </c>
      <c r="AA9" s="108" t="s">
        <v>31</v>
      </c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104" t="s">
        <v>2722</v>
      </c>
      <c r="B10" s="104" t="s">
        <v>2723</v>
      </c>
      <c r="C10" s="105">
        <v>200105</v>
      </c>
      <c r="D10" s="106">
        <v>2</v>
      </c>
      <c r="E10" s="107">
        <v>2407</v>
      </c>
      <c r="F10" s="107">
        <v>3</v>
      </c>
      <c r="G10" s="107">
        <v>1220</v>
      </c>
      <c r="H10" s="107">
        <v>2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7">
        <f t="shared" ref="U10:V10" si="7">SUM(E10+G10+I10+K10+M10+O10+Q10+S10)</f>
        <v>3627</v>
      </c>
      <c r="V10" s="107">
        <f t="shared" si="7"/>
        <v>5</v>
      </c>
      <c r="W10" s="106">
        <v>1</v>
      </c>
      <c r="X10" s="106" t="s">
        <v>30</v>
      </c>
      <c r="Y10" s="106" t="s">
        <v>30</v>
      </c>
      <c r="Z10" s="106" t="s">
        <v>29</v>
      </c>
      <c r="AA10" s="108" t="s">
        <v>31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104" t="s">
        <v>2724</v>
      </c>
      <c r="B11" s="104" t="s">
        <v>2725</v>
      </c>
      <c r="C11" s="105">
        <v>200108</v>
      </c>
      <c r="D11" s="106">
        <v>3</v>
      </c>
      <c r="E11" s="107">
        <v>1930</v>
      </c>
      <c r="F11" s="107">
        <v>3</v>
      </c>
      <c r="G11" s="107">
        <v>1079</v>
      </c>
      <c r="H11" s="107">
        <v>2</v>
      </c>
      <c r="I11" s="107">
        <v>128</v>
      </c>
      <c r="J11" s="107">
        <v>0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>
        <f t="shared" ref="U11:V11" si="8">SUM(E11+G11+I11+K11+M11+O11+Q11+S11)</f>
        <v>3137</v>
      </c>
      <c r="V11" s="107">
        <f t="shared" si="8"/>
        <v>5</v>
      </c>
      <c r="W11" s="106">
        <v>1</v>
      </c>
      <c r="X11" s="106" t="s">
        <v>30</v>
      </c>
      <c r="Y11" s="106" t="s">
        <v>30</v>
      </c>
      <c r="Z11" s="106" t="s">
        <v>29</v>
      </c>
      <c r="AA11" s="108" t="s">
        <v>31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104" t="s">
        <v>2726</v>
      </c>
      <c r="B12" s="104" t="s">
        <v>213</v>
      </c>
      <c r="C12" s="105">
        <v>200109</v>
      </c>
      <c r="D12" s="106">
        <v>2</v>
      </c>
      <c r="E12" s="107">
        <v>1253</v>
      </c>
      <c r="F12" s="107">
        <v>3</v>
      </c>
      <c r="G12" s="107">
        <v>891</v>
      </c>
      <c r="H12" s="107">
        <v>2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>
        <f t="shared" ref="U12:V12" si="9">SUM(E12+G12+I12+K12+M12+O12+Q12+S12)</f>
        <v>2144</v>
      </c>
      <c r="V12" s="107">
        <f t="shared" si="9"/>
        <v>5</v>
      </c>
      <c r="W12" s="106">
        <v>0</v>
      </c>
      <c r="X12" s="106" t="s">
        <v>30</v>
      </c>
      <c r="Y12" s="106" t="s">
        <v>30</v>
      </c>
      <c r="Z12" s="106" t="s">
        <v>29</v>
      </c>
      <c r="AA12" s="108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104" t="s">
        <v>2727</v>
      </c>
      <c r="B13" s="104" t="s">
        <v>2728</v>
      </c>
      <c r="C13" s="105">
        <v>200110</v>
      </c>
      <c r="D13" s="106">
        <v>3</v>
      </c>
      <c r="E13" s="107">
        <v>848</v>
      </c>
      <c r="F13" s="107">
        <v>3</v>
      </c>
      <c r="G13" s="107">
        <v>489</v>
      </c>
      <c r="H13" s="107">
        <v>2</v>
      </c>
      <c r="I13" s="107">
        <v>118</v>
      </c>
      <c r="J13" s="107">
        <v>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>
        <f t="shared" ref="U13:V13" si="10">SUM(E13+G13+I13+K13+M13+O13+Q13+S13)</f>
        <v>1455</v>
      </c>
      <c r="V13" s="107">
        <f t="shared" si="10"/>
        <v>5</v>
      </c>
      <c r="W13" s="106">
        <v>1</v>
      </c>
      <c r="X13" s="106" t="s">
        <v>30</v>
      </c>
      <c r="Y13" s="106" t="s">
        <v>30</v>
      </c>
      <c r="Z13" s="106" t="s">
        <v>29</v>
      </c>
      <c r="AA13" s="108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104" t="s">
        <v>2730</v>
      </c>
      <c r="B14" s="104" t="s">
        <v>2731</v>
      </c>
      <c r="C14" s="105">
        <v>200201</v>
      </c>
      <c r="D14" s="106">
        <v>3</v>
      </c>
      <c r="E14" s="107">
        <v>1153</v>
      </c>
      <c r="F14" s="107">
        <v>5</v>
      </c>
      <c r="G14" s="107">
        <v>209</v>
      </c>
      <c r="H14" s="107">
        <v>0</v>
      </c>
      <c r="I14" s="107">
        <v>87</v>
      </c>
      <c r="J14" s="107">
        <v>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7">
        <f t="shared" ref="U14:V14" si="11">SUM(E14+G14+I14+K14+M14+O14+Q14+S14)</f>
        <v>1449</v>
      </c>
      <c r="V14" s="107">
        <f t="shared" si="11"/>
        <v>5</v>
      </c>
      <c r="W14" s="106">
        <v>1</v>
      </c>
      <c r="X14" s="106" t="s">
        <v>30</v>
      </c>
      <c r="Y14" s="106" t="s">
        <v>30</v>
      </c>
      <c r="Z14" s="106" t="s">
        <v>30</v>
      </c>
      <c r="AA14" s="108" t="s">
        <v>31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104" t="s">
        <v>2733</v>
      </c>
      <c r="B15" s="104" t="s">
        <v>2734</v>
      </c>
      <c r="C15" s="105">
        <v>200202</v>
      </c>
      <c r="D15" s="106">
        <v>2</v>
      </c>
      <c r="E15" s="107">
        <v>2888</v>
      </c>
      <c r="F15" s="107">
        <v>5</v>
      </c>
      <c r="G15" s="107">
        <v>973</v>
      </c>
      <c r="H15" s="107">
        <v>2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>
        <f t="shared" ref="U15:V15" si="12">SUM(E15+G15+I15+K15+M15+O15+Q15+S15)</f>
        <v>3861</v>
      </c>
      <c r="V15" s="107">
        <f t="shared" si="12"/>
        <v>7</v>
      </c>
      <c r="W15" s="106">
        <v>1</v>
      </c>
      <c r="X15" s="106" t="s">
        <v>30</v>
      </c>
      <c r="Y15" s="106" t="s">
        <v>30</v>
      </c>
      <c r="Z15" s="106" t="s">
        <v>29</v>
      </c>
      <c r="AA15" s="108" t="s">
        <v>31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104" t="s">
        <v>2735</v>
      </c>
      <c r="B16" s="104" t="s">
        <v>2736</v>
      </c>
      <c r="C16" s="105">
        <v>200203</v>
      </c>
      <c r="D16" s="106">
        <v>3</v>
      </c>
      <c r="E16" s="107">
        <v>3499</v>
      </c>
      <c r="F16" s="107">
        <v>7</v>
      </c>
      <c r="G16" s="107">
        <v>2145</v>
      </c>
      <c r="H16" s="107">
        <v>4</v>
      </c>
      <c r="I16" s="106"/>
      <c r="J16" s="106"/>
      <c r="K16" s="106"/>
      <c r="L16" s="106"/>
      <c r="M16" s="106">
        <v>161</v>
      </c>
      <c r="N16" s="106">
        <v>0</v>
      </c>
      <c r="O16" s="106"/>
      <c r="P16" s="106"/>
      <c r="Q16" s="106"/>
      <c r="R16" s="106"/>
      <c r="S16" s="106"/>
      <c r="T16" s="106"/>
      <c r="U16" s="107">
        <f t="shared" ref="U16:V16" si="13">SUM(E16+G16+I16+K16+M16+O16+Q16+S16)</f>
        <v>5805</v>
      </c>
      <c r="V16" s="107">
        <f t="shared" si="13"/>
        <v>11</v>
      </c>
      <c r="W16" s="106">
        <v>2</v>
      </c>
      <c r="X16" s="106" t="s">
        <v>30</v>
      </c>
      <c r="Y16" s="106" t="s">
        <v>30</v>
      </c>
      <c r="Z16" s="106" t="s">
        <v>29</v>
      </c>
      <c r="AA16" s="108" t="s">
        <v>31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104" t="s">
        <v>2737</v>
      </c>
      <c r="B17" s="104" t="s">
        <v>281</v>
      </c>
      <c r="C17" s="105">
        <v>200204</v>
      </c>
      <c r="D17" s="106">
        <v>3</v>
      </c>
      <c r="E17" s="107">
        <v>2249</v>
      </c>
      <c r="F17" s="107">
        <v>4</v>
      </c>
      <c r="G17" s="107">
        <v>693</v>
      </c>
      <c r="H17" s="107">
        <v>1</v>
      </c>
      <c r="I17" s="107">
        <v>103</v>
      </c>
      <c r="J17" s="107">
        <v>0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>
        <f t="shared" ref="U17:V17" si="14">SUM(E17+G17+I17+K17+M17+O17+Q17+S17)</f>
        <v>3045</v>
      </c>
      <c r="V17" s="107">
        <f t="shared" si="14"/>
        <v>5</v>
      </c>
      <c r="W17" s="106">
        <v>1</v>
      </c>
      <c r="X17" s="106" t="s">
        <v>30</v>
      </c>
      <c r="Y17" s="106" t="s">
        <v>30</v>
      </c>
      <c r="Z17" s="106" t="s">
        <v>29</v>
      </c>
      <c r="AA17" s="108" t="s">
        <v>31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104" t="s">
        <v>2740</v>
      </c>
      <c r="B18" s="104" t="s">
        <v>2741</v>
      </c>
      <c r="C18" s="105">
        <v>200205</v>
      </c>
      <c r="D18" s="106">
        <v>3</v>
      </c>
      <c r="E18" s="107">
        <v>1414</v>
      </c>
      <c r="F18" s="107">
        <v>4</v>
      </c>
      <c r="G18" s="107">
        <v>445</v>
      </c>
      <c r="H18" s="107">
        <v>1</v>
      </c>
      <c r="I18" s="106"/>
      <c r="J18" s="106"/>
      <c r="K18" s="106"/>
      <c r="L18" s="106"/>
      <c r="M18" s="106">
        <v>64</v>
      </c>
      <c r="N18" s="106">
        <v>0</v>
      </c>
      <c r="O18" s="106"/>
      <c r="P18" s="106"/>
      <c r="Q18" s="106"/>
      <c r="R18" s="106"/>
      <c r="S18" s="106"/>
      <c r="T18" s="106"/>
      <c r="U18" s="107">
        <f t="shared" ref="U18:V18" si="15">SUM(E18+G18+I18+K18+M18+O18+Q18+S18)</f>
        <v>1923</v>
      </c>
      <c r="V18" s="107">
        <f t="shared" si="15"/>
        <v>5</v>
      </c>
      <c r="W18" s="106">
        <v>1</v>
      </c>
      <c r="X18" s="106" t="s">
        <v>30</v>
      </c>
      <c r="Y18" s="106" t="s">
        <v>30</v>
      </c>
      <c r="Z18" s="106" t="s">
        <v>29</v>
      </c>
      <c r="AA18" s="108" t="s">
        <v>31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104" t="s">
        <v>2744</v>
      </c>
      <c r="B19" s="104" t="s">
        <v>2745</v>
      </c>
      <c r="C19" s="105">
        <v>200206</v>
      </c>
      <c r="D19" s="106">
        <v>2</v>
      </c>
      <c r="E19" s="107">
        <v>1455</v>
      </c>
      <c r="F19" s="107">
        <v>4</v>
      </c>
      <c r="G19" s="107">
        <v>422</v>
      </c>
      <c r="H19" s="107">
        <v>1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>
        <f t="shared" ref="U19:V19" si="16">SUM(E19+G19+I19+K19+M19+O19+Q19+S19)</f>
        <v>1877</v>
      </c>
      <c r="V19" s="107">
        <f t="shared" si="16"/>
        <v>5</v>
      </c>
      <c r="W19" s="106">
        <v>1</v>
      </c>
      <c r="X19" s="106" t="s">
        <v>30</v>
      </c>
      <c r="Y19" s="106" t="s">
        <v>30</v>
      </c>
      <c r="Z19" s="106" t="s">
        <v>29</v>
      </c>
      <c r="AA19" s="108" t="s">
        <v>31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104" t="s">
        <v>2747</v>
      </c>
      <c r="B20" s="104" t="s">
        <v>2748</v>
      </c>
      <c r="C20" s="105">
        <v>200207</v>
      </c>
      <c r="D20" s="106">
        <v>3</v>
      </c>
      <c r="E20" s="107">
        <v>2620</v>
      </c>
      <c r="F20" s="107">
        <v>5</v>
      </c>
      <c r="G20" s="107">
        <v>1254</v>
      </c>
      <c r="H20" s="107">
        <v>2</v>
      </c>
      <c r="I20" s="107">
        <v>256</v>
      </c>
      <c r="J20" s="107">
        <v>0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>
        <f t="shared" ref="U20:V20" si="17">SUM(E20+G20+I20+K20+M20+O20+Q20+S20)</f>
        <v>4130</v>
      </c>
      <c r="V20" s="107">
        <f t="shared" si="17"/>
        <v>7</v>
      </c>
      <c r="W20" s="106">
        <v>1</v>
      </c>
      <c r="X20" s="106" t="s">
        <v>30</v>
      </c>
      <c r="Y20" s="106" t="s">
        <v>30</v>
      </c>
      <c r="Z20" s="106" t="s">
        <v>29</v>
      </c>
      <c r="AA20" s="108" t="s">
        <v>31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104" t="s">
        <v>2751</v>
      </c>
      <c r="B21" s="104" t="s">
        <v>2752</v>
      </c>
      <c r="C21" s="105">
        <v>200208</v>
      </c>
      <c r="D21" s="106">
        <v>3</v>
      </c>
      <c r="E21" s="107">
        <v>1135</v>
      </c>
      <c r="F21" s="107">
        <v>4</v>
      </c>
      <c r="G21" s="107">
        <v>262</v>
      </c>
      <c r="H21" s="107">
        <v>1</v>
      </c>
      <c r="I21" s="107">
        <v>33</v>
      </c>
      <c r="J21" s="107">
        <v>0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>
        <f t="shared" ref="U21:V21" si="18">SUM(E21+G21+I21+K21+M21+O21+Q21+S21)</f>
        <v>1430</v>
      </c>
      <c r="V21" s="107">
        <f t="shared" si="18"/>
        <v>5</v>
      </c>
      <c r="W21" s="106">
        <v>1</v>
      </c>
      <c r="X21" s="106" t="s">
        <v>30</v>
      </c>
      <c r="Y21" s="106" t="s">
        <v>30</v>
      </c>
      <c r="Z21" s="106" t="s">
        <v>29</v>
      </c>
      <c r="AA21" s="108" t="s">
        <v>31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104" t="s">
        <v>2755</v>
      </c>
      <c r="B22" s="104" t="s">
        <v>2756</v>
      </c>
      <c r="C22" s="105">
        <v>200209</v>
      </c>
      <c r="D22" s="106">
        <v>2</v>
      </c>
      <c r="E22" s="107">
        <v>3239</v>
      </c>
      <c r="F22" s="107">
        <v>4</v>
      </c>
      <c r="G22" s="107">
        <v>2412</v>
      </c>
      <c r="H22" s="107">
        <v>3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f t="shared" ref="U22:V22" si="19">SUM(E22+G22+I22+K22+M22+O22+Q22+S22)</f>
        <v>5651</v>
      </c>
      <c r="V22" s="107">
        <f t="shared" si="19"/>
        <v>7</v>
      </c>
      <c r="W22" s="106">
        <v>1</v>
      </c>
      <c r="X22" s="106" t="s">
        <v>30</v>
      </c>
      <c r="Y22" s="106" t="s">
        <v>30</v>
      </c>
      <c r="Z22" s="106" t="s">
        <v>29</v>
      </c>
      <c r="AA22" s="108" t="s">
        <v>31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104" t="s">
        <v>2759</v>
      </c>
      <c r="B23" s="104" t="s">
        <v>1188</v>
      </c>
      <c r="C23" s="105">
        <v>200211</v>
      </c>
      <c r="D23" s="106">
        <v>2</v>
      </c>
      <c r="E23" s="107">
        <v>2126</v>
      </c>
      <c r="F23" s="107">
        <v>4</v>
      </c>
      <c r="G23" s="107">
        <v>838</v>
      </c>
      <c r="H23" s="107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7">
        <f t="shared" ref="U23:V23" si="20">SUM(E23+G23+I23+K23+M23+O23+Q23+S23)</f>
        <v>2964</v>
      </c>
      <c r="V23" s="107">
        <f t="shared" si="20"/>
        <v>5</v>
      </c>
      <c r="W23" s="106">
        <v>2</v>
      </c>
      <c r="X23" s="106" t="s">
        <v>30</v>
      </c>
      <c r="Y23" s="106" t="s">
        <v>30</v>
      </c>
      <c r="Z23" s="106" t="s">
        <v>29</v>
      </c>
      <c r="AA23" s="108" t="s">
        <v>31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104" t="s">
        <v>2761</v>
      </c>
      <c r="B24" s="104" t="s">
        <v>2077</v>
      </c>
      <c r="C24" s="105">
        <v>200212</v>
      </c>
      <c r="D24" s="106">
        <v>2</v>
      </c>
      <c r="E24" s="107">
        <v>1738</v>
      </c>
      <c r="F24" s="107">
        <v>4</v>
      </c>
      <c r="G24" s="107">
        <v>1484</v>
      </c>
      <c r="H24" s="107">
        <v>3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>
        <f t="shared" ref="U24:V24" si="21">SUM(E24+G24+I24+K24+M24+O24+Q24+S24)</f>
        <v>3222</v>
      </c>
      <c r="V24" s="107">
        <f t="shared" si="21"/>
        <v>7</v>
      </c>
      <c r="W24" s="106">
        <v>0</v>
      </c>
      <c r="X24" s="106" t="s">
        <v>30</v>
      </c>
      <c r="Y24" s="106" t="s">
        <v>30</v>
      </c>
      <c r="Z24" s="106" t="s">
        <v>29</v>
      </c>
      <c r="AA24" s="108" t="s">
        <v>31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104" t="s">
        <v>2762</v>
      </c>
      <c r="B25" s="104" t="s">
        <v>2763</v>
      </c>
      <c r="C25" s="105">
        <v>200301</v>
      </c>
      <c r="D25" s="106">
        <v>3</v>
      </c>
      <c r="E25" s="107">
        <v>1533</v>
      </c>
      <c r="F25" s="107">
        <v>3</v>
      </c>
      <c r="G25" s="107">
        <v>1081</v>
      </c>
      <c r="H25" s="107">
        <v>2</v>
      </c>
      <c r="I25" s="106"/>
      <c r="J25" s="106"/>
      <c r="K25" s="106"/>
      <c r="L25" s="106"/>
      <c r="M25" s="106">
        <v>64</v>
      </c>
      <c r="N25" s="106">
        <v>0</v>
      </c>
      <c r="O25" s="106"/>
      <c r="P25" s="106"/>
      <c r="Q25" s="106"/>
      <c r="R25" s="106"/>
      <c r="S25" s="106"/>
      <c r="T25" s="106"/>
      <c r="U25" s="107">
        <f t="shared" ref="U25:V25" si="22">SUM(E25+G25+I25+K25+M25+O25+Q25+S25)</f>
        <v>2678</v>
      </c>
      <c r="V25" s="107">
        <f t="shared" si="22"/>
        <v>5</v>
      </c>
      <c r="W25" s="106">
        <v>1</v>
      </c>
      <c r="X25" s="106" t="s">
        <v>30</v>
      </c>
      <c r="Y25" s="106" t="s">
        <v>30</v>
      </c>
      <c r="Z25" s="106" t="s">
        <v>29</v>
      </c>
      <c r="AA25" s="108" t="s">
        <v>31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104" t="s">
        <v>2766</v>
      </c>
      <c r="B26" s="104" t="s">
        <v>1919</v>
      </c>
      <c r="C26" s="105">
        <v>200302</v>
      </c>
      <c r="D26" s="106">
        <v>2</v>
      </c>
      <c r="E26" s="107">
        <v>1116</v>
      </c>
      <c r="F26" s="107">
        <v>3</v>
      </c>
      <c r="G26" s="107">
        <v>703</v>
      </c>
      <c r="H26" s="107">
        <v>2</v>
      </c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>
        <f t="shared" ref="U26:V26" si="23">SUM(E26+G26+I26+K26+M26+O26+Q26+S26)</f>
        <v>1819</v>
      </c>
      <c r="V26" s="107">
        <f t="shared" si="23"/>
        <v>5</v>
      </c>
      <c r="W26" s="106">
        <v>1</v>
      </c>
      <c r="X26" s="106" t="s">
        <v>30</v>
      </c>
      <c r="Y26" s="106" t="s">
        <v>30</v>
      </c>
      <c r="Z26" s="106" t="s">
        <v>29</v>
      </c>
      <c r="AA26" s="108" t="s">
        <v>31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104" t="s">
        <v>2770</v>
      </c>
      <c r="B27" s="104" t="s">
        <v>2771</v>
      </c>
      <c r="C27" s="105">
        <v>200303</v>
      </c>
      <c r="D27" s="106">
        <v>2</v>
      </c>
      <c r="E27" s="107">
        <v>1916</v>
      </c>
      <c r="F27" s="107">
        <v>4</v>
      </c>
      <c r="G27" s="107">
        <v>901</v>
      </c>
      <c r="H27" s="107">
        <v>1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7">
        <f t="shared" ref="U27:V27" si="24">SUM(E27+G27+I27+K27+M27+O27+Q27+S27)</f>
        <v>2817</v>
      </c>
      <c r="V27" s="107">
        <f t="shared" si="24"/>
        <v>5</v>
      </c>
      <c r="W27" s="106">
        <v>1</v>
      </c>
      <c r="X27" s="106" t="s">
        <v>30</v>
      </c>
      <c r="Y27" s="106" t="s">
        <v>30</v>
      </c>
      <c r="Z27" s="106" t="s">
        <v>29</v>
      </c>
      <c r="AA27" s="108" t="s">
        <v>31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104" t="s">
        <v>2774</v>
      </c>
      <c r="B28" s="104" t="s">
        <v>2775</v>
      </c>
      <c r="C28" s="105">
        <v>200304</v>
      </c>
      <c r="D28" s="106">
        <v>3</v>
      </c>
      <c r="E28" s="107">
        <v>1479</v>
      </c>
      <c r="F28" s="107">
        <v>3</v>
      </c>
      <c r="G28" s="107">
        <v>1195</v>
      </c>
      <c r="H28" s="107">
        <v>2</v>
      </c>
      <c r="I28" s="106"/>
      <c r="J28" s="106"/>
      <c r="K28" s="107">
        <v>57</v>
      </c>
      <c r="L28" s="107">
        <v>0</v>
      </c>
      <c r="M28" s="106"/>
      <c r="N28" s="106"/>
      <c r="O28" s="106"/>
      <c r="P28" s="106"/>
      <c r="Q28" s="106"/>
      <c r="R28" s="106"/>
      <c r="S28" s="106"/>
      <c r="T28" s="106"/>
      <c r="U28" s="107">
        <f t="shared" ref="U28:V28" si="25">SUM(E28+G28+I28+K28+M28+O28+Q28+S28)</f>
        <v>2731</v>
      </c>
      <c r="V28" s="107">
        <f t="shared" si="25"/>
        <v>5</v>
      </c>
      <c r="W28" s="106">
        <v>1</v>
      </c>
      <c r="X28" s="106" t="s">
        <v>30</v>
      </c>
      <c r="Y28" s="106" t="s">
        <v>30</v>
      </c>
      <c r="Z28" s="106" t="s">
        <v>29</v>
      </c>
      <c r="AA28" s="108" t="s">
        <v>31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104" t="s">
        <v>2778</v>
      </c>
      <c r="B29" s="104" t="s">
        <v>2779</v>
      </c>
      <c r="C29" s="105">
        <v>200305</v>
      </c>
      <c r="D29" s="106">
        <v>2</v>
      </c>
      <c r="E29" s="107">
        <v>1285</v>
      </c>
      <c r="F29" s="107">
        <v>3</v>
      </c>
      <c r="G29" s="107">
        <v>864</v>
      </c>
      <c r="H29" s="107">
        <v>2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>
        <f t="shared" ref="U29:V29" si="26">SUM(E29+G29+I29+K29+M29+O29+Q29+S29)</f>
        <v>2149</v>
      </c>
      <c r="V29" s="107">
        <f t="shared" si="26"/>
        <v>5</v>
      </c>
      <c r="W29" s="106">
        <v>1</v>
      </c>
      <c r="X29" s="106" t="s">
        <v>30</v>
      </c>
      <c r="Y29" s="106" t="s">
        <v>30</v>
      </c>
      <c r="Z29" s="106" t="s">
        <v>29</v>
      </c>
      <c r="AA29" s="108" t="s">
        <v>31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104" t="s">
        <v>2782</v>
      </c>
      <c r="B30" s="104" t="s">
        <v>2783</v>
      </c>
      <c r="C30" s="105">
        <v>200306</v>
      </c>
      <c r="D30" s="106">
        <v>3</v>
      </c>
      <c r="E30" s="107">
        <v>1617</v>
      </c>
      <c r="F30" s="107">
        <v>4</v>
      </c>
      <c r="G30" s="107">
        <v>1315</v>
      </c>
      <c r="H30" s="107">
        <v>3</v>
      </c>
      <c r="I30" s="107">
        <v>359</v>
      </c>
      <c r="J30" s="107">
        <v>0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>
        <f t="shared" ref="U30:V30" si="27">SUM(E30+G30+I30+K30+M30+O30+Q30+S30)</f>
        <v>3291</v>
      </c>
      <c r="V30" s="107">
        <f t="shared" si="27"/>
        <v>7</v>
      </c>
      <c r="W30" s="106">
        <v>2</v>
      </c>
      <c r="X30" s="106" t="s">
        <v>30</v>
      </c>
      <c r="Y30" s="106" t="s">
        <v>30</v>
      </c>
      <c r="Z30" s="106" t="s">
        <v>29</v>
      </c>
      <c r="AA30" s="108" t="s">
        <v>31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104" t="s">
        <v>2786</v>
      </c>
      <c r="B31" s="104" t="s">
        <v>1786</v>
      </c>
      <c r="C31" s="105">
        <v>200307</v>
      </c>
      <c r="D31" s="106">
        <v>3</v>
      </c>
      <c r="E31" s="107">
        <v>2197</v>
      </c>
      <c r="F31" s="107">
        <v>5</v>
      </c>
      <c r="G31" s="107">
        <v>1228</v>
      </c>
      <c r="H31" s="107">
        <v>2</v>
      </c>
      <c r="I31" s="106"/>
      <c r="J31" s="106"/>
      <c r="K31" s="106"/>
      <c r="L31" s="106"/>
      <c r="M31" s="106">
        <v>387</v>
      </c>
      <c r="N31" s="106">
        <v>0</v>
      </c>
      <c r="O31" s="106"/>
      <c r="P31" s="106"/>
      <c r="Q31" s="106"/>
      <c r="R31" s="106"/>
      <c r="S31" s="106"/>
      <c r="T31" s="106"/>
      <c r="U31" s="107">
        <f t="shared" ref="U31:V31" si="28">SUM(E31+G31+I31+K31+M31+O31+Q31+S31)</f>
        <v>3812</v>
      </c>
      <c r="V31" s="107">
        <f t="shared" si="28"/>
        <v>7</v>
      </c>
      <c r="W31" s="106">
        <v>1</v>
      </c>
      <c r="X31" s="106" t="s">
        <v>30</v>
      </c>
      <c r="Y31" s="106" t="s">
        <v>30</v>
      </c>
      <c r="Z31" s="106" t="s">
        <v>29</v>
      </c>
      <c r="AA31" s="108" t="s">
        <v>31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104" t="s">
        <v>2788</v>
      </c>
      <c r="B32" s="104" t="s">
        <v>2789</v>
      </c>
      <c r="C32" s="105">
        <v>200308</v>
      </c>
      <c r="D32" s="106">
        <v>2</v>
      </c>
      <c r="E32" s="107">
        <v>1650</v>
      </c>
      <c r="F32" s="107">
        <v>3</v>
      </c>
      <c r="G32" s="107">
        <v>897</v>
      </c>
      <c r="H32" s="107">
        <v>2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>
        <f t="shared" ref="U32:V32" si="29">SUM(E32+G32+I32+K32+M32+O32+Q32+S32)</f>
        <v>2547</v>
      </c>
      <c r="V32" s="107">
        <f t="shared" si="29"/>
        <v>5</v>
      </c>
      <c r="W32" s="106">
        <v>0</v>
      </c>
      <c r="X32" s="106" t="s">
        <v>30</v>
      </c>
      <c r="Y32" s="106" t="s">
        <v>30</v>
      </c>
      <c r="Z32" s="106" t="s">
        <v>29</v>
      </c>
      <c r="AA32" s="108" t="s">
        <v>31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104" t="s">
        <v>2792</v>
      </c>
      <c r="B33" s="104" t="s">
        <v>358</v>
      </c>
      <c r="C33" s="105">
        <v>200309</v>
      </c>
      <c r="D33" s="106">
        <v>3</v>
      </c>
      <c r="E33" s="107">
        <v>1356</v>
      </c>
      <c r="F33" s="107">
        <v>3</v>
      </c>
      <c r="G33" s="107">
        <v>1266</v>
      </c>
      <c r="H33" s="107">
        <v>2</v>
      </c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>
        <v>181</v>
      </c>
      <c r="T33" s="106">
        <v>0</v>
      </c>
      <c r="U33" s="107">
        <f t="shared" ref="U33:V33" si="30">SUM(E33+G33+I33+K33+M33+O33+Q33+S33)</f>
        <v>2803</v>
      </c>
      <c r="V33" s="107">
        <f t="shared" si="30"/>
        <v>5</v>
      </c>
      <c r="W33" s="106">
        <v>2</v>
      </c>
      <c r="X33" s="106" t="s">
        <v>30</v>
      </c>
      <c r="Y33" s="106" t="s">
        <v>30</v>
      </c>
      <c r="Z33" s="106" t="s">
        <v>29</v>
      </c>
      <c r="AA33" s="108" t="s">
        <v>31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104" t="s">
        <v>2794</v>
      </c>
      <c r="B34" s="104" t="s">
        <v>2795</v>
      </c>
      <c r="C34" s="105">
        <v>200310</v>
      </c>
      <c r="D34" s="106">
        <v>3</v>
      </c>
      <c r="E34" s="107">
        <v>1653</v>
      </c>
      <c r="F34" s="107">
        <v>4</v>
      </c>
      <c r="G34" s="107">
        <v>1133</v>
      </c>
      <c r="H34" s="107">
        <v>3</v>
      </c>
      <c r="I34" s="106"/>
      <c r="J34" s="106"/>
      <c r="K34" s="107">
        <v>109</v>
      </c>
      <c r="L34" s="107">
        <v>0</v>
      </c>
      <c r="M34" s="106"/>
      <c r="N34" s="106"/>
      <c r="O34" s="106"/>
      <c r="P34" s="106"/>
      <c r="Q34" s="106"/>
      <c r="R34" s="106"/>
      <c r="S34" s="106"/>
      <c r="T34" s="106"/>
      <c r="U34" s="107">
        <f t="shared" ref="U34:V34" si="31">SUM(E34+G34+I34+K34+M34+O34+Q34+S34)</f>
        <v>2895</v>
      </c>
      <c r="V34" s="107">
        <f t="shared" si="31"/>
        <v>7</v>
      </c>
      <c r="W34" s="106">
        <v>1</v>
      </c>
      <c r="X34" s="106" t="s">
        <v>30</v>
      </c>
      <c r="Y34" s="106" t="s">
        <v>30</v>
      </c>
      <c r="Z34" s="106" t="s">
        <v>29</v>
      </c>
      <c r="AA34" s="108" t="s">
        <v>31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104" t="s">
        <v>2797</v>
      </c>
      <c r="B35" s="104" t="s">
        <v>406</v>
      </c>
      <c r="C35" s="105">
        <v>200401</v>
      </c>
      <c r="D35" s="106">
        <v>3</v>
      </c>
      <c r="E35" s="107">
        <v>2024</v>
      </c>
      <c r="F35" s="107">
        <v>4</v>
      </c>
      <c r="G35" s="107">
        <v>892</v>
      </c>
      <c r="H35" s="107">
        <v>1</v>
      </c>
      <c r="I35" s="106"/>
      <c r="J35" s="106"/>
      <c r="K35" s="107">
        <v>125</v>
      </c>
      <c r="L35" s="106">
        <v>0</v>
      </c>
      <c r="M35" s="106"/>
      <c r="N35" s="106"/>
      <c r="O35" s="106"/>
      <c r="P35" s="106"/>
      <c r="Q35" s="106"/>
      <c r="R35" s="106"/>
      <c r="S35" s="106"/>
      <c r="T35" s="106"/>
      <c r="U35" s="107">
        <f t="shared" ref="U35:V35" si="32">SUM(E35+G35+I35+K35+M35+O35+Q35+S35)</f>
        <v>3041</v>
      </c>
      <c r="V35" s="107">
        <f t="shared" si="32"/>
        <v>5</v>
      </c>
      <c r="W35" s="106">
        <v>1</v>
      </c>
      <c r="X35" s="106" t="s">
        <v>30</v>
      </c>
      <c r="Y35" s="106" t="s">
        <v>30</v>
      </c>
      <c r="Z35" s="106" t="s">
        <v>29</v>
      </c>
      <c r="AA35" s="108" t="s">
        <v>31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104" t="s">
        <v>2800</v>
      </c>
      <c r="B36" s="104" t="s">
        <v>935</v>
      </c>
      <c r="C36" s="105">
        <v>200402</v>
      </c>
      <c r="D36" s="106">
        <v>4</v>
      </c>
      <c r="E36" s="107">
        <v>1669</v>
      </c>
      <c r="F36" s="107">
        <v>3</v>
      </c>
      <c r="G36" s="107">
        <v>1155</v>
      </c>
      <c r="H36" s="107">
        <v>2</v>
      </c>
      <c r="I36" s="107">
        <v>96</v>
      </c>
      <c r="J36" s="107">
        <v>0</v>
      </c>
      <c r="K36" s="106"/>
      <c r="L36" s="106"/>
      <c r="M36" s="106"/>
      <c r="N36" s="106"/>
      <c r="O36" s="106">
        <v>97</v>
      </c>
      <c r="P36" s="106">
        <v>0</v>
      </c>
      <c r="Q36" s="106"/>
      <c r="R36" s="106"/>
      <c r="S36" s="106"/>
      <c r="T36" s="106"/>
      <c r="U36" s="107">
        <f t="shared" ref="U36:V36" si="33">SUM(E36+G36+I36+K36+M36+O36+Q36+S36)</f>
        <v>3017</v>
      </c>
      <c r="V36" s="107">
        <f t="shared" si="33"/>
        <v>5</v>
      </c>
      <c r="W36" s="106">
        <v>1</v>
      </c>
      <c r="X36" s="106" t="s">
        <v>30</v>
      </c>
      <c r="Y36" s="106" t="s">
        <v>30</v>
      </c>
      <c r="Z36" s="106" t="s">
        <v>29</v>
      </c>
      <c r="AA36" s="108" t="s">
        <v>31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104" t="s">
        <v>2801</v>
      </c>
      <c r="B37" s="104" t="s">
        <v>2802</v>
      </c>
      <c r="C37" s="105">
        <v>200403</v>
      </c>
      <c r="D37" s="106">
        <v>4</v>
      </c>
      <c r="E37" s="107">
        <v>1628</v>
      </c>
      <c r="F37" s="107">
        <v>3</v>
      </c>
      <c r="G37" s="107">
        <v>1371</v>
      </c>
      <c r="H37" s="107">
        <v>2</v>
      </c>
      <c r="I37" s="107">
        <v>131</v>
      </c>
      <c r="J37" s="107">
        <v>0</v>
      </c>
      <c r="K37" s="107">
        <v>154</v>
      </c>
      <c r="L37" s="107">
        <v>0</v>
      </c>
      <c r="M37" s="106"/>
      <c r="N37" s="106"/>
      <c r="O37" s="106"/>
      <c r="P37" s="106"/>
      <c r="Q37" s="106"/>
      <c r="R37" s="106"/>
      <c r="S37" s="106"/>
      <c r="T37" s="106"/>
      <c r="U37" s="107">
        <f t="shared" ref="U37:V37" si="34">SUM(E37+G37+I37+K37+M37+O37+Q37+S37)</f>
        <v>3284</v>
      </c>
      <c r="V37" s="107">
        <f t="shared" si="34"/>
        <v>5</v>
      </c>
      <c r="W37" s="106">
        <v>1</v>
      </c>
      <c r="X37" s="106" t="s">
        <v>30</v>
      </c>
      <c r="Y37" s="106" t="s">
        <v>30</v>
      </c>
      <c r="Z37" s="106" t="s">
        <v>29</v>
      </c>
      <c r="AA37" s="108" t="s">
        <v>31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104" t="s">
        <v>2805</v>
      </c>
      <c r="B38" s="104" t="s">
        <v>2806</v>
      </c>
      <c r="C38" s="105">
        <v>200404</v>
      </c>
      <c r="D38" s="106">
        <v>3</v>
      </c>
      <c r="E38" s="107">
        <v>1979</v>
      </c>
      <c r="F38" s="107">
        <v>4</v>
      </c>
      <c r="G38" s="107">
        <v>1379</v>
      </c>
      <c r="H38" s="107">
        <v>3</v>
      </c>
      <c r="I38" s="107">
        <v>81</v>
      </c>
      <c r="J38" s="107">
        <v>0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>
        <f t="shared" ref="U38:V38" si="35">SUM(E38+G38+I38+K38+M38+O38+Q38+S38)</f>
        <v>3439</v>
      </c>
      <c r="V38" s="107">
        <f t="shared" si="35"/>
        <v>7</v>
      </c>
      <c r="W38" s="106">
        <v>1</v>
      </c>
      <c r="X38" s="106" t="s">
        <v>30</v>
      </c>
      <c r="Y38" s="106" t="s">
        <v>30</v>
      </c>
      <c r="Z38" s="106" t="s">
        <v>29</v>
      </c>
      <c r="AA38" s="108" t="s">
        <v>31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104" t="s">
        <v>2809</v>
      </c>
      <c r="B39" s="104" t="s">
        <v>2810</v>
      </c>
      <c r="C39" s="105">
        <v>200405</v>
      </c>
      <c r="D39" s="106">
        <v>3</v>
      </c>
      <c r="E39" s="107">
        <v>2216</v>
      </c>
      <c r="F39" s="107">
        <v>3</v>
      </c>
      <c r="G39" s="107">
        <v>2324</v>
      </c>
      <c r="H39" s="107">
        <v>4</v>
      </c>
      <c r="I39" s="106"/>
      <c r="J39" s="106"/>
      <c r="K39" s="107">
        <v>82</v>
      </c>
      <c r="L39" s="107">
        <v>0</v>
      </c>
      <c r="M39" s="106"/>
      <c r="N39" s="106"/>
      <c r="O39" s="106"/>
      <c r="P39" s="106"/>
      <c r="Q39" s="106"/>
      <c r="R39" s="106"/>
      <c r="S39" s="106"/>
      <c r="T39" s="106"/>
      <c r="U39" s="107">
        <f t="shared" ref="U39:V39" si="36">SUM(E39+G39+I39+K39+M39+O39+Q39+S39)</f>
        <v>4622</v>
      </c>
      <c r="V39" s="107">
        <f t="shared" si="36"/>
        <v>7</v>
      </c>
      <c r="W39" s="106">
        <v>1</v>
      </c>
      <c r="X39" s="106" t="s">
        <v>29</v>
      </c>
      <c r="Y39" s="106" t="s">
        <v>29</v>
      </c>
      <c r="Z39" s="106" t="s">
        <v>30</v>
      </c>
      <c r="AA39" s="108" t="s">
        <v>31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104" t="s">
        <v>2813</v>
      </c>
      <c r="B40" s="104" t="s">
        <v>2814</v>
      </c>
      <c r="C40" s="105">
        <v>200406</v>
      </c>
      <c r="D40" s="106">
        <v>6</v>
      </c>
      <c r="E40" s="107">
        <v>3416</v>
      </c>
      <c r="F40" s="107">
        <v>6</v>
      </c>
      <c r="G40" s="107">
        <v>1539</v>
      </c>
      <c r="H40" s="107">
        <v>3</v>
      </c>
      <c r="I40" s="107">
        <v>142</v>
      </c>
      <c r="J40" s="107">
        <v>0</v>
      </c>
      <c r="K40" s="107">
        <v>103</v>
      </c>
      <c r="L40" s="107">
        <v>0</v>
      </c>
      <c r="M40" s="107">
        <v>29</v>
      </c>
      <c r="N40" s="107">
        <v>0</v>
      </c>
      <c r="O40" s="107">
        <v>98</v>
      </c>
      <c r="P40" s="107">
        <v>0</v>
      </c>
      <c r="Q40" s="106"/>
      <c r="R40" s="106"/>
      <c r="S40" s="106"/>
      <c r="T40" s="106"/>
      <c r="U40" s="107">
        <f t="shared" ref="U40:V40" si="37">SUM(E40+G40+I40+K40+M40+O40+Q40+S40)</f>
        <v>5327</v>
      </c>
      <c r="V40" s="107">
        <f t="shared" si="37"/>
        <v>9</v>
      </c>
      <c r="W40" s="106">
        <v>1</v>
      </c>
      <c r="X40" s="106" t="s">
        <v>30</v>
      </c>
      <c r="Y40" s="106" t="s">
        <v>30</v>
      </c>
      <c r="Z40" s="106" t="s">
        <v>29</v>
      </c>
      <c r="AA40" s="108" t="s">
        <v>31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104" t="s">
        <v>2817</v>
      </c>
      <c r="B41" s="104" t="s">
        <v>1023</v>
      </c>
      <c r="C41" s="105">
        <v>200407</v>
      </c>
      <c r="D41" s="106">
        <v>4</v>
      </c>
      <c r="E41" s="107">
        <v>2611</v>
      </c>
      <c r="F41" s="107">
        <v>6</v>
      </c>
      <c r="G41" s="107">
        <v>2609</v>
      </c>
      <c r="H41" s="107">
        <v>5</v>
      </c>
      <c r="I41" s="106"/>
      <c r="J41" s="106"/>
      <c r="K41" s="107">
        <v>171</v>
      </c>
      <c r="L41" s="107">
        <v>0</v>
      </c>
      <c r="M41" s="106"/>
      <c r="N41" s="106"/>
      <c r="O41" s="106">
        <v>168</v>
      </c>
      <c r="P41" s="106">
        <v>0</v>
      </c>
      <c r="Q41" s="106"/>
      <c r="R41" s="106"/>
      <c r="S41" s="106"/>
      <c r="T41" s="106"/>
      <c r="U41" s="107">
        <f t="shared" ref="U41:V41" si="38">SUM(E41+G41+I41+K41+M41+O41+Q41+S41)</f>
        <v>5559</v>
      </c>
      <c r="V41" s="107">
        <f t="shared" si="38"/>
        <v>11</v>
      </c>
      <c r="W41" s="106">
        <v>1</v>
      </c>
      <c r="X41" s="106" t="s">
        <v>30</v>
      </c>
      <c r="Y41" s="106" t="s">
        <v>30</v>
      </c>
      <c r="Z41" s="106" t="s">
        <v>29</v>
      </c>
      <c r="AA41" s="108" t="s">
        <v>31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104" t="s">
        <v>2820</v>
      </c>
      <c r="B42" s="104" t="s">
        <v>2821</v>
      </c>
      <c r="C42" s="105">
        <v>200408</v>
      </c>
      <c r="D42" s="106">
        <v>5</v>
      </c>
      <c r="E42" s="107">
        <v>3456</v>
      </c>
      <c r="F42" s="107">
        <v>8</v>
      </c>
      <c r="G42" s="107">
        <v>1686</v>
      </c>
      <c r="H42" s="107">
        <v>3</v>
      </c>
      <c r="I42" s="107">
        <v>268</v>
      </c>
      <c r="J42" s="107">
        <v>0</v>
      </c>
      <c r="K42" s="107">
        <v>108</v>
      </c>
      <c r="L42" s="107">
        <v>0</v>
      </c>
      <c r="M42" s="106"/>
      <c r="N42" s="106"/>
      <c r="O42" s="107">
        <v>206</v>
      </c>
      <c r="P42" s="107">
        <v>0</v>
      </c>
      <c r="Q42" s="106"/>
      <c r="R42" s="106"/>
      <c r="S42" s="106"/>
      <c r="T42" s="106"/>
      <c r="U42" s="107">
        <f t="shared" ref="U42:V42" si="39">SUM(E42+G42+I42+K42+M42+O42+Q42+S42)</f>
        <v>5724</v>
      </c>
      <c r="V42" s="107">
        <f t="shared" si="39"/>
        <v>11</v>
      </c>
      <c r="W42" s="106">
        <v>0</v>
      </c>
      <c r="X42" s="106" t="s">
        <v>30</v>
      </c>
      <c r="Y42" s="106" t="s">
        <v>30</v>
      </c>
      <c r="Z42" s="106" t="s">
        <v>29</v>
      </c>
      <c r="AA42" s="108" t="s">
        <v>31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104" t="s">
        <v>2822</v>
      </c>
      <c r="B43" s="104" t="s">
        <v>1244</v>
      </c>
      <c r="C43" s="105">
        <v>200409</v>
      </c>
      <c r="D43" s="106">
        <v>3</v>
      </c>
      <c r="E43" s="107">
        <v>1257</v>
      </c>
      <c r="F43" s="107">
        <v>4</v>
      </c>
      <c r="G43" s="107">
        <v>511</v>
      </c>
      <c r="H43" s="107">
        <v>1</v>
      </c>
      <c r="I43" s="106"/>
      <c r="J43" s="106"/>
      <c r="K43" s="107">
        <v>108</v>
      </c>
      <c r="L43" s="107">
        <v>0</v>
      </c>
      <c r="M43" s="106"/>
      <c r="N43" s="106"/>
      <c r="O43" s="106"/>
      <c r="P43" s="106"/>
      <c r="Q43" s="106"/>
      <c r="R43" s="106"/>
      <c r="S43" s="106"/>
      <c r="T43" s="106"/>
      <c r="U43" s="107">
        <f t="shared" ref="U43:V43" si="40">SUM(E43+G43+I43+K43+M43+O43+Q43+S43)</f>
        <v>1876</v>
      </c>
      <c r="V43" s="107">
        <f t="shared" si="40"/>
        <v>5</v>
      </c>
      <c r="W43" s="106">
        <v>1</v>
      </c>
      <c r="X43" s="106" t="s">
        <v>30</v>
      </c>
      <c r="Y43" s="106" t="s">
        <v>30</v>
      </c>
      <c r="Z43" s="106" t="s">
        <v>29</v>
      </c>
      <c r="AA43" s="108" t="s">
        <v>31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104" t="s">
        <v>2825</v>
      </c>
      <c r="B44" s="104" t="s">
        <v>2826</v>
      </c>
      <c r="C44" s="105">
        <v>200410</v>
      </c>
      <c r="D44" s="106">
        <v>5</v>
      </c>
      <c r="E44" s="107">
        <v>1294</v>
      </c>
      <c r="F44" s="107">
        <v>3</v>
      </c>
      <c r="G44" s="107">
        <v>910</v>
      </c>
      <c r="H44" s="107">
        <v>2</v>
      </c>
      <c r="I44" s="107">
        <v>59</v>
      </c>
      <c r="J44" s="107">
        <v>0</v>
      </c>
      <c r="K44" s="106"/>
      <c r="L44" s="106"/>
      <c r="M44" s="107">
        <v>44</v>
      </c>
      <c r="N44" s="107">
        <v>0</v>
      </c>
      <c r="O44" s="107">
        <v>277</v>
      </c>
      <c r="P44" s="107">
        <v>0</v>
      </c>
      <c r="Q44" s="106"/>
      <c r="R44" s="106"/>
      <c r="S44" s="106"/>
      <c r="T44" s="106"/>
      <c r="U44" s="107">
        <f t="shared" ref="U44:V44" si="41">SUM(E44+G44+I44+K44+M44+O44+Q44+S44)</f>
        <v>2584</v>
      </c>
      <c r="V44" s="107">
        <f t="shared" si="41"/>
        <v>5</v>
      </c>
      <c r="W44" s="106">
        <v>1</v>
      </c>
      <c r="X44" s="106" t="s">
        <v>30</v>
      </c>
      <c r="Y44" s="106" t="s">
        <v>30</v>
      </c>
      <c r="Z44" s="106" t="s">
        <v>29</v>
      </c>
      <c r="AA44" s="108" t="s">
        <v>31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104" t="s">
        <v>2829</v>
      </c>
      <c r="B45" s="104" t="s">
        <v>2830</v>
      </c>
      <c r="C45" s="105">
        <v>200411</v>
      </c>
      <c r="D45" s="106">
        <v>5</v>
      </c>
      <c r="E45" s="107">
        <v>1766</v>
      </c>
      <c r="F45" s="107">
        <v>4</v>
      </c>
      <c r="G45" s="107">
        <v>1511</v>
      </c>
      <c r="H45" s="107">
        <v>3</v>
      </c>
      <c r="I45" s="107">
        <v>119</v>
      </c>
      <c r="J45" s="107">
        <v>0</v>
      </c>
      <c r="K45" s="106"/>
      <c r="L45" s="106"/>
      <c r="M45" s="107">
        <v>61</v>
      </c>
      <c r="N45" s="106">
        <v>0</v>
      </c>
      <c r="O45" s="106">
        <v>97</v>
      </c>
      <c r="P45" s="106">
        <v>0</v>
      </c>
      <c r="Q45" s="106"/>
      <c r="R45" s="106"/>
      <c r="S45" s="106"/>
      <c r="T45" s="106"/>
      <c r="U45" s="107">
        <f t="shared" ref="U45:V45" si="42">SUM(E45+G45+I45+K45+M45+O45+Q45+S45)</f>
        <v>3554</v>
      </c>
      <c r="V45" s="107">
        <f t="shared" si="42"/>
        <v>7</v>
      </c>
      <c r="W45" s="106">
        <v>1</v>
      </c>
      <c r="X45" s="106" t="s">
        <v>30</v>
      </c>
      <c r="Y45" s="106" t="s">
        <v>30</v>
      </c>
      <c r="Z45" s="106" t="s">
        <v>29</v>
      </c>
      <c r="AA45" s="108" t="s">
        <v>31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104" t="s">
        <v>2833</v>
      </c>
      <c r="B46" s="104" t="s">
        <v>2834</v>
      </c>
      <c r="C46" s="105">
        <v>200412</v>
      </c>
      <c r="D46" s="106">
        <v>6</v>
      </c>
      <c r="E46" s="107">
        <v>2388</v>
      </c>
      <c r="F46" s="107">
        <v>5</v>
      </c>
      <c r="G46" s="107">
        <v>2108</v>
      </c>
      <c r="H46" s="107">
        <v>4</v>
      </c>
      <c r="I46" s="107">
        <v>193</v>
      </c>
      <c r="J46" s="107">
        <v>0</v>
      </c>
      <c r="K46" s="107">
        <v>87</v>
      </c>
      <c r="L46" s="107">
        <v>0</v>
      </c>
      <c r="M46" s="107">
        <v>61</v>
      </c>
      <c r="N46" s="107">
        <v>0</v>
      </c>
      <c r="O46" s="107">
        <v>132</v>
      </c>
      <c r="P46" s="107">
        <v>0</v>
      </c>
      <c r="Q46" s="106"/>
      <c r="R46" s="106"/>
      <c r="S46" s="106"/>
      <c r="T46" s="106"/>
      <c r="U46" s="107">
        <f t="shared" ref="U46:V46" si="43">SUM(E46+G46+I46+K46+M46+O46+Q46+S46)</f>
        <v>4969</v>
      </c>
      <c r="V46" s="107">
        <f t="shared" si="43"/>
        <v>9</v>
      </c>
      <c r="W46" s="106">
        <v>1</v>
      </c>
      <c r="X46" s="106" t="s">
        <v>30</v>
      </c>
      <c r="Y46" s="106" t="s">
        <v>30</v>
      </c>
      <c r="Z46" s="106" t="s">
        <v>29</v>
      </c>
      <c r="AA46" s="108" t="s">
        <v>31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104" t="s">
        <v>2837</v>
      </c>
      <c r="B47" s="104" t="s">
        <v>75</v>
      </c>
      <c r="C47" s="105">
        <v>200413</v>
      </c>
      <c r="D47" s="106">
        <v>5</v>
      </c>
      <c r="E47" s="107">
        <v>1297</v>
      </c>
      <c r="F47" s="107">
        <v>3</v>
      </c>
      <c r="G47" s="107">
        <v>988</v>
      </c>
      <c r="H47" s="107">
        <v>2</v>
      </c>
      <c r="I47" s="107">
        <v>97</v>
      </c>
      <c r="J47" s="107">
        <v>0</v>
      </c>
      <c r="K47" s="107">
        <v>42</v>
      </c>
      <c r="L47" s="107">
        <v>0</v>
      </c>
      <c r="M47" s="107">
        <v>40</v>
      </c>
      <c r="N47" s="107">
        <v>0</v>
      </c>
      <c r="O47" s="106"/>
      <c r="P47" s="106"/>
      <c r="Q47" s="106"/>
      <c r="R47" s="106"/>
      <c r="S47" s="106"/>
      <c r="T47" s="106"/>
      <c r="U47" s="107">
        <f t="shared" ref="U47:V47" si="44">SUM(E47+G47+I47+K47+M47+O47+Q47+S47)</f>
        <v>2464</v>
      </c>
      <c r="V47" s="107">
        <f t="shared" si="44"/>
        <v>5</v>
      </c>
      <c r="W47" s="106">
        <v>1</v>
      </c>
      <c r="X47" s="106" t="s">
        <v>30</v>
      </c>
      <c r="Y47" s="106" t="s">
        <v>30</v>
      </c>
      <c r="Z47" s="106" t="s">
        <v>29</v>
      </c>
      <c r="AA47" s="108" t="s">
        <v>31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104" t="s">
        <v>2840</v>
      </c>
      <c r="B48" s="104" t="s">
        <v>2841</v>
      </c>
      <c r="C48" s="105">
        <v>200414</v>
      </c>
      <c r="D48" s="106">
        <v>2</v>
      </c>
      <c r="E48" s="107">
        <v>1782</v>
      </c>
      <c r="F48" s="107">
        <v>5</v>
      </c>
      <c r="G48" s="107">
        <v>984</v>
      </c>
      <c r="H48" s="107">
        <v>2</v>
      </c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7">
        <f t="shared" ref="U48:V48" si="45">SUM(E48+G48+I48+K48+M48+O48+Q48+S48)</f>
        <v>2766</v>
      </c>
      <c r="V48" s="107">
        <f t="shared" si="45"/>
        <v>7</v>
      </c>
      <c r="W48" s="106">
        <v>2</v>
      </c>
      <c r="X48" s="106" t="s">
        <v>30</v>
      </c>
      <c r="Y48" s="106" t="s">
        <v>30</v>
      </c>
      <c r="Z48" s="106" t="s">
        <v>29</v>
      </c>
      <c r="AA48" s="108" t="s">
        <v>31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104" t="s">
        <v>2844</v>
      </c>
      <c r="B49" s="104" t="s">
        <v>2845</v>
      </c>
      <c r="C49" s="105">
        <v>200415</v>
      </c>
      <c r="D49" s="106">
        <v>3</v>
      </c>
      <c r="E49" s="107">
        <v>2213</v>
      </c>
      <c r="F49" s="107">
        <v>4</v>
      </c>
      <c r="G49" s="107">
        <v>1898</v>
      </c>
      <c r="H49" s="107">
        <v>3</v>
      </c>
      <c r="I49" s="107">
        <v>175</v>
      </c>
      <c r="J49" s="107">
        <v>0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>
        <f t="shared" ref="U49:V49" si="46">SUM(E49+G49+I49+K49+M49+O49+Q49+S49)</f>
        <v>4286</v>
      </c>
      <c r="V49" s="107">
        <f t="shared" si="46"/>
        <v>7</v>
      </c>
      <c r="W49" s="106">
        <v>0</v>
      </c>
      <c r="X49" s="106" t="s">
        <v>30</v>
      </c>
      <c r="Y49" s="106" t="s">
        <v>30</v>
      </c>
      <c r="Z49" s="106" t="s">
        <v>29</v>
      </c>
      <c r="AA49" s="108" t="s">
        <v>31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104" t="s">
        <v>2850</v>
      </c>
      <c r="B50" s="104" t="s">
        <v>2851</v>
      </c>
      <c r="C50" s="105">
        <v>200416</v>
      </c>
      <c r="D50" s="106">
        <v>3</v>
      </c>
      <c r="E50" s="107">
        <v>1880</v>
      </c>
      <c r="F50" s="107">
        <v>3</v>
      </c>
      <c r="G50" s="107">
        <v>1007</v>
      </c>
      <c r="H50" s="107">
        <v>2</v>
      </c>
      <c r="I50" s="106"/>
      <c r="J50" s="106"/>
      <c r="K50" s="107">
        <v>94</v>
      </c>
      <c r="L50" s="107">
        <v>0</v>
      </c>
      <c r="M50" s="106"/>
      <c r="N50" s="106"/>
      <c r="O50" s="106"/>
      <c r="P50" s="106"/>
      <c r="Q50" s="106"/>
      <c r="R50" s="106"/>
      <c r="S50" s="106"/>
      <c r="T50" s="106"/>
      <c r="U50" s="107">
        <f t="shared" ref="U50:V50" si="47">SUM(E50+G50+I50+K50+M50+O50+Q50+S50)</f>
        <v>2981</v>
      </c>
      <c r="V50" s="107">
        <f t="shared" si="47"/>
        <v>5</v>
      </c>
      <c r="W50" s="106">
        <v>0</v>
      </c>
      <c r="X50" s="106" t="s">
        <v>30</v>
      </c>
      <c r="Y50" s="106" t="s">
        <v>30</v>
      </c>
      <c r="Z50" s="106" t="s">
        <v>29</v>
      </c>
      <c r="AA50" s="108" t="s">
        <v>31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104" t="s">
        <v>2853</v>
      </c>
      <c r="B51" s="104" t="s">
        <v>2854</v>
      </c>
      <c r="C51" s="105">
        <v>200501</v>
      </c>
      <c r="D51" s="106">
        <v>4</v>
      </c>
      <c r="E51" s="107">
        <v>1842</v>
      </c>
      <c r="F51" s="107">
        <v>3</v>
      </c>
      <c r="G51" s="107">
        <v>1140</v>
      </c>
      <c r="H51" s="107">
        <v>2</v>
      </c>
      <c r="I51" s="106"/>
      <c r="J51" s="106"/>
      <c r="K51" s="107">
        <v>50</v>
      </c>
      <c r="L51" s="107">
        <v>0</v>
      </c>
      <c r="M51" s="107">
        <v>50</v>
      </c>
      <c r="N51" s="107">
        <v>0</v>
      </c>
      <c r="O51" s="106"/>
      <c r="P51" s="106"/>
      <c r="Q51" s="106"/>
      <c r="R51" s="106"/>
      <c r="S51" s="106"/>
      <c r="T51" s="106"/>
      <c r="U51" s="107">
        <f t="shared" ref="U51:V51" si="48">SUM(E51+G51+I51+K51+M51+O51+Q51+S51)</f>
        <v>3082</v>
      </c>
      <c r="V51" s="107">
        <f t="shared" si="48"/>
        <v>5</v>
      </c>
      <c r="W51" s="106">
        <v>1</v>
      </c>
      <c r="X51" s="106" t="s">
        <v>30</v>
      </c>
      <c r="Y51" s="106" t="s">
        <v>30</v>
      </c>
      <c r="Z51" s="106" t="s">
        <v>29</v>
      </c>
      <c r="AA51" s="108" t="s">
        <v>31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104" t="s">
        <v>2857</v>
      </c>
      <c r="B52" s="104" t="s">
        <v>540</v>
      </c>
      <c r="C52" s="105">
        <v>200502</v>
      </c>
      <c r="D52" s="106">
        <v>2</v>
      </c>
      <c r="E52" s="107">
        <v>2918</v>
      </c>
      <c r="F52" s="107">
        <v>5</v>
      </c>
      <c r="G52" s="107">
        <v>1061</v>
      </c>
      <c r="H52" s="107">
        <v>2</v>
      </c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7">
        <f t="shared" ref="U52:V52" si="49">SUM(E52+G52+I52+K52+M52+O52+Q52+S52)</f>
        <v>3979</v>
      </c>
      <c r="V52" s="107">
        <f t="shared" si="49"/>
        <v>7</v>
      </c>
      <c r="W52" s="106">
        <v>1</v>
      </c>
      <c r="X52" s="106" t="s">
        <v>30</v>
      </c>
      <c r="Y52" s="106" t="s">
        <v>30</v>
      </c>
      <c r="Z52" s="106" t="s">
        <v>29</v>
      </c>
      <c r="AA52" s="108" t="s">
        <v>31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104" t="s">
        <v>2860</v>
      </c>
      <c r="B53" s="104" t="s">
        <v>884</v>
      </c>
      <c r="C53" s="105">
        <v>200503</v>
      </c>
      <c r="D53" s="106">
        <v>4</v>
      </c>
      <c r="E53" s="107">
        <v>2854</v>
      </c>
      <c r="F53" s="107">
        <v>5</v>
      </c>
      <c r="G53" s="107">
        <v>1624</v>
      </c>
      <c r="H53" s="107">
        <v>2</v>
      </c>
      <c r="I53" s="107">
        <v>115</v>
      </c>
      <c r="J53" s="107">
        <v>0</v>
      </c>
      <c r="K53" s="106"/>
      <c r="L53" s="106"/>
      <c r="M53" s="106"/>
      <c r="N53" s="106"/>
      <c r="O53" s="106"/>
      <c r="P53" s="106"/>
      <c r="Q53" s="106">
        <v>45</v>
      </c>
      <c r="R53" s="106">
        <v>0</v>
      </c>
      <c r="S53" s="106"/>
      <c r="T53" s="106"/>
      <c r="U53" s="107">
        <f t="shared" ref="U53:V53" si="50">SUM(E53+G53+I53+K53+M53+O53+Q53+S53)</f>
        <v>4638</v>
      </c>
      <c r="V53" s="107">
        <f t="shared" si="50"/>
        <v>7</v>
      </c>
      <c r="W53" s="106">
        <v>1</v>
      </c>
      <c r="X53" s="106" t="s">
        <v>30</v>
      </c>
      <c r="Y53" s="106" t="s">
        <v>30</v>
      </c>
      <c r="Z53" s="106" t="s">
        <v>29</v>
      </c>
      <c r="AA53" s="108" t="s">
        <v>31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104" t="s">
        <v>2863</v>
      </c>
      <c r="B54" s="104" t="s">
        <v>1270</v>
      </c>
      <c r="C54" s="105">
        <v>200504</v>
      </c>
      <c r="D54" s="106">
        <v>3</v>
      </c>
      <c r="E54" s="107">
        <v>3715</v>
      </c>
      <c r="F54" s="107">
        <v>6</v>
      </c>
      <c r="G54" s="107">
        <v>1619</v>
      </c>
      <c r="H54" s="107">
        <v>3</v>
      </c>
      <c r="I54" s="107">
        <v>236</v>
      </c>
      <c r="J54" s="107">
        <v>0</v>
      </c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7">
        <f t="shared" ref="U54:V54" si="51">SUM(E54+G54+I54+K54+M54+O54+Q54+S54)</f>
        <v>5570</v>
      </c>
      <c r="V54" s="107">
        <f t="shared" si="51"/>
        <v>9</v>
      </c>
      <c r="W54" s="106">
        <v>3</v>
      </c>
      <c r="X54" s="106" t="s">
        <v>30</v>
      </c>
      <c r="Y54" s="106" t="s">
        <v>30</v>
      </c>
      <c r="Z54" s="106" t="s">
        <v>29</v>
      </c>
      <c r="AA54" s="108" t="s">
        <v>31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104" t="s">
        <v>2866</v>
      </c>
      <c r="B55" s="104" t="s">
        <v>2867</v>
      </c>
      <c r="C55" s="105">
        <v>200505</v>
      </c>
      <c r="D55" s="106">
        <v>4</v>
      </c>
      <c r="E55" s="107">
        <v>3089</v>
      </c>
      <c r="F55" s="107">
        <v>6</v>
      </c>
      <c r="G55" s="107">
        <v>2533</v>
      </c>
      <c r="H55" s="107">
        <v>5</v>
      </c>
      <c r="I55" s="107">
        <v>197</v>
      </c>
      <c r="J55" s="107">
        <v>0</v>
      </c>
      <c r="K55" s="107">
        <v>165</v>
      </c>
      <c r="L55" s="107">
        <v>0</v>
      </c>
      <c r="M55" s="106"/>
      <c r="N55" s="106"/>
      <c r="O55" s="106"/>
      <c r="P55" s="106"/>
      <c r="Q55" s="106"/>
      <c r="R55" s="106"/>
      <c r="S55" s="106"/>
      <c r="T55" s="106"/>
      <c r="U55" s="107">
        <f t="shared" ref="U55:V55" si="52">SUM(E55+G55+I55+K55+M55+O55+Q55+S55)</f>
        <v>5984</v>
      </c>
      <c r="V55" s="107">
        <f t="shared" si="52"/>
        <v>11</v>
      </c>
      <c r="W55" s="106">
        <v>2</v>
      </c>
      <c r="X55" s="106" t="s">
        <v>30</v>
      </c>
      <c r="Y55" s="106" t="s">
        <v>30</v>
      </c>
      <c r="Z55" s="106" t="s">
        <v>29</v>
      </c>
      <c r="AA55" s="108" t="s">
        <v>31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104" t="s">
        <v>2870</v>
      </c>
      <c r="B56" s="104" t="s">
        <v>49</v>
      </c>
      <c r="C56" s="105">
        <v>200507</v>
      </c>
      <c r="D56" s="106">
        <v>3</v>
      </c>
      <c r="E56" s="107">
        <v>1987</v>
      </c>
      <c r="F56" s="107">
        <v>4</v>
      </c>
      <c r="G56" s="107">
        <v>2698</v>
      </c>
      <c r="H56" s="107">
        <v>5</v>
      </c>
      <c r="I56" s="107">
        <v>117</v>
      </c>
      <c r="J56" s="107">
        <v>0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7">
        <f t="shared" ref="U56:V56" si="53">SUM(E56+G56+I56+K56+M56+O56+Q56+S56)</f>
        <v>4802</v>
      </c>
      <c r="V56" s="107">
        <f t="shared" si="53"/>
        <v>9</v>
      </c>
      <c r="W56" s="106">
        <v>3</v>
      </c>
      <c r="X56" s="106" t="s">
        <v>29</v>
      </c>
      <c r="Y56" s="106" t="s">
        <v>29</v>
      </c>
      <c r="Z56" s="106" t="s">
        <v>30</v>
      </c>
      <c r="AA56" s="108" t="s">
        <v>31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104" t="s">
        <v>2871</v>
      </c>
      <c r="B57" s="104" t="s">
        <v>2872</v>
      </c>
      <c r="C57" s="105">
        <v>200508</v>
      </c>
      <c r="D57" s="106">
        <v>4</v>
      </c>
      <c r="E57" s="107">
        <v>2374</v>
      </c>
      <c r="F57" s="107">
        <v>5</v>
      </c>
      <c r="G57" s="107">
        <v>1231</v>
      </c>
      <c r="H57" s="107">
        <v>2</v>
      </c>
      <c r="I57" s="106"/>
      <c r="J57" s="106"/>
      <c r="K57" s="107">
        <v>74</v>
      </c>
      <c r="L57" s="107">
        <v>0</v>
      </c>
      <c r="M57" s="107">
        <v>87</v>
      </c>
      <c r="N57" s="107">
        <v>0</v>
      </c>
      <c r="O57" s="106"/>
      <c r="P57" s="106"/>
      <c r="Q57" s="106"/>
      <c r="R57" s="106"/>
      <c r="S57" s="106"/>
      <c r="T57" s="106"/>
      <c r="U57" s="107">
        <f t="shared" ref="U57:V57" si="54">SUM(E57+G57+I57+K57+M57+O57+Q57+S57)</f>
        <v>3766</v>
      </c>
      <c r="V57" s="107">
        <f t="shared" si="54"/>
        <v>7</v>
      </c>
      <c r="W57" s="106">
        <v>1</v>
      </c>
      <c r="X57" s="106" t="s">
        <v>30</v>
      </c>
      <c r="Y57" s="106" t="s">
        <v>30</v>
      </c>
      <c r="Z57" s="106" t="s">
        <v>29</v>
      </c>
      <c r="AA57" s="108" t="s">
        <v>31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104" t="s">
        <v>2874</v>
      </c>
      <c r="B58" s="104" t="s">
        <v>2875</v>
      </c>
      <c r="C58" s="105">
        <v>200509</v>
      </c>
      <c r="D58" s="106">
        <v>4</v>
      </c>
      <c r="E58" s="107">
        <v>2106</v>
      </c>
      <c r="F58" s="107">
        <v>3</v>
      </c>
      <c r="G58" s="107">
        <v>2317</v>
      </c>
      <c r="H58" s="107">
        <v>4</v>
      </c>
      <c r="I58" s="107">
        <v>135</v>
      </c>
      <c r="J58" s="107">
        <v>0</v>
      </c>
      <c r="K58" s="106"/>
      <c r="L58" s="106"/>
      <c r="M58" s="107">
        <v>108</v>
      </c>
      <c r="N58" s="106">
        <v>0</v>
      </c>
      <c r="O58" s="106"/>
      <c r="P58" s="106"/>
      <c r="Q58" s="106"/>
      <c r="R58" s="106"/>
      <c r="S58" s="106"/>
      <c r="T58" s="106"/>
      <c r="U58" s="107">
        <f t="shared" ref="U58:V58" si="55">SUM(E58+G58+I58+K58+M58+O58+Q58+S58)</f>
        <v>4666</v>
      </c>
      <c r="V58" s="107">
        <f t="shared" si="55"/>
        <v>7</v>
      </c>
      <c r="W58" s="106">
        <v>3</v>
      </c>
      <c r="X58" s="106" t="s">
        <v>29</v>
      </c>
      <c r="Y58" s="106" t="s">
        <v>29</v>
      </c>
      <c r="Z58" s="106" t="s">
        <v>30</v>
      </c>
      <c r="AA58" s="108" t="s">
        <v>31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104" t="s">
        <v>2878</v>
      </c>
      <c r="B59" s="104" t="s">
        <v>2879</v>
      </c>
      <c r="C59" s="105">
        <v>200510</v>
      </c>
      <c r="D59" s="106">
        <v>2</v>
      </c>
      <c r="E59" s="107">
        <v>2560</v>
      </c>
      <c r="F59" s="107">
        <v>4</v>
      </c>
      <c r="G59" s="107">
        <v>3655</v>
      </c>
      <c r="H59" s="107">
        <v>7</v>
      </c>
      <c r="I59" s="106"/>
      <c r="J59" s="106"/>
      <c r="K59" s="107"/>
      <c r="L59" s="107"/>
      <c r="M59" s="106"/>
      <c r="N59" s="106"/>
      <c r="O59" s="106"/>
      <c r="P59" s="106"/>
      <c r="Q59" s="106"/>
      <c r="R59" s="106"/>
      <c r="S59" s="106"/>
      <c r="T59" s="106"/>
      <c r="U59" s="107">
        <f t="shared" ref="U59:V59" si="56">SUM(E59+G59+I59+K59+M59+O59+Q59+S59)</f>
        <v>6215</v>
      </c>
      <c r="V59" s="107">
        <f t="shared" si="56"/>
        <v>11</v>
      </c>
      <c r="W59" s="106">
        <v>1</v>
      </c>
      <c r="X59" s="106" t="s">
        <v>29</v>
      </c>
      <c r="Y59" s="106" t="s">
        <v>29</v>
      </c>
      <c r="Z59" s="106" t="s">
        <v>30</v>
      </c>
      <c r="AA59" s="108" t="s">
        <v>31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104" t="s">
        <v>2882</v>
      </c>
      <c r="B60" s="104" t="s">
        <v>2883</v>
      </c>
      <c r="C60" s="105">
        <v>200511</v>
      </c>
      <c r="D60" s="106">
        <v>3</v>
      </c>
      <c r="E60" s="107">
        <v>2428</v>
      </c>
      <c r="F60" s="107">
        <v>4</v>
      </c>
      <c r="G60" s="107">
        <v>3115</v>
      </c>
      <c r="H60" s="107">
        <v>5</v>
      </c>
      <c r="I60" s="107">
        <v>184</v>
      </c>
      <c r="J60" s="107">
        <v>0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7">
        <f t="shared" ref="U60:V60" si="57">SUM(E60+G60+I60+K60+M60+O60+Q60+S60)</f>
        <v>5727</v>
      </c>
      <c r="V60" s="107">
        <f t="shared" si="57"/>
        <v>9</v>
      </c>
      <c r="W60" s="106">
        <v>0</v>
      </c>
      <c r="X60" s="106" t="s">
        <v>29</v>
      </c>
      <c r="Y60" s="106" t="s">
        <v>29</v>
      </c>
      <c r="Z60" s="106" t="s">
        <v>30</v>
      </c>
      <c r="AA60" s="108" t="s">
        <v>31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104" t="s">
        <v>2888</v>
      </c>
      <c r="B61" s="104" t="s">
        <v>2889</v>
      </c>
      <c r="C61" s="105">
        <v>200512</v>
      </c>
      <c r="D61" s="106">
        <v>3</v>
      </c>
      <c r="E61" s="107">
        <v>2392</v>
      </c>
      <c r="F61" s="107">
        <v>4</v>
      </c>
      <c r="G61" s="107">
        <v>1648</v>
      </c>
      <c r="H61" s="107">
        <v>3</v>
      </c>
      <c r="I61" s="106"/>
      <c r="J61" s="106"/>
      <c r="K61" s="106"/>
      <c r="L61" s="106"/>
      <c r="M61" s="106"/>
      <c r="N61" s="106"/>
      <c r="O61" s="106"/>
      <c r="P61" s="106"/>
      <c r="Q61" s="106">
        <v>37</v>
      </c>
      <c r="R61" s="106">
        <v>0</v>
      </c>
      <c r="S61" s="106"/>
      <c r="T61" s="106"/>
      <c r="U61" s="107">
        <f t="shared" ref="U61:V61" si="58">SUM(E61+G61+I61+K61+M61+O61+Q61+S61)</f>
        <v>4077</v>
      </c>
      <c r="V61" s="107">
        <f t="shared" si="58"/>
        <v>7</v>
      </c>
      <c r="W61" s="106">
        <v>1</v>
      </c>
      <c r="X61" s="106" t="s">
        <v>30</v>
      </c>
      <c r="Y61" s="106" t="s">
        <v>30</v>
      </c>
      <c r="Z61" s="106" t="s">
        <v>29</v>
      </c>
      <c r="AA61" s="108" t="s">
        <v>31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104" t="s">
        <v>2893</v>
      </c>
      <c r="B62" s="104" t="s">
        <v>2894</v>
      </c>
      <c r="C62" s="105">
        <v>200513</v>
      </c>
      <c r="D62" s="106">
        <v>2</v>
      </c>
      <c r="E62" s="107">
        <v>1642</v>
      </c>
      <c r="F62" s="107">
        <v>3</v>
      </c>
      <c r="G62" s="107">
        <v>1134</v>
      </c>
      <c r="H62" s="107">
        <v>2</v>
      </c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7">
        <f t="shared" ref="U62:V62" si="59">SUM(E62+G62+I62+K62+M62+O62+Q62+S62)</f>
        <v>2776</v>
      </c>
      <c r="V62" s="107">
        <f t="shared" si="59"/>
        <v>5</v>
      </c>
      <c r="W62" s="106">
        <v>1</v>
      </c>
      <c r="X62" s="106" t="s">
        <v>30</v>
      </c>
      <c r="Y62" s="106" t="s">
        <v>30</v>
      </c>
      <c r="Z62" s="106" t="s">
        <v>29</v>
      </c>
      <c r="AA62" s="108" t="s">
        <v>31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104" t="s">
        <v>2901</v>
      </c>
      <c r="B63" s="104" t="s">
        <v>769</v>
      </c>
      <c r="C63" s="105">
        <v>200514</v>
      </c>
      <c r="D63" s="106">
        <v>3</v>
      </c>
      <c r="E63" s="107">
        <v>1572</v>
      </c>
      <c r="F63" s="107">
        <v>3</v>
      </c>
      <c r="G63" s="107">
        <v>1203</v>
      </c>
      <c r="H63" s="107">
        <v>2</v>
      </c>
      <c r="I63" s="106"/>
      <c r="J63" s="106"/>
      <c r="K63" s="106"/>
      <c r="L63" s="106"/>
      <c r="M63" s="106"/>
      <c r="N63" s="106"/>
      <c r="O63" s="106"/>
      <c r="P63" s="106"/>
      <c r="Q63" s="106">
        <v>56</v>
      </c>
      <c r="R63" s="106">
        <v>0</v>
      </c>
      <c r="S63" s="106"/>
      <c r="T63" s="106"/>
      <c r="U63" s="107">
        <f t="shared" ref="U63:V63" si="60">SUM(E63+G63+I63+K63+M63+O63+Q63+S63)</f>
        <v>2831</v>
      </c>
      <c r="V63" s="107">
        <f t="shared" si="60"/>
        <v>5</v>
      </c>
      <c r="W63" s="106">
        <v>2</v>
      </c>
      <c r="X63" s="106" t="s">
        <v>30</v>
      </c>
      <c r="Y63" s="106" t="s">
        <v>30</v>
      </c>
      <c r="Z63" s="106" t="s">
        <v>29</v>
      </c>
      <c r="AA63" s="108" t="s">
        <v>31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104" t="s">
        <v>2906</v>
      </c>
      <c r="B64" s="104" t="s">
        <v>2907</v>
      </c>
      <c r="C64" s="105">
        <v>200515</v>
      </c>
      <c r="D64" s="106">
        <v>3</v>
      </c>
      <c r="E64" s="107">
        <v>2813</v>
      </c>
      <c r="F64" s="107">
        <v>5</v>
      </c>
      <c r="G64" s="107">
        <v>2822</v>
      </c>
      <c r="H64" s="107">
        <v>6</v>
      </c>
      <c r="I64" s="106"/>
      <c r="J64" s="106"/>
      <c r="K64" s="106"/>
      <c r="L64" s="106"/>
      <c r="M64" s="106"/>
      <c r="N64" s="106"/>
      <c r="O64" s="106">
        <v>180</v>
      </c>
      <c r="P64" s="106">
        <v>0</v>
      </c>
      <c r="Q64" s="106"/>
      <c r="R64" s="106"/>
      <c r="S64" s="106"/>
      <c r="T64" s="106"/>
      <c r="U64" s="107">
        <f t="shared" ref="U64:V64" si="61">SUM(E64+G64+I64+K64+M64+O64+Q64+S64)</f>
        <v>5815</v>
      </c>
      <c r="V64" s="107">
        <f t="shared" si="61"/>
        <v>11</v>
      </c>
      <c r="W64" s="106">
        <v>2</v>
      </c>
      <c r="X64" s="106" t="s">
        <v>29</v>
      </c>
      <c r="Y64" s="106" t="s">
        <v>29</v>
      </c>
      <c r="Z64" s="106" t="s">
        <v>30</v>
      </c>
      <c r="AA64" s="108" t="s">
        <v>31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104" t="s">
        <v>2910</v>
      </c>
      <c r="B65" s="104" t="s">
        <v>2911</v>
      </c>
      <c r="C65" s="105">
        <v>200516</v>
      </c>
      <c r="D65" s="106">
        <v>5</v>
      </c>
      <c r="E65" s="107">
        <v>2888</v>
      </c>
      <c r="F65" s="107">
        <v>5</v>
      </c>
      <c r="G65" s="107">
        <v>2487</v>
      </c>
      <c r="H65" s="107">
        <v>4</v>
      </c>
      <c r="I65" s="107">
        <v>117</v>
      </c>
      <c r="J65" s="107">
        <v>0</v>
      </c>
      <c r="K65" s="107">
        <v>112</v>
      </c>
      <c r="L65" s="107">
        <v>0</v>
      </c>
      <c r="M65" s="107">
        <v>24</v>
      </c>
      <c r="N65" s="107">
        <v>0</v>
      </c>
      <c r="O65" s="106"/>
      <c r="P65" s="106"/>
      <c r="Q65" s="106"/>
      <c r="R65" s="106"/>
      <c r="S65" s="106"/>
      <c r="T65" s="106"/>
      <c r="U65" s="107">
        <f t="shared" ref="U65:V65" si="62">SUM(E65+G65+I65+K65+M65+O65+Q65+S65)</f>
        <v>5628</v>
      </c>
      <c r="V65" s="107">
        <f t="shared" si="62"/>
        <v>9</v>
      </c>
      <c r="W65" s="106">
        <v>1</v>
      </c>
      <c r="X65" s="106" t="s">
        <v>30</v>
      </c>
      <c r="Y65" s="106" t="s">
        <v>30</v>
      </c>
      <c r="Z65" s="106" t="s">
        <v>29</v>
      </c>
      <c r="AA65" s="108" t="s">
        <v>31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104" t="s">
        <v>2913</v>
      </c>
      <c r="B66" s="104" t="s">
        <v>2914</v>
      </c>
      <c r="C66" s="105">
        <v>200517</v>
      </c>
      <c r="D66" s="106">
        <v>4</v>
      </c>
      <c r="E66" s="107">
        <v>1629</v>
      </c>
      <c r="F66" s="107">
        <v>3</v>
      </c>
      <c r="G66" s="107">
        <v>1003</v>
      </c>
      <c r="H66" s="107">
        <v>2</v>
      </c>
      <c r="I66" s="107"/>
      <c r="J66" s="106"/>
      <c r="K66" s="106"/>
      <c r="L66" s="106"/>
      <c r="M66" s="106">
        <v>27</v>
      </c>
      <c r="N66" s="106">
        <v>0</v>
      </c>
      <c r="O66" s="106"/>
      <c r="P66" s="106"/>
      <c r="Q66" s="106">
        <v>56</v>
      </c>
      <c r="R66" s="106">
        <v>0</v>
      </c>
      <c r="S66" s="106"/>
      <c r="T66" s="106"/>
      <c r="U66" s="107">
        <f t="shared" ref="U66:V66" si="63">SUM(E66+G66+I66+K66+M66+O66+Q66+S66)</f>
        <v>2715</v>
      </c>
      <c r="V66" s="107">
        <f t="shared" si="63"/>
        <v>5</v>
      </c>
      <c r="W66" s="106">
        <v>2</v>
      </c>
      <c r="X66" s="106" t="s">
        <v>30</v>
      </c>
      <c r="Y66" s="106" t="s">
        <v>30</v>
      </c>
      <c r="Z66" s="106" t="s">
        <v>29</v>
      </c>
      <c r="AA66" s="108" t="s">
        <v>31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104" t="s">
        <v>2917</v>
      </c>
      <c r="B67" s="104" t="s">
        <v>2918</v>
      </c>
      <c r="C67" s="105">
        <v>200606</v>
      </c>
      <c r="D67" s="106">
        <v>2</v>
      </c>
      <c r="E67" s="107">
        <v>2748</v>
      </c>
      <c r="F67" s="107">
        <v>5</v>
      </c>
      <c r="G67" s="107">
        <v>528</v>
      </c>
      <c r="H67" s="107">
        <v>0</v>
      </c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7">
        <f t="shared" ref="U67:V67" si="64">SUM(E67+G67+I67+K67+M67+O67+Q67+S67)</f>
        <v>3276</v>
      </c>
      <c r="V67" s="107">
        <f t="shared" si="64"/>
        <v>5</v>
      </c>
      <c r="W67" s="106">
        <v>2</v>
      </c>
      <c r="X67" s="106" t="s">
        <v>30</v>
      </c>
      <c r="Y67" s="106" t="s">
        <v>30</v>
      </c>
      <c r="Z67" s="106" t="s">
        <v>30</v>
      </c>
      <c r="AA67" s="108" t="s">
        <v>31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104" t="s">
        <v>2921</v>
      </c>
      <c r="B68" s="104" t="s">
        <v>2922</v>
      </c>
      <c r="C68" s="105">
        <v>200605</v>
      </c>
      <c r="D68" s="106">
        <v>3</v>
      </c>
      <c r="E68" s="107">
        <v>3194</v>
      </c>
      <c r="F68" s="107">
        <v>5</v>
      </c>
      <c r="G68" s="107">
        <v>1832</v>
      </c>
      <c r="H68" s="107">
        <v>2</v>
      </c>
      <c r="I68" s="107">
        <v>118</v>
      </c>
      <c r="J68" s="107">
        <v>0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7">
        <f t="shared" ref="U68:V68" si="65">SUM(E68+G68+I68+K68+M68+O68+Q68+S68)</f>
        <v>5144</v>
      </c>
      <c r="V68" s="107">
        <f t="shared" si="65"/>
        <v>7</v>
      </c>
      <c r="W68" s="106">
        <v>2</v>
      </c>
      <c r="X68" s="106" t="s">
        <v>30</v>
      </c>
      <c r="Y68" s="106" t="s">
        <v>30</v>
      </c>
      <c r="Z68" s="106" t="s">
        <v>29</v>
      </c>
      <c r="AA68" s="108" t="s">
        <v>31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104" t="s">
        <v>2927</v>
      </c>
      <c r="B69" s="104" t="s">
        <v>2928</v>
      </c>
      <c r="C69" s="105">
        <v>200601</v>
      </c>
      <c r="D69" s="106">
        <v>2</v>
      </c>
      <c r="E69" s="107">
        <v>5363</v>
      </c>
      <c r="F69" s="107">
        <v>8</v>
      </c>
      <c r="G69" s="107">
        <v>2301</v>
      </c>
      <c r="H69" s="107">
        <v>3</v>
      </c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7">
        <f t="shared" ref="U69:V69" si="66">SUM(E69+G69+I69+K69+M69+O69+Q69+S69)</f>
        <v>7664</v>
      </c>
      <c r="V69" s="107">
        <f t="shared" si="66"/>
        <v>11</v>
      </c>
      <c r="W69" s="106">
        <v>3</v>
      </c>
      <c r="X69" s="106" t="s">
        <v>30</v>
      </c>
      <c r="Y69" s="106" t="s">
        <v>30</v>
      </c>
      <c r="Z69" s="106" t="s">
        <v>29</v>
      </c>
      <c r="AA69" s="108" t="s">
        <v>31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104" t="s">
        <v>2931</v>
      </c>
      <c r="B70" s="104" t="s">
        <v>2932</v>
      </c>
      <c r="C70" s="105">
        <v>200602</v>
      </c>
      <c r="D70" s="106">
        <v>3</v>
      </c>
      <c r="E70" s="107">
        <v>1662</v>
      </c>
      <c r="F70" s="107">
        <v>4</v>
      </c>
      <c r="G70" s="107">
        <v>513</v>
      </c>
      <c r="H70" s="107">
        <v>1</v>
      </c>
      <c r="I70" s="106"/>
      <c r="J70" s="106"/>
      <c r="K70" s="107">
        <v>74</v>
      </c>
      <c r="L70" s="107">
        <v>0</v>
      </c>
      <c r="M70" s="106"/>
      <c r="N70" s="106"/>
      <c r="O70" s="106"/>
      <c r="P70" s="106"/>
      <c r="Q70" s="106"/>
      <c r="R70" s="106"/>
      <c r="S70" s="106"/>
      <c r="T70" s="106"/>
      <c r="U70" s="107">
        <f t="shared" ref="U70:V70" si="67">SUM(E70+G70+I70+K70+M70+O70+Q70+S70)</f>
        <v>2249</v>
      </c>
      <c r="V70" s="107">
        <f t="shared" si="67"/>
        <v>5</v>
      </c>
      <c r="W70" s="106">
        <v>3</v>
      </c>
      <c r="X70" s="106" t="s">
        <v>30</v>
      </c>
      <c r="Y70" s="106" t="s">
        <v>30</v>
      </c>
      <c r="Z70" s="106" t="s">
        <v>29</v>
      </c>
      <c r="AA70" s="108" t="s">
        <v>31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104" t="s">
        <v>2935</v>
      </c>
      <c r="B71" s="104" t="s">
        <v>2936</v>
      </c>
      <c r="C71" s="105">
        <v>200603</v>
      </c>
      <c r="D71" s="106">
        <v>2</v>
      </c>
      <c r="E71" s="107">
        <v>1409</v>
      </c>
      <c r="F71" s="107">
        <v>4</v>
      </c>
      <c r="G71" s="107">
        <v>388</v>
      </c>
      <c r="H71" s="107">
        <v>1</v>
      </c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7">
        <f t="shared" ref="U71:V71" si="68">SUM(E71+G71+I71+K71+M71+O71+Q71+S71)</f>
        <v>1797</v>
      </c>
      <c r="V71" s="107">
        <f t="shared" si="68"/>
        <v>5</v>
      </c>
      <c r="W71" s="106">
        <v>1</v>
      </c>
      <c r="X71" s="106" t="s">
        <v>30</v>
      </c>
      <c r="Y71" s="106" t="s">
        <v>30</v>
      </c>
      <c r="Z71" s="106" t="s">
        <v>29</v>
      </c>
      <c r="AA71" s="108" t="s">
        <v>31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104" t="s">
        <v>2940</v>
      </c>
      <c r="B72" s="104" t="s">
        <v>2942</v>
      </c>
      <c r="C72" s="105">
        <v>200604</v>
      </c>
      <c r="D72" s="106">
        <v>2</v>
      </c>
      <c r="E72" s="107">
        <v>881</v>
      </c>
      <c r="F72" s="107">
        <v>4</v>
      </c>
      <c r="G72" s="107">
        <v>287</v>
      </c>
      <c r="H72" s="107">
        <v>1</v>
      </c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7">
        <f t="shared" ref="U72:V72" si="69">SUM(E72+G72+I72+K72+M72+O72+Q72+S72)</f>
        <v>1168</v>
      </c>
      <c r="V72" s="107">
        <f t="shared" si="69"/>
        <v>5</v>
      </c>
      <c r="W72" s="106">
        <v>1</v>
      </c>
      <c r="X72" s="106" t="s">
        <v>30</v>
      </c>
      <c r="Y72" s="106" t="s">
        <v>30</v>
      </c>
      <c r="Z72" s="106" t="s">
        <v>29</v>
      </c>
      <c r="AA72" s="108" t="s">
        <v>31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104" t="s">
        <v>2945</v>
      </c>
      <c r="B73" s="104" t="s">
        <v>2946</v>
      </c>
      <c r="C73" s="105">
        <v>200607</v>
      </c>
      <c r="D73" s="106">
        <v>3</v>
      </c>
      <c r="E73" s="107">
        <v>2727</v>
      </c>
      <c r="F73" s="107">
        <v>5</v>
      </c>
      <c r="G73" s="107">
        <v>1109</v>
      </c>
      <c r="H73" s="107">
        <v>2</v>
      </c>
      <c r="I73" s="107">
        <v>144</v>
      </c>
      <c r="J73" s="107">
        <v>0</v>
      </c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7">
        <f t="shared" ref="U73:V73" si="70">SUM(E73+G73+I73+K73+M73+O73+Q73+S73)</f>
        <v>3980</v>
      </c>
      <c r="V73" s="107">
        <f t="shared" si="70"/>
        <v>7</v>
      </c>
      <c r="W73" s="106">
        <v>2</v>
      </c>
      <c r="X73" s="106" t="s">
        <v>30</v>
      </c>
      <c r="Y73" s="106" t="s">
        <v>30</v>
      </c>
      <c r="Z73" s="106" t="s">
        <v>29</v>
      </c>
      <c r="AA73" s="108" t="s">
        <v>31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104" t="s">
        <v>2949</v>
      </c>
      <c r="B74" s="104" t="s">
        <v>2950</v>
      </c>
      <c r="C74" s="105">
        <v>200702</v>
      </c>
      <c r="D74" s="106">
        <v>2</v>
      </c>
      <c r="E74" s="107">
        <v>1993</v>
      </c>
      <c r="F74" s="107">
        <v>4</v>
      </c>
      <c r="G74" s="107">
        <v>1688</v>
      </c>
      <c r="H74" s="107">
        <v>3</v>
      </c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7">
        <f t="shared" ref="U74:V74" si="71">SUM(E74+G74+I74+K74+M74+O74+Q74+S74)</f>
        <v>3681</v>
      </c>
      <c r="V74" s="107">
        <f t="shared" si="71"/>
        <v>7</v>
      </c>
      <c r="W74" s="106">
        <v>1</v>
      </c>
      <c r="X74" s="106" t="s">
        <v>30</v>
      </c>
      <c r="Y74" s="106" t="s">
        <v>30</v>
      </c>
      <c r="Z74" s="106" t="s">
        <v>29</v>
      </c>
      <c r="AA74" s="108" t="s">
        <v>31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104" t="s">
        <v>2953</v>
      </c>
      <c r="B75" s="104" t="s">
        <v>2954</v>
      </c>
      <c r="C75" s="105">
        <v>200703</v>
      </c>
      <c r="D75" s="106">
        <v>2</v>
      </c>
      <c r="E75" s="107">
        <v>4304</v>
      </c>
      <c r="F75" s="107">
        <v>6</v>
      </c>
      <c r="G75" s="107">
        <v>1411</v>
      </c>
      <c r="H75" s="107">
        <v>1</v>
      </c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7">
        <f t="shared" ref="U75:V75" si="72">SUM(E75+G75+I75+K75+M75+O75+Q75+S75)</f>
        <v>5715</v>
      </c>
      <c r="V75" s="107">
        <f t="shared" si="72"/>
        <v>7</v>
      </c>
      <c r="W75" s="106">
        <v>1</v>
      </c>
      <c r="X75" s="106" t="s">
        <v>30</v>
      </c>
      <c r="Y75" s="106" t="s">
        <v>30</v>
      </c>
      <c r="Z75" s="106" t="s">
        <v>29</v>
      </c>
      <c r="AA75" s="108" t="s">
        <v>31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104" t="s">
        <v>2956</v>
      </c>
      <c r="B76" s="104" t="s">
        <v>984</v>
      </c>
      <c r="C76" s="105">
        <v>200704</v>
      </c>
      <c r="D76" s="106">
        <v>2</v>
      </c>
      <c r="E76" s="107">
        <v>551</v>
      </c>
      <c r="F76" s="107">
        <v>4</v>
      </c>
      <c r="G76" s="107">
        <v>223</v>
      </c>
      <c r="H76" s="107">
        <v>1</v>
      </c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7">
        <f t="shared" ref="U76:V76" si="73">SUM(E76+G76+I76+K76+M76+O76+Q76+S76)</f>
        <v>774</v>
      </c>
      <c r="V76" s="107">
        <f t="shared" si="73"/>
        <v>5</v>
      </c>
      <c r="W76" s="106">
        <v>1</v>
      </c>
      <c r="X76" s="106" t="s">
        <v>30</v>
      </c>
      <c r="Y76" s="106" t="s">
        <v>30</v>
      </c>
      <c r="Z76" s="106" t="s">
        <v>29</v>
      </c>
      <c r="AA76" s="108" t="s">
        <v>31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104" t="s">
        <v>2959</v>
      </c>
      <c r="B77" s="104" t="s">
        <v>2960</v>
      </c>
      <c r="C77" s="105">
        <v>200705</v>
      </c>
      <c r="D77" s="106">
        <v>3</v>
      </c>
      <c r="E77" s="107">
        <v>2212</v>
      </c>
      <c r="F77" s="107">
        <v>4</v>
      </c>
      <c r="G77" s="107">
        <v>656</v>
      </c>
      <c r="H77" s="107">
        <v>1</v>
      </c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>
        <v>274</v>
      </c>
      <c r="T77" s="106">
        <v>0</v>
      </c>
      <c r="U77" s="107">
        <f t="shared" ref="U77:V77" si="74">SUM(E77+G77+I77+K77+M77+O77+Q77+S77)</f>
        <v>3142</v>
      </c>
      <c r="V77" s="107">
        <f t="shared" si="74"/>
        <v>5</v>
      </c>
      <c r="W77" s="106">
        <v>2</v>
      </c>
      <c r="X77" s="106" t="s">
        <v>30</v>
      </c>
      <c r="Y77" s="106" t="s">
        <v>30</v>
      </c>
      <c r="Z77" s="106" t="s">
        <v>29</v>
      </c>
      <c r="AA77" s="108" t="s">
        <v>31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104" t="s">
        <v>2963</v>
      </c>
      <c r="B78" s="104" t="s">
        <v>2964</v>
      </c>
      <c r="C78" s="105">
        <v>200706</v>
      </c>
      <c r="D78" s="106">
        <v>2</v>
      </c>
      <c r="E78" s="107">
        <v>1789</v>
      </c>
      <c r="F78" s="107">
        <v>4</v>
      </c>
      <c r="G78" s="107">
        <v>553</v>
      </c>
      <c r="H78" s="107">
        <v>1</v>
      </c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7">
        <f t="shared" ref="U78:V78" si="75">SUM(E78+G78+I78+K78+M78+O78+Q78+S78)</f>
        <v>2342</v>
      </c>
      <c r="V78" s="107">
        <f t="shared" si="75"/>
        <v>5</v>
      </c>
      <c r="W78" s="106">
        <v>1</v>
      </c>
      <c r="X78" s="106" t="s">
        <v>30</v>
      </c>
      <c r="Y78" s="106" t="s">
        <v>30</v>
      </c>
      <c r="Z78" s="106" t="s">
        <v>29</v>
      </c>
      <c r="AA78" s="108" t="s">
        <v>31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104" t="s">
        <v>2968</v>
      </c>
      <c r="B79" s="104" t="s">
        <v>2969</v>
      </c>
      <c r="C79" s="105">
        <v>200707</v>
      </c>
      <c r="D79" s="106">
        <v>2</v>
      </c>
      <c r="E79" s="107">
        <v>3286</v>
      </c>
      <c r="F79" s="107">
        <v>5</v>
      </c>
      <c r="G79" s="107">
        <v>1205</v>
      </c>
      <c r="H79" s="107">
        <v>2</v>
      </c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7">
        <f t="shared" ref="U79:V79" si="76">SUM(E79+G79+I79+K79+M79+O79+Q79+S79)</f>
        <v>4491</v>
      </c>
      <c r="V79" s="107">
        <f t="shared" si="76"/>
        <v>7</v>
      </c>
      <c r="W79" s="106">
        <v>3</v>
      </c>
      <c r="X79" s="106" t="s">
        <v>30</v>
      </c>
      <c r="Y79" s="106" t="s">
        <v>30</v>
      </c>
      <c r="Z79" s="106" t="s">
        <v>29</v>
      </c>
      <c r="AA79" s="108" t="s">
        <v>31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104" t="s">
        <v>2972</v>
      </c>
      <c r="B80" s="104" t="s">
        <v>2973</v>
      </c>
      <c r="C80" s="105">
        <v>200708</v>
      </c>
      <c r="D80" s="106">
        <v>3</v>
      </c>
      <c r="E80" s="107">
        <v>2804</v>
      </c>
      <c r="F80" s="107">
        <v>4</v>
      </c>
      <c r="G80" s="107">
        <v>864</v>
      </c>
      <c r="H80" s="107">
        <v>1</v>
      </c>
      <c r="I80" s="107">
        <v>99</v>
      </c>
      <c r="J80" s="107">
        <v>0</v>
      </c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7">
        <f t="shared" ref="U80:V80" si="77">SUM(E80+G80+I80+K80+M80+O80+Q80+S80)</f>
        <v>3767</v>
      </c>
      <c r="V80" s="107">
        <f t="shared" si="77"/>
        <v>5</v>
      </c>
      <c r="W80" s="106">
        <v>0</v>
      </c>
      <c r="X80" s="106" t="s">
        <v>30</v>
      </c>
      <c r="Y80" s="106" t="s">
        <v>30</v>
      </c>
      <c r="Z80" s="106" t="s">
        <v>29</v>
      </c>
      <c r="AA80" s="108" t="s">
        <v>31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104" t="s">
        <v>2975</v>
      </c>
      <c r="B81" s="104" t="s">
        <v>75</v>
      </c>
      <c r="C81" s="105">
        <v>200709</v>
      </c>
      <c r="D81" s="106">
        <v>2</v>
      </c>
      <c r="E81" s="107">
        <v>3666</v>
      </c>
      <c r="F81" s="107">
        <v>5</v>
      </c>
      <c r="G81" s="107">
        <v>1277</v>
      </c>
      <c r="H81" s="107">
        <v>2</v>
      </c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7">
        <f t="shared" ref="U81:V81" si="78">SUM(E81+G81+I81+K81+M81+O81+Q81+S81)</f>
        <v>4943</v>
      </c>
      <c r="V81" s="107">
        <f t="shared" si="78"/>
        <v>7</v>
      </c>
      <c r="W81" s="106">
        <v>1</v>
      </c>
      <c r="X81" s="106" t="s">
        <v>30</v>
      </c>
      <c r="Y81" s="106" t="s">
        <v>30</v>
      </c>
      <c r="Z81" s="106" t="s">
        <v>29</v>
      </c>
      <c r="AA81" s="108" t="s">
        <v>31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104" t="s">
        <v>2977</v>
      </c>
      <c r="B82" s="104" t="s">
        <v>767</v>
      </c>
      <c r="C82" s="105">
        <v>200711</v>
      </c>
      <c r="D82" s="106">
        <v>3</v>
      </c>
      <c r="E82" s="107">
        <v>1811</v>
      </c>
      <c r="F82" s="107">
        <v>3</v>
      </c>
      <c r="G82" s="107">
        <v>911</v>
      </c>
      <c r="H82" s="107">
        <v>2</v>
      </c>
      <c r="I82" s="106"/>
      <c r="J82" s="106"/>
      <c r="K82" s="107">
        <v>81</v>
      </c>
      <c r="L82" s="107">
        <v>0</v>
      </c>
      <c r="M82" s="106"/>
      <c r="N82" s="106"/>
      <c r="O82" s="106"/>
      <c r="P82" s="106"/>
      <c r="Q82" s="106"/>
      <c r="R82" s="106"/>
      <c r="S82" s="106"/>
      <c r="T82" s="106"/>
      <c r="U82" s="107">
        <f t="shared" ref="U82:V82" si="79">SUM(E82+G82+I82+K82+M82+O82+Q82+S82)</f>
        <v>2803</v>
      </c>
      <c r="V82" s="107">
        <f t="shared" si="79"/>
        <v>5</v>
      </c>
      <c r="W82" s="106">
        <v>0</v>
      </c>
      <c r="X82" s="106" t="s">
        <v>30</v>
      </c>
      <c r="Y82" s="106" t="s">
        <v>30</v>
      </c>
      <c r="Z82" s="106" t="s">
        <v>29</v>
      </c>
      <c r="AA82" s="108" t="s">
        <v>31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116" t="s">
        <v>553</v>
      </c>
      <c r="B83" s="89"/>
      <c r="C83" s="87"/>
      <c r="D83" s="3"/>
      <c r="E83" s="39">
        <f t="shared" ref="E83:W83" si="80">SUM(E3:E82)</f>
        <v>174975</v>
      </c>
      <c r="F83" s="39">
        <f t="shared" si="80"/>
        <v>332</v>
      </c>
      <c r="G83" s="39">
        <f t="shared" si="80"/>
        <v>107022</v>
      </c>
      <c r="H83" s="39">
        <f t="shared" si="80"/>
        <v>186</v>
      </c>
      <c r="I83" s="39">
        <f t="shared" si="80"/>
        <v>4096</v>
      </c>
      <c r="J83" s="39">
        <f t="shared" si="80"/>
        <v>0</v>
      </c>
      <c r="K83" s="39">
        <f t="shared" si="80"/>
        <v>1796</v>
      </c>
      <c r="L83" s="39">
        <f t="shared" si="80"/>
        <v>0</v>
      </c>
      <c r="M83" s="39">
        <f t="shared" si="80"/>
        <v>1207</v>
      </c>
      <c r="N83" s="39">
        <f t="shared" si="80"/>
        <v>0</v>
      </c>
      <c r="O83" s="39">
        <f t="shared" si="80"/>
        <v>1255</v>
      </c>
      <c r="P83" s="39">
        <f t="shared" si="80"/>
        <v>0</v>
      </c>
      <c r="Q83" s="39">
        <f t="shared" si="80"/>
        <v>194</v>
      </c>
      <c r="R83" s="39">
        <f t="shared" si="80"/>
        <v>0</v>
      </c>
      <c r="S83" s="39">
        <f t="shared" si="80"/>
        <v>455</v>
      </c>
      <c r="T83" s="39">
        <f t="shared" si="80"/>
        <v>0</v>
      </c>
      <c r="U83" s="39">
        <f t="shared" si="80"/>
        <v>291000</v>
      </c>
      <c r="V83" s="39">
        <f t="shared" si="80"/>
        <v>518</v>
      </c>
      <c r="W83" s="39">
        <f t="shared" si="80"/>
        <v>92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3"/>
      <c r="B84" s="3"/>
      <c r="C84" s="3"/>
      <c r="D84" s="3"/>
      <c r="E84" s="18"/>
      <c r="F84" s="18"/>
      <c r="G84" s="18"/>
      <c r="H84" s="18"/>
      <c r="I84" s="2"/>
      <c r="J84" s="2"/>
      <c r="K84" s="2"/>
      <c r="L84" s="2"/>
      <c r="M84" s="2"/>
      <c r="N84" s="2"/>
      <c r="O84" s="3"/>
      <c r="P84" s="3"/>
      <c r="Q84" s="3"/>
      <c r="R84" s="3"/>
      <c r="S84" s="2"/>
      <c r="T84" s="2"/>
      <c r="U84" s="28" t="s">
        <v>451</v>
      </c>
      <c r="V84" s="28" t="s">
        <v>18</v>
      </c>
      <c r="W84" s="28" t="s">
        <v>19</v>
      </c>
      <c r="X84" s="29" t="s">
        <v>20</v>
      </c>
      <c r="Y84" s="29" t="s">
        <v>21</v>
      </c>
      <c r="Z84" s="29" t="s">
        <v>22</v>
      </c>
      <c r="AA84" s="29" t="s">
        <v>454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3"/>
      <c r="B85" s="3"/>
      <c r="C85" s="3"/>
      <c r="D85" s="3"/>
      <c r="E85" s="18"/>
      <c r="F85" s="18"/>
      <c r="G85" s="18"/>
      <c r="H85" s="18"/>
      <c r="I85" s="2"/>
      <c r="J85" s="2"/>
      <c r="K85" s="2"/>
      <c r="L85" s="2"/>
      <c r="M85" s="2"/>
      <c r="N85" s="2"/>
      <c r="O85" s="3"/>
      <c r="P85" s="3"/>
      <c r="Q85" s="3"/>
      <c r="R85" s="3"/>
      <c r="S85" s="2"/>
      <c r="T85" s="2"/>
      <c r="U85" s="31" t="s">
        <v>30</v>
      </c>
      <c r="V85" s="3">
        <v>332</v>
      </c>
      <c r="W85" s="32">
        <v>81</v>
      </c>
      <c r="X85" s="33">
        <v>73</v>
      </c>
      <c r="Y85" s="33">
        <v>73</v>
      </c>
      <c r="Z85" s="33">
        <v>9</v>
      </c>
      <c r="AA85" s="33">
        <v>177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3"/>
      <c r="B86" s="3"/>
      <c r="C86" s="3"/>
      <c r="D86" s="3"/>
      <c r="E86" s="18"/>
      <c r="F86" s="18"/>
      <c r="G86" s="18"/>
      <c r="H86" s="18"/>
      <c r="I86" s="2"/>
      <c r="J86" s="2"/>
      <c r="K86" s="2"/>
      <c r="L86" s="2"/>
      <c r="M86" s="2"/>
      <c r="N86" s="2"/>
      <c r="O86" s="3"/>
      <c r="P86" s="3"/>
      <c r="Q86" s="3"/>
      <c r="R86" s="3"/>
      <c r="S86" s="2"/>
      <c r="T86" s="2"/>
      <c r="U86" s="31" t="s">
        <v>29</v>
      </c>
      <c r="V86" s="3">
        <v>186</v>
      </c>
      <c r="W86" s="32">
        <v>11</v>
      </c>
      <c r="X86" s="33">
        <v>7</v>
      </c>
      <c r="Y86" s="33">
        <v>7</v>
      </c>
      <c r="Z86" s="33">
        <v>71</v>
      </c>
      <c r="AA86" s="33">
        <v>101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3"/>
      <c r="B87" s="3"/>
      <c r="C87" s="3"/>
      <c r="D87" s="3"/>
      <c r="E87" s="18"/>
      <c r="F87" s="18"/>
      <c r="G87" s="18"/>
      <c r="H87" s="18"/>
      <c r="I87" s="2"/>
      <c r="J87" s="2"/>
      <c r="K87" s="2"/>
      <c r="L87" s="2"/>
      <c r="M87" s="2"/>
      <c r="N87" s="2"/>
      <c r="O87" s="3"/>
      <c r="P87" s="3"/>
      <c r="Q87" s="3"/>
      <c r="R87" s="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2"/>
      <c r="C88" s="2"/>
      <c r="D88" s="2"/>
      <c r="E88" s="18"/>
      <c r="F88" s="18"/>
      <c r="G88" s="18"/>
      <c r="H88" s="18"/>
      <c r="I88" s="2"/>
      <c r="J88" s="2"/>
      <c r="K88" s="2"/>
      <c r="L88" s="2"/>
      <c r="M88" s="2"/>
      <c r="N88" s="2"/>
      <c r="O88" s="3"/>
      <c r="P88" s="3"/>
      <c r="Q88" s="3"/>
      <c r="R88" s="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2"/>
      <c r="C89" s="2"/>
      <c r="D89" s="2"/>
      <c r="E89" s="18"/>
      <c r="F89" s="18"/>
      <c r="G89" s="18"/>
      <c r="H89" s="18"/>
      <c r="I89" s="2"/>
      <c r="J89" s="2"/>
      <c r="K89" s="2"/>
      <c r="L89" s="2"/>
      <c r="M89" s="2"/>
      <c r="N89" s="2"/>
      <c r="O89" s="3"/>
      <c r="P89" s="3"/>
      <c r="Q89" s="3"/>
      <c r="R89" s="3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2"/>
      <c r="C90" s="2"/>
      <c r="D90" s="2"/>
      <c r="E90" s="18"/>
      <c r="F90" s="18"/>
      <c r="G90" s="18"/>
      <c r="H90" s="18"/>
      <c r="I90" s="2"/>
      <c r="J90" s="2"/>
      <c r="K90" s="2"/>
      <c r="L90" s="2"/>
      <c r="M90" s="2"/>
      <c r="N90" s="2"/>
      <c r="O90" s="3"/>
      <c r="P90" s="3"/>
      <c r="Q90" s="3"/>
      <c r="R90" s="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2"/>
      <c r="C91" s="2"/>
      <c r="D91" s="2"/>
      <c r="E91" s="18"/>
      <c r="F91" s="18"/>
      <c r="G91" s="18"/>
      <c r="H91" s="18"/>
      <c r="I91" s="2"/>
      <c r="J91" s="2"/>
      <c r="K91" s="2"/>
      <c r="L91" s="2"/>
      <c r="M91" s="2"/>
      <c r="N91" s="2"/>
      <c r="O91" s="3"/>
      <c r="P91" s="3"/>
      <c r="Q91" s="3"/>
      <c r="R91" s="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2"/>
      <c r="C92" s="2"/>
      <c r="D92" s="2"/>
      <c r="E92" s="18"/>
      <c r="F92" s="18"/>
      <c r="G92" s="18"/>
      <c r="H92" s="18"/>
      <c r="I92" s="2"/>
      <c r="J92" s="2"/>
      <c r="K92" s="2"/>
      <c r="L92" s="2"/>
      <c r="M92" s="2"/>
      <c r="N92" s="2"/>
      <c r="O92" s="3"/>
      <c r="P92" s="3"/>
      <c r="Q92" s="3"/>
      <c r="R92" s="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2"/>
      <c r="C93" s="2"/>
      <c r="D93" s="2"/>
      <c r="E93" s="18"/>
      <c r="F93" s="18"/>
      <c r="G93" s="18"/>
      <c r="H93" s="18"/>
      <c r="I93" s="2"/>
      <c r="J93" s="2"/>
      <c r="K93" s="2"/>
      <c r="L93" s="2"/>
      <c r="M93" s="2"/>
      <c r="N93" s="2"/>
      <c r="O93" s="3"/>
      <c r="P93" s="3"/>
      <c r="Q93" s="3"/>
      <c r="R93" s="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2"/>
      <c r="C94" s="2"/>
      <c r="D94" s="2"/>
      <c r="E94" s="18"/>
      <c r="F94" s="18"/>
      <c r="G94" s="18"/>
      <c r="H94" s="18"/>
      <c r="I94" s="2"/>
      <c r="J94" s="2"/>
      <c r="K94" s="2"/>
      <c r="L94" s="2"/>
      <c r="M94" s="2"/>
      <c r="N94" s="2"/>
      <c r="O94" s="3"/>
      <c r="P94" s="3"/>
      <c r="Q94" s="3"/>
      <c r="R94" s="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2"/>
      <c r="C95" s="2"/>
      <c r="D95" s="2"/>
      <c r="E95" s="18"/>
      <c r="F95" s="18"/>
      <c r="G95" s="18"/>
      <c r="H95" s="18"/>
      <c r="I95" s="2"/>
      <c r="J95" s="2"/>
      <c r="K95" s="2"/>
      <c r="L95" s="2"/>
      <c r="M95" s="2"/>
      <c r="N95" s="2"/>
      <c r="O95" s="3"/>
      <c r="P95" s="3"/>
      <c r="Q95" s="3"/>
      <c r="R95" s="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2"/>
      <c r="C96" s="2"/>
      <c r="D96" s="2"/>
      <c r="E96" s="18"/>
      <c r="F96" s="18"/>
      <c r="G96" s="18"/>
      <c r="H96" s="18"/>
      <c r="I96" s="2"/>
      <c r="J96" s="2"/>
      <c r="K96" s="2"/>
      <c r="L96" s="2"/>
      <c r="M96" s="2"/>
      <c r="N96" s="2"/>
      <c r="O96" s="3"/>
      <c r="P96" s="3"/>
      <c r="Q96" s="3"/>
      <c r="R96" s="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2"/>
      <c r="C97" s="2"/>
      <c r="D97" s="2"/>
      <c r="E97" s="18"/>
      <c r="F97" s="18"/>
      <c r="G97" s="18"/>
      <c r="H97" s="18"/>
      <c r="I97" s="2"/>
      <c r="J97" s="2"/>
      <c r="K97" s="2"/>
      <c r="L97" s="2"/>
      <c r="M97" s="2"/>
      <c r="N97" s="2"/>
      <c r="O97" s="3"/>
      <c r="P97" s="3"/>
      <c r="Q97" s="3"/>
      <c r="R97" s="3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2"/>
      <c r="C98" s="2"/>
      <c r="D98" s="2"/>
      <c r="E98" s="18"/>
      <c r="F98" s="18"/>
      <c r="G98" s="18"/>
      <c r="H98" s="18"/>
      <c r="I98" s="2"/>
      <c r="J98" s="2"/>
      <c r="K98" s="2"/>
      <c r="L98" s="2"/>
      <c r="M98" s="2"/>
      <c r="N98" s="2"/>
      <c r="O98" s="3"/>
      <c r="P98" s="3"/>
      <c r="Q98" s="3"/>
      <c r="R98" s="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2"/>
      <c r="C99" s="2"/>
      <c r="D99" s="2"/>
      <c r="E99" s="18"/>
      <c r="F99" s="18"/>
      <c r="G99" s="18"/>
      <c r="H99" s="18"/>
      <c r="I99" s="2"/>
      <c r="J99" s="2"/>
      <c r="K99" s="2"/>
      <c r="L99" s="2"/>
      <c r="M99" s="2"/>
      <c r="N99" s="2"/>
      <c r="O99" s="3"/>
      <c r="P99" s="3"/>
      <c r="Q99" s="3"/>
      <c r="R99" s="3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2"/>
      <c r="C100" s="2"/>
      <c r="D100" s="2"/>
      <c r="E100" s="18"/>
      <c r="F100" s="18"/>
      <c r="G100" s="18"/>
      <c r="H100" s="18"/>
      <c r="I100" s="2"/>
      <c r="J100" s="2"/>
      <c r="K100" s="2"/>
      <c r="L100" s="2"/>
      <c r="M100" s="2"/>
      <c r="N100" s="2"/>
      <c r="O100" s="3"/>
      <c r="P100" s="3"/>
      <c r="Q100" s="3"/>
      <c r="R100" s="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2"/>
      <c r="C101" s="2"/>
      <c r="D101" s="2"/>
      <c r="E101" s="18"/>
      <c r="F101" s="18"/>
      <c r="G101" s="18"/>
      <c r="H101" s="18"/>
      <c r="I101" s="2"/>
      <c r="J101" s="2"/>
      <c r="K101" s="2"/>
      <c r="L101" s="2"/>
      <c r="M101" s="2"/>
      <c r="N101" s="2"/>
      <c r="O101" s="3"/>
      <c r="P101" s="3"/>
      <c r="Q101" s="3"/>
      <c r="R101" s="3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2"/>
      <c r="C102" s="2"/>
      <c r="D102" s="2"/>
      <c r="E102" s="18"/>
      <c r="F102" s="18"/>
      <c r="G102" s="18"/>
      <c r="H102" s="18"/>
      <c r="I102" s="2"/>
      <c r="J102" s="2"/>
      <c r="K102" s="2"/>
      <c r="L102" s="2"/>
      <c r="M102" s="2"/>
      <c r="N102" s="2"/>
      <c r="O102" s="3"/>
      <c r="P102" s="3"/>
      <c r="Q102" s="3"/>
      <c r="R102" s="3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2"/>
      <c r="C103" s="2"/>
      <c r="D103" s="2"/>
      <c r="E103" s="18"/>
      <c r="F103" s="18"/>
      <c r="G103" s="18"/>
      <c r="H103" s="18"/>
      <c r="I103" s="2"/>
      <c r="J103" s="2"/>
      <c r="K103" s="2"/>
      <c r="L103" s="2"/>
      <c r="M103" s="2"/>
      <c r="N103" s="2"/>
      <c r="O103" s="3"/>
      <c r="P103" s="3"/>
      <c r="Q103" s="3"/>
      <c r="R103" s="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2"/>
      <c r="C104" s="2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3"/>
      <c r="P104" s="3"/>
      <c r="Q104" s="3"/>
      <c r="R104" s="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2"/>
      <c r="C105" s="2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3"/>
      <c r="P105" s="3"/>
      <c r="Q105" s="3"/>
      <c r="R105" s="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2"/>
      <c r="C106" s="2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3"/>
      <c r="P106" s="3"/>
      <c r="Q106" s="3"/>
      <c r="R106" s="3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2"/>
      <c r="C107" s="2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3"/>
      <c r="P107" s="3"/>
      <c r="Q107" s="3"/>
      <c r="R107" s="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2"/>
      <c r="C108" s="2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3"/>
      <c r="P108" s="3"/>
      <c r="Q108" s="3"/>
      <c r="R108" s="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2"/>
      <c r="C109" s="2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3"/>
      <c r="P109" s="3"/>
      <c r="Q109" s="3"/>
      <c r="R109" s="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3"/>
      <c r="P110" s="3"/>
      <c r="Q110" s="3"/>
      <c r="R110" s="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3"/>
      <c r="P111" s="3"/>
      <c r="Q111" s="3"/>
      <c r="R111" s="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3"/>
      <c r="P112" s="3"/>
      <c r="Q112" s="3"/>
      <c r="R112" s="3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3"/>
      <c r="P113" s="3"/>
      <c r="Q113" s="3"/>
      <c r="R113" s="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3"/>
      <c r="P114" s="3"/>
      <c r="Q114" s="3"/>
      <c r="R114" s="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3"/>
      <c r="P115" s="3"/>
      <c r="Q115" s="3"/>
      <c r="R115" s="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3"/>
      <c r="P116" s="3"/>
      <c r="Q116" s="3"/>
      <c r="R116" s="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3"/>
      <c r="P117" s="3"/>
      <c r="Q117" s="3"/>
      <c r="R117" s="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3"/>
      <c r="P118" s="3"/>
      <c r="Q118" s="3"/>
      <c r="R118" s="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3"/>
      <c r="P119" s="3"/>
      <c r="Q119" s="3"/>
      <c r="R119" s="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3"/>
      <c r="P120" s="3"/>
      <c r="Q120" s="3"/>
      <c r="R120" s="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3"/>
      <c r="P121" s="3"/>
      <c r="Q121" s="3"/>
      <c r="R121" s="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3"/>
      <c r="P122" s="3"/>
      <c r="Q122" s="3"/>
      <c r="R122" s="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3"/>
      <c r="P123" s="3"/>
      <c r="Q123" s="3"/>
      <c r="R123" s="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3"/>
      <c r="P124" s="3"/>
      <c r="Q124" s="3"/>
      <c r="R124" s="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3"/>
      <c r="P125" s="3"/>
      <c r="Q125" s="3"/>
      <c r="R125" s="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3"/>
      <c r="P126" s="3"/>
      <c r="Q126" s="3"/>
      <c r="R126" s="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3"/>
      <c r="P127" s="3"/>
      <c r="Q127" s="3"/>
      <c r="R127" s="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3"/>
      <c r="P128" s="3"/>
      <c r="Q128" s="3"/>
      <c r="R128" s="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3"/>
      <c r="P129" s="3"/>
      <c r="Q129" s="3"/>
      <c r="R129" s="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3"/>
      <c r="P130" s="3"/>
      <c r="Q130" s="3"/>
      <c r="R130" s="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3"/>
      <c r="P131" s="3"/>
      <c r="Q131" s="3"/>
      <c r="R131" s="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3"/>
      <c r="P132" s="3"/>
      <c r="Q132" s="3"/>
      <c r="R132" s="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3"/>
      <c r="P133" s="3"/>
      <c r="Q133" s="3"/>
      <c r="R133" s="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3"/>
      <c r="P134" s="3"/>
      <c r="Q134" s="3"/>
      <c r="R134" s="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3"/>
      <c r="P135" s="3"/>
      <c r="Q135" s="3"/>
      <c r="R135" s="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3"/>
      <c r="P136" s="3"/>
      <c r="Q136" s="3"/>
      <c r="R136" s="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3"/>
      <c r="P137" s="3"/>
      <c r="Q137" s="3"/>
      <c r="R137" s="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3"/>
      <c r="P138" s="3"/>
      <c r="Q138" s="3"/>
      <c r="R138" s="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3"/>
      <c r="P139" s="3"/>
      <c r="Q139" s="3"/>
      <c r="R139" s="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3"/>
      <c r="P140" s="3"/>
      <c r="Q140" s="3"/>
      <c r="R140" s="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3"/>
      <c r="P141" s="3"/>
      <c r="Q141" s="3"/>
      <c r="R141" s="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3"/>
      <c r="P142" s="3"/>
      <c r="Q142" s="3"/>
      <c r="R142" s="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3"/>
      <c r="P143" s="3"/>
      <c r="Q143" s="3"/>
      <c r="R143" s="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3"/>
      <c r="P144" s="3"/>
      <c r="Q144" s="3"/>
      <c r="R144" s="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3"/>
      <c r="P145" s="3"/>
      <c r="Q145" s="3"/>
      <c r="R145" s="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3"/>
      <c r="P146" s="3"/>
      <c r="Q146" s="3"/>
      <c r="R146" s="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3"/>
      <c r="P147" s="3"/>
      <c r="Q147" s="3"/>
      <c r="R147" s="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3"/>
      <c r="P148" s="3"/>
      <c r="Q148" s="3"/>
      <c r="R148" s="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3"/>
      <c r="P149" s="3"/>
      <c r="Q149" s="3"/>
      <c r="R149" s="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3"/>
      <c r="P150" s="3"/>
      <c r="Q150" s="3"/>
      <c r="R150" s="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3"/>
      <c r="P151" s="3"/>
      <c r="Q151" s="3"/>
      <c r="R151" s="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3"/>
      <c r="P152" s="3"/>
      <c r="Q152" s="3"/>
      <c r="R152" s="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3"/>
      <c r="P153" s="3"/>
      <c r="Q153" s="3"/>
      <c r="R153" s="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3"/>
      <c r="P154" s="3"/>
      <c r="Q154" s="3"/>
      <c r="R154" s="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3"/>
      <c r="P155" s="3"/>
      <c r="Q155" s="3"/>
      <c r="R155" s="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3"/>
      <c r="P156" s="3"/>
      <c r="Q156" s="3"/>
      <c r="R156" s="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3"/>
      <c r="P157" s="3"/>
      <c r="Q157" s="3"/>
      <c r="R157" s="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3"/>
      <c r="P158" s="3"/>
      <c r="Q158" s="3"/>
      <c r="R158" s="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3"/>
      <c r="P159" s="3"/>
      <c r="Q159" s="3"/>
      <c r="R159" s="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3"/>
      <c r="P160" s="3"/>
      <c r="Q160" s="3"/>
      <c r="R160" s="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3"/>
      <c r="P161" s="3"/>
      <c r="Q161" s="3"/>
      <c r="R161" s="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3"/>
      <c r="P162" s="3"/>
      <c r="Q162" s="3"/>
      <c r="R162" s="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3"/>
      <c r="P163" s="3"/>
      <c r="Q163" s="3"/>
      <c r="R163" s="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3"/>
      <c r="P164" s="3"/>
      <c r="Q164" s="3"/>
      <c r="R164" s="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3"/>
      <c r="P165" s="3"/>
      <c r="Q165" s="3"/>
      <c r="R165" s="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3"/>
      <c r="P166" s="3"/>
      <c r="Q166" s="3"/>
      <c r="R166" s="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3"/>
      <c r="P167" s="3"/>
      <c r="Q167" s="3"/>
      <c r="R167" s="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3"/>
      <c r="P168" s="3"/>
      <c r="Q168" s="3"/>
      <c r="R168" s="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3"/>
      <c r="P170" s="3"/>
      <c r="Q170" s="3"/>
      <c r="R170" s="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3"/>
      <c r="P175" s="3"/>
      <c r="Q175" s="3"/>
      <c r="R175" s="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3"/>
      <c r="P176" s="3"/>
      <c r="Q176" s="3"/>
      <c r="R176" s="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3"/>
      <c r="P177" s="3"/>
      <c r="Q177" s="3"/>
      <c r="R177" s="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3"/>
      <c r="P178" s="3"/>
      <c r="Q178" s="3"/>
      <c r="R178" s="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3"/>
      <c r="P284" s="3"/>
      <c r="Q284" s="3"/>
      <c r="R284" s="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3"/>
      <c r="P285" s="3"/>
      <c r="Q285" s="3"/>
      <c r="R285" s="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3"/>
      <c r="P286" s="3"/>
      <c r="Q286" s="3"/>
      <c r="R286" s="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3"/>
      <c r="P288" s="3"/>
      <c r="Q288" s="3"/>
      <c r="R288" s="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3"/>
      <c r="P289" s="3"/>
      <c r="Q289" s="3"/>
      <c r="R289" s="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3"/>
      <c r="P290" s="3"/>
      <c r="Q290" s="3"/>
      <c r="R290" s="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3"/>
      <c r="P291" s="3"/>
      <c r="Q291" s="3"/>
      <c r="R291" s="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3"/>
      <c r="P292" s="3"/>
      <c r="Q292" s="3"/>
      <c r="R292" s="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3"/>
      <c r="P293" s="3"/>
      <c r="Q293" s="3"/>
      <c r="R293" s="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3"/>
      <c r="P294" s="3"/>
      <c r="Q294" s="3"/>
      <c r="R294" s="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3"/>
      <c r="P295" s="3"/>
      <c r="Q295" s="3"/>
      <c r="R295" s="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3"/>
      <c r="P296" s="3"/>
      <c r="Q296" s="3"/>
      <c r="R296" s="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3"/>
      <c r="P298" s="3"/>
      <c r="Q298" s="3"/>
      <c r="R298" s="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3"/>
      <c r="P299" s="3"/>
      <c r="Q299" s="3"/>
      <c r="R299" s="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3"/>
      <c r="P300" s="3"/>
      <c r="Q300" s="3"/>
      <c r="R300" s="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3"/>
      <c r="P301" s="3"/>
      <c r="Q301" s="3"/>
      <c r="R301" s="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3"/>
      <c r="P302" s="3"/>
      <c r="Q302" s="3"/>
      <c r="R302" s="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3"/>
      <c r="P303" s="3"/>
      <c r="Q303" s="3"/>
      <c r="R303" s="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3"/>
      <c r="P305" s="3"/>
      <c r="Q305" s="3"/>
      <c r="R305" s="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3"/>
      <c r="P306" s="3"/>
      <c r="Q306" s="3"/>
      <c r="R306" s="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3"/>
      <c r="P307" s="3"/>
      <c r="Q307" s="3"/>
      <c r="R307" s="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3"/>
      <c r="P308" s="3"/>
      <c r="Q308" s="3"/>
      <c r="R308" s="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3"/>
      <c r="P309" s="3"/>
      <c r="Q309" s="3"/>
      <c r="R309" s="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3"/>
      <c r="P311" s="3"/>
      <c r="Q311" s="3"/>
      <c r="R311" s="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3"/>
      <c r="P312" s="3"/>
      <c r="Q312" s="3"/>
      <c r="R312" s="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3"/>
      <c r="P313" s="3"/>
      <c r="Q313" s="3"/>
      <c r="R313" s="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3"/>
      <c r="P315" s="3"/>
      <c r="Q315" s="3"/>
      <c r="R315" s="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3"/>
      <c r="P316" s="3"/>
      <c r="Q316" s="3"/>
      <c r="R316" s="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3"/>
      <c r="P317" s="3"/>
      <c r="Q317" s="3"/>
      <c r="R317" s="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3"/>
      <c r="P318" s="3"/>
      <c r="Q318" s="3"/>
      <c r="R318" s="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3"/>
      <c r="P319" s="3"/>
      <c r="Q319" s="3"/>
      <c r="R319" s="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3"/>
      <c r="P321" s="3"/>
      <c r="Q321" s="3"/>
      <c r="R321" s="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3"/>
      <c r="P322" s="3"/>
      <c r="Q322" s="3"/>
      <c r="R322" s="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3"/>
      <c r="P323" s="3"/>
      <c r="Q323" s="3"/>
      <c r="R323" s="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3"/>
      <c r="P324" s="3"/>
      <c r="Q324" s="3"/>
      <c r="R324" s="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3"/>
      <c r="P325" s="3"/>
      <c r="Q325" s="3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3"/>
      <c r="P327" s="3"/>
      <c r="Q327" s="3"/>
      <c r="R327" s="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3"/>
      <c r="P328" s="3"/>
      <c r="Q328" s="3"/>
      <c r="R328" s="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3"/>
      <c r="P329" s="3"/>
      <c r="Q329" s="3"/>
      <c r="R329" s="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3"/>
      <c r="P330" s="3"/>
      <c r="Q330" s="3"/>
      <c r="R330" s="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3"/>
      <c r="P331" s="3"/>
      <c r="Q331" s="3"/>
      <c r="R331" s="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3"/>
      <c r="P332" s="3"/>
      <c r="Q332" s="3"/>
      <c r="R332" s="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3"/>
      <c r="P333" s="3"/>
      <c r="Q333" s="3"/>
      <c r="R333" s="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3"/>
      <c r="P334" s="3"/>
      <c r="Q334" s="3"/>
      <c r="R334" s="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3"/>
      <c r="P336" s="3"/>
      <c r="Q336" s="3"/>
      <c r="R336" s="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3"/>
      <c r="P337" s="3"/>
      <c r="Q337" s="3"/>
      <c r="R337" s="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3"/>
      <c r="P338" s="3"/>
      <c r="Q338" s="3"/>
      <c r="R338" s="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3"/>
      <c r="P339" s="3"/>
      <c r="Q339" s="3"/>
      <c r="R339" s="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3"/>
      <c r="P340" s="3"/>
      <c r="Q340" s="3"/>
      <c r="R340" s="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3"/>
      <c r="P341" s="3"/>
      <c r="Q341" s="3"/>
      <c r="R341" s="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3"/>
      <c r="P342" s="3"/>
      <c r="Q342" s="3"/>
      <c r="R342" s="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3"/>
      <c r="P343" s="3"/>
      <c r="Q343" s="3"/>
      <c r="R343" s="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3"/>
      <c r="P344" s="3"/>
      <c r="Q344" s="3"/>
      <c r="R344" s="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3"/>
      <c r="P345" s="3"/>
      <c r="Q345" s="3"/>
      <c r="R345" s="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3"/>
      <c r="P346" s="3"/>
      <c r="Q346" s="3"/>
      <c r="R346" s="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3"/>
      <c r="P347" s="3"/>
      <c r="Q347" s="3"/>
      <c r="R347" s="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3"/>
      <c r="P348" s="3"/>
      <c r="Q348" s="3"/>
      <c r="R348" s="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3"/>
      <c r="P349" s="3"/>
      <c r="Q349" s="3"/>
      <c r="R349" s="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3"/>
      <c r="P350" s="3"/>
      <c r="Q350" s="3"/>
      <c r="R350" s="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3"/>
      <c r="P351" s="3"/>
      <c r="Q351" s="3"/>
      <c r="R351" s="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3"/>
      <c r="P352" s="3"/>
      <c r="Q352" s="3"/>
      <c r="R352" s="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3"/>
      <c r="P353" s="3"/>
      <c r="Q353" s="3"/>
      <c r="R353" s="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3"/>
      <c r="P354" s="3"/>
      <c r="Q354" s="3"/>
      <c r="R354" s="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3"/>
      <c r="P355" s="3"/>
      <c r="Q355" s="3"/>
      <c r="R355" s="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3"/>
      <c r="P357" s="3"/>
      <c r="Q357" s="3"/>
      <c r="R357" s="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3"/>
      <c r="P358" s="3"/>
      <c r="Q358" s="3"/>
      <c r="R358" s="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3"/>
      <c r="P359" s="3"/>
      <c r="Q359" s="3"/>
      <c r="R359" s="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3"/>
      <c r="P360" s="3"/>
      <c r="Q360" s="3"/>
      <c r="R360" s="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3"/>
      <c r="P361" s="3"/>
      <c r="Q361" s="3"/>
      <c r="R361" s="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3"/>
      <c r="P362" s="3"/>
      <c r="Q362" s="3"/>
      <c r="R362" s="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3"/>
      <c r="P363" s="3"/>
      <c r="Q363" s="3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3"/>
      <c r="P364" s="3"/>
      <c r="Q364" s="3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3"/>
      <c r="P365" s="3"/>
      <c r="Q365" s="3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3"/>
      <c r="P366" s="3"/>
      <c r="Q366" s="3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3"/>
      <c r="P367" s="3"/>
      <c r="Q367" s="3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3"/>
      <c r="P368" s="3"/>
      <c r="Q368" s="3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3"/>
      <c r="P370" s="3"/>
      <c r="Q370" s="3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3"/>
      <c r="P371" s="3"/>
      <c r="Q371" s="3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3"/>
      <c r="P372" s="3"/>
      <c r="Q372" s="3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3"/>
      <c r="P373" s="3"/>
      <c r="Q373" s="3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3"/>
      <c r="P374" s="3"/>
      <c r="Q374" s="3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3"/>
      <c r="P375" s="3"/>
      <c r="Q375" s="3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3"/>
      <c r="P376" s="3"/>
      <c r="Q376" s="3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3"/>
      <c r="P377" s="3"/>
      <c r="Q377" s="3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3"/>
      <c r="P378" s="3"/>
      <c r="Q378" s="3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3"/>
      <c r="P379" s="3"/>
      <c r="Q379" s="3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3"/>
      <c r="P380" s="3"/>
      <c r="Q380" s="3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3"/>
      <c r="P382" s="3"/>
      <c r="Q382" s="3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3"/>
      <c r="P383" s="3"/>
      <c r="Q383" s="3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3"/>
      <c r="P384" s="3"/>
      <c r="Q384" s="3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3"/>
      <c r="P385" s="3"/>
      <c r="Q385" s="3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3"/>
      <c r="P386" s="3"/>
      <c r="Q386" s="3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3"/>
      <c r="P387" s="3"/>
      <c r="Q387" s="3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3"/>
      <c r="P389" s="3"/>
      <c r="Q389" s="3"/>
      <c r="R389" s="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3"/>
      <c r="P391" s="3"/>
      <c r="Q391" s="3"/>
      <c r="R391" s="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3"/>
      <c r="P392" s="3"/>
      <c r="Q392" s="3"/>
      <c r="R392" s="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3"/>
      <c r="P393" s="3"/>
      <c r="Q393" s="3"/>
      <c r="R393" s="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3"/>
      <c r="P394" s="3"/>
      <c r="Q394" s="3"/>
      <c r="R394" s="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3"/>
      <c r="P395" s="3"/>
      <c r="Q395" s="3"/>
      <c r="R395" s="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3"/>
      <c r="P397" s="3"/>
      <c r="Q397" s="3"/>
      <c r="R397" s="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3"/>
      <c r="P399" s="3"/>
      <c r="Q399" s="3"/>
      <c r="R399" s="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3"/>
      <c r="P401" s="3"/>
      <c r="Q401" s="3"/>
      <c r="R401" s="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3"/>
      <c r="P402" s="3"/>
      <c r="Q402" s="3"/>
      <c r="R402" s="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3"/>
      <c r="P404" s="3"/>
      <c r="Q404" s="3"/>
      <c r="R404" s="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3"/>
      <c r="P405" s="3"/>
      <c r="Q405" s="3"/>
      <c r="R405" s="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3"/>
      <c r="P406" s="3"/>
      <c r="Q406" s="3"/>
      <c r="R406" s="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3"/>
      <c r="P408" s="3"/>
      <c r="Q408" s="3"/>
      <c r="R408" s="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3"/>
      <c r="P409" s="3"/>
      <c r="Q409" s="3"/>
      <c r="R409" s="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3"/>
      <c r="P410" s="3"/>
      <c r="Q410" s="3"/>
      <c r="R410" s="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3"/>
      <c r="P412" s="3"/>
      <c r="Q412" s="3"/>
      <c r="R412" s="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3"/>
      <c r="P413" s="3"/>
      <c r="Q413" s="3"/>
      <c r="R413" s="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3"/>
      <c r="P414" s="3"/>
      <c r="Q414" s="3"/>
      <c r="R414" s="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3"/>
      <c r="P415" s="3"/>
      <c r="Q415" s="3"/>
      <c r="R415" s="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3"/>
      <c r="P417" s="3"/>
      <c r="Q417" s="3"/>
      <c r="R417" s="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3"/>
      <c r="P419" s="3"/>
      <c r="Q419" s="3"/>
      <c r="R419" s="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3"/>
      <c r="P422" s="3"/>
      <c r="Q422" s="3"/>
      <c r="R422" s="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3"/>
      <c r="P423" s="3"/>
      <c r="Q423" s="3"/>
      <c r="R423" s="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3"/>
      <c r="P424" s="3"/>
      <c r="Q424" s="3"/>
      <c r="R424" s="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3"/>
      <c r="P425" s="3"/>
      <c r="Q425" s="3"/>
      <c r="R425" s="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3"/>
      <c r="P426" s="3"/>
      <c r="Q426" s="3"/>
      <c r="R426" s="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3"/>
      <c r="P427" s="3"/>
      <c r="Q427" s="3"/>
      <c r="R427" s="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3"/>
      <c r="P429" s="3"/>
      <c r="Q429" s="3"/>
      <c r="R429" s="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3"/>
      <c r="P430" s="3"/>
      <c r="Q430" s="3"/>
      <c r="R430" s="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3"/>
      <c r="P431" s="3"/>
      <c r="Q431" s="3"/>
      <c r="R431" s="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3"/>
      <c r="P432" s="3"/>
      <c r="Q432" s="3"/>
      <c r="R432" s="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3"/>
      <c r="P433" s="3"/>
      <c r="Q433" s="3"/>
      <c r="R433" s="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3"/>
      <c r="P434" s="3"/>
      <c r="Q434" s="3"/>
      <c r="R434" s="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3"/>
      <c r="P435" s="3"/>
      <c r="Q435" s="3"/>
      <c r="R435" s="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3"/>
      <c r="P436" s="3"/>
      <c r="Q436" s="3"/>
      <c r="R436" s="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3"/>
      <c r="P437" s="3"/>
      <c r="Q437" s="3"/>
      <c r="R437" s="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3"/>
      <c r="P438" s="3"/>
      <c r="Q438" s="3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3"/>
      <c r="P440" s="3"/>
      <c r="Q440" s="3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3"/>
      <c r="P441" s="3"/>
      <c r="Q441" s="3"/>
      <c r="R441" s="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3"/>
      <c r="P442" s="3"/>
      <c r="Q442" s="3"/>
      <c r="R442" s="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3"/>
      <c r="P443" s="3"/>
      <c r="Q443" s="3"/>
      <c r="R443" s="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3"/>
      <c r="P444" s="3"/>
      <c r="Q444" s="3"/>
      <c r="R444" s="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3"/>
      <c r="P445" s="3"/>
      <c r="Q445" s="3"/>
      <c r="R445" s="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3"/>
      <c r="P446" s="3"/>
      <c r="Q446" s="3"/>
      <c r="R446" s="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3"/>
      <c r="P447" s="3"/>
      <c r="Q447" s="3"/>
      <c r="R447" s="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3"/>
      <c r="P448" s="3"/>
      <c r="Q448" s="3"/>
      <c r="R448" s="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3"/>
      <c r="P449" s="3"/>
      <c r="Q449" s="3"/>
      <c r="R449" s="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3"/>
      <c r="P451" s="3"/>
      <c r="Q451" s="3"/>
      <c r="R451" s="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3"/>
      <c r="P452" s="3"/>
      <c r="Q452" s="3"/>
      <c r="R452" s="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3"/>
      <c r="P453" s="3"/>
      <c r="Q453" s="3"/>
      <c r="R453" s="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3"/>
      <c r="P454" s="3"/>
      <c r="Q454" s="3"/>
      <c r="R454" s="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3"/>
      <c r="P456" s="3"/>
      <c r="Q456" s="3"/>
      <c r="R456" s="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3"/>
      <c r="P458" s="3"/>
      <c r="Q458" s="3"/>
      <c r="R458" s="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3"/>
      <c r="P460" s="3"/>
      <c r="Q460" s="3"/>
      <c r="R460" s="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3"/>
      <c r="P461" s="3"/>
      <c r="Q461" s="3"/>
      <c r="R461" s="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3"/>
      <c r="P462" s="3"/>
      <c r="Q462" s="3"/>
      <c r="R462" s="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3"/>
      <c r="P463" s="3"/>
      <c r="Q463" s="3"/>
      <c r="R463" s="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3"/>
      <c r="P464" s="3"/>
      <c r="Q464" s="3"/>
      <c r="R464" s="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3"/>
      <c r="P466" s="3"/>
      <c r="Q466" s="3"/>
      <c r="R466" s="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3"/>
      <c r="P468" s="3"/>
      <c r="Q468" s="3"/>
      <c r="R468" s="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3"/>
      <c r="P469" s="3"/>
      <c r="Q469" s="3"/>
      <c r="R469" s="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3"/>
      <c r="P470" s="3"/>
      <c r="Q470" s="3"/>
      <c r="R470" s="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3"/>
      <c r="P471" s="3"/>
      <c r="Q471" s="3"/>
      <c r="R471" s="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3"/>
      <c r="P473" s="3"/>
      <c r="Q473" s="3"/>
      <c r="R473" s="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3"/>
      <c r="P474" s="3"/>
      <c r="Q474" s="3"/>
      <c r="R474" s="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3"/>
      <c r="P475" s="3"/>
      <c r="Q475" s="3"/>
      <c r="R475" s="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3"/>
      <c r="P476" s="3"/>
      <c r="Q476" s="3"/>
      <c r="R476" s="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3"/>
      <c r="P477" s="3"/>
      <c r="Q477" s="3"/>
      <c r="R477" s="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3"/>
      <c r="P478" s="3"/>
      <c r="Q478" s="3"/>
      <c r="R478" s="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3"/>
      <c r="P479" s="3"/>
      <c r="Q479" s="3"/>
      <c r="R479" s="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3"/>
      <c r="P480" s="3"/>
      <c r="Q480" s="3"/>
      <c r="R480" s="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3"/>
      <c r="P481" s="3"/>
      <c r="Q481" s="3"/>
      <c r="R481" s="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3"/>
      <c r="P482" s="3"/>
      <c r="Q482" s="3"/>
      <c r="R482" s="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3"/>
      <c r="P483" s="3"/>
      <c r="Q483" s="3"/>
      <c r="R483" s="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3"/>
      <c r="P484" s="3"/>
      <c r="Q484" s="3"/>
      <c r="R484" s="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3"/>
      <c r="P485" s="3"/>
      <c r="Q485" s="3"/>
      <c r="R485" s="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3"/>
      <c r="P488" s="3"/>
      <c r="Q488" s="3"/>
      <c r="R488" s="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3"/>
      <c r="P489" s="3"/>
      <c r="Q489" s="3"/>
      <c r="R489" s="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3"/>
      <c r="P490" s="3"/>
      <c r="Q490" s="3"/>
      <c r="R490" s="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3"/>
      <c r="P491" s="3"/>
      <c r="Q491" s="3"/>
      <c r="R491" s="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3"/>
      <c r="P492" s="3"/>
      <c r="Q492" s="3"/>
      <c r="R492" s="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3"/>
      <c r="P493" s="3"/>
      <c r="Q493" s="3"/>
      <c r="R493" s="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3"/>
      <c r="P494" s="3"/>
      <c r="Q494" s="3"/>
      <c r="R494" s="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3"/>
      <c r="P495" s="3"/>
      <c r="Q495" s="3"/>
      <c r="R495" s="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3"/>
      <c r="P496" s="3"/>
      <c r="Q496" s="3"/>
      <c r="R496" s="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3"/>
      <c r="P497" s="3"/>
      <c r="Q497" s="3"/>
      <c r="R497" s="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3"/>
      <c r="P498" s="3"/>
      <c r="Q498" s="3"/>
      <c r="R498" s="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3"/>
      <c r="P499" s="3"/>
      <c r="Q499" s="3"/>
      <c r="R499" s="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3"/>
      <c r="P500" s="3"/>
      <c r="Q500" s="3"/>
      <c r="R500" s="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3"/>
      <c r="P501" s="3"/>
      <c r="Q501" s="3"/>
      <c r="R501" s="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3"/>
      <c r="P502" s="3"/>
      <c r="Q502" s="3"/>
      <c r="R502" s="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3"/>
      <c r="P503" s="3"/>
      <c r="Q503" s="3"/>
      <c r="R503" s="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3"/>
      <c r="P504" s="3"/>
      <c r="Q504" s="3"/>
      <c r="R504" s="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3"/>
      <c r="P505" s="3"/>
      <c r="Q505" s="3"/>
      <c r="R505" s="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3"/>
      <c r="P506" s="3"/>
      <c r="Q506" s="3"/>
      <c r="R506" s="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3"/>
      <c r="P507" s="3"/>
      <c r="Q507" s="3"/>
      <c r="R507" s="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3"/>
      <c r="P508" s="3"/>
      <c r="Q508" s="3"/>
      <c r="R508" s="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3"/>
      <c r="P509" s="3"/>
      <c r="Q509" s="3"/>
      <c r="R509" s="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3"/>
      <c r="P510" s="3"/>
      <c r="Q510" s="3"/>
      <c r="R510" s="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3"/>
      <c r="P511" s="3"/>
      <c r="Q511" s="3"/>
      <c r="R511" s="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3"/>
      <c r="P512" s="3"/>
      <c r="Q512" s="3"/>
      <c r="R512" s="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3"/>
      <c r="P513" s="3"/>
      <c r="Q513" s="3"/>
      <c r="R513" s="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3"/>
      <c r="P514" s="3"/>
      <c r="Q514" s="3"/>
      <c r="R514" s="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3"/>
      <c r="P515" s="3"/>
      <c r="Q515" s="3"/>
      <c r="R515" s="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3"/>
      <c r="P516" s="3"/>
      <c r="Q516" s="3"/>
      <c r="R516" s="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3"/>
      <c r="P517" s="3"/>
      <c r="Q517" s="3"/>
      <c r="R517" s="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3"/>
      <c r="P518" s="3"/>
      <c r="Q518" s="3"/>
      <c r="R518" s="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3"/>
      <c r="P519" s="3"/>
      <c r="Q519" s="3"/>
      <c r="R519" s="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3"/>
      <c r="P520" s="3"/>
      <c r="Q520" s="3"/>
      <c r="R520" s="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3"/>
      <c r="P521" s="3"/>
      <c r="Q521" s="3"/>
      <c r="R521" s="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3"/>
      <c r="P522" s="3"/>
      <c r="Q522" s="3"/>
      <c r="R522" s="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3"/>
      <c r="P523" s="3"/>
      <c r="Q523" s="3"/>
      <c r="R523" s="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3"/>
      <c r="P524" s="3"/>
      <c r="Q524" s="3"/>
      <c r="R524" s="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3"/>
      <c r="P525" s="3"/>
      <c r="Q525" s="3"/>
      <c r="R525" s="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3"/>
      <c r="P526" s="3"/>
      <c r="Q526" s="3"/>
      <c r="R526" s="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3"/>
      <c r="P527" s="3"/>
      <c r="Q527" s="3"/>
      <c r="R527" s="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3"/>
      <c r="P528" s="3"/>
      <c r="Q528" s="3"/>
      <c r="R528" s="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3"/>
      <c r="P529" s="3"/>
      <c r="Q529" s="3"/>
      <c r="R529" s="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3"/>
      <c r="P530" s="3"/>
      <c r="Q530" s="3"/>
      <c r="R530" s="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3"/>
      <c r="P531" s="3"/>
      <c r="Q531" s="3"/>
      <c r="R531" s="3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3"/>
      <c r="P532" s="3"/>
      <c r="Q532" s="3"/>
      <c r="R532" s="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3"/>
      <c r="P533" s="3"/>
      <c r="Q533" s="3"/>
      <c r="R533" s="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3"/>
      <c r="P534" s="3"/>
      <c r="Q534" s="3"/>
      <c r="R534" s="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3"/>
      <c r="P535" s="3"/>
      <c r="Q535" s="3"/>
      <c r="R535" s="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3"/>
      <c r="P536" s="3"/>
      <c r="Q536" s="3"/>
      <c r="R536" s="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3"/>
      <c r="P537" s="3"/>
      <c r="Q537" s="3"/>
      <c r="R537" s="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3"/>
      <c r="P538" s="3"/>
      <c r="Q538" s="3"/>
      <c r="R538" s="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3"/>
      <c r="P539" s="3"/>
      <c r="Q539" s="3"/>
      <c r="R539" s="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3"/>
      <c r="P540" s="3"/>
      <c r="Q540" s="3"/>
      <c r="R540" s="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3"/>
      <c r="P541" s="3"/>
      <c r="Q541" s="3"/>
      <c r="R541" s="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3"/>
      <c r="P542" s="3"/>
      <c r="Q542" s="3"/>
      <c r="R542" s="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3"/>
      <c r="P543" s="3"/>
      <c r="Q543" s="3"/>
      <c r="R543" s="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3"/>
      <c r="P544" s="3"/>
      <c r="Q544" s="3"/>
      <c r="R544" s="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3"/>
      <c r="P545" s="3"/>
      <c r="Q545" s="3"/>
      <c r="R545" s="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3"/>
      <c r="P546" s="3"/>
      <c r="Q546" s="3"/>
      <c r="R546" s="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3"/>
      <c r="P547" s="3"/>
      <c r="Q547" s="3"/>
      <c r="R547" s="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3"/>
      <c r="P548" s="3"/>
      <c r="Q548" s="3"/>
      <c r="R548" s="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3"/>
      <c r="P549" s="3"/>
      <c r="Q549" s="3"/>
      <c r="R549" s="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3"/>
      <c r="P550" s="3"/>
      <c r="Q550" s="3"/>
      <c r="R550" s="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3"/>
      <c r="P551" s="3"/>
      <c r="Q551" s="3"/>
      <c r="R551" s="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3"/>
      <c r="P552" s="3"/>
      <c r="Q552" s="3"/>
      <c r="R552" s="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3"/>
      <c r="P553" s="3"/>
      <c r="Q553" s="3"/>
      <c r="R553" s="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3"/>
      <c r="P554" s="3"/>
      <c r="Q554" s="3"/>
      <c r="R554" s="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3"/>
      <c r="P555" s="3"/>
      <c r="Q555" s="3"/>
      <c r="R555" s="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3"/>
      <c r="P556" s="3"/>
      <c r="Q556" s="3"/>
      <c r="R556" s="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3"/>
      <c r="P557" s="3"/>
      <c r="Q557" s="3"/>
      <c r="R557" s="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3"/>
      <c r="P558" s="3"/>
      <c r="Q558" s="3"/>
      <c r="R558" s="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3"/>
      <c r="P559" s="3"/>
      <c r="Q559" s="3"/>
      <c r="R559" s="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3"/>
      <c r="P560" s="3"/>
      <c r="Q560" s="3"/>
      <c r="R560" s="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3"/>
      <c r="P561" s="3"/>
      <c r="Q561" s="3"/>
      <c r="R561" s="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3"/>
      <c r="P562" s="3"/>
      <c r="Q562" s="3"/>
      <c r="R562" s="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3"/>
      <c r="P563" s="3"/>
      <c r="Q563" s="3"/>
      <c r="R563" s="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3"/>
      <c r="P564" s="3"/>
      <c r="Q564" s="3"/>
      <c r="R564" s="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3"/>
      <c r="P565" s="3"/>
      <c r="Q565" s="3"/>
      <c r="R565" s="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3"/>
      <c r="P566" s="3"/>
      <c r="Q566" s="3"/>
      <c r="R566" s="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3"/>
      <c r="P567" s="3"/>
      <c r="Q567" s="3"/>
      <c r="R567" s="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3"/>
      <c r="P568" s="3"/>
      <c r="Q568" s="3"/>
      <c r="R568" s="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3"/>
      <c r="P569" s="3"/>
      <c r="Q569" s="3"/>
      <c r="R569" s="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3"/>
      <c r="P570" s="3"/>
      <c r="Q570" s="3"/>
      <c r="R570" s="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3"/>
      <c r="P571" s="3"/>
      <c r="Q571" s="3"/>
      <c r="R571" s="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3"/>
      <c r="P572" s="3"/>
      <c r="Q572" s="3"/>
      <c r="R572" s="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3"/>
      <c r="P573" s="3"/>
      <c r="Q573" s="3"/>
      <c r="R573" s="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3"/>
      <c r="P574" s="3"/>
      <c r="Q574" s="3"/>
      <c r="R574" s="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3"/>
      <c r="P575" s="3"/>
      <c r="Q575" s="3"/>
      <c r="R575" s="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3"/>
      <c r="P576" s="3"/>
      <c r="Q576" s="3"/>
      <c r="R576" s="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3"/>
      <c r="P577" s="3"/>
      <c r="Q577" s="3"/>
      <c r="R577" s="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3"/>
      <c r="P578" s="3"/>
      <c r="Q578" s="3"/>
      <c r="R578" s="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3"/>
      <c r="P579" s="3"/>
      <c r="Q579" s="3"/>
      <c r="R579" s="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3"/>
      <c r="P580" s="3"/>
      <c r="Q580" s="3"/>
      <c r="R580" s="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3"/>
      <c r="P581" s="3"/>
      <c r="Q581" s="3"/>
      <c r="R581" s="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3"/>
      <c r="P582" s="3"/>
      <c r="Q582" s="3"/>
      <c r="R582" s="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3"/>
      <c r="P583" s="3"/>
      <c r="Q583" s="3"/>
      <c r="R583" s="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3"/>
      <c r="P584" s="3"/>
      <c r="Q584" s="3"/>
      <c r="R584" s="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3"/>
      <c r="P585" s="3"/>
      <c r="Q585" s="3"/>
      <c r="R585" s="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3"/>
      <c r="P586" s="3"/>
      <c r="Q586" s="3"/>
      <c r="R586" s="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3"/>
      <c r="P587" s="3"/>
      <c r="Q587" s="3"/>
      <c r="R587" s="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3"/>
      <c r="P588" s="3"/>
      <c r="Q588" s="3"/>
      <c r="R588" s="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3"/>
      <c r="P589" s="3"/>
      <c r="Q589" s="3"/>
      <c r="R589" s="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3"/>
      <c r="P590" s="3"/>
      <c r="Q590" s="3"/>
      <c r="R590" s="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3"/>
      <c r="P591" s="3"/>
      <c r="Q591" s="3"/>
      <c r="R591" s="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3"/>
      <c r="P592" s="3"/>
      <c r="Q592" s="3"/>
      <c r="R592" s="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3"/>
      <c r="P593" s="3"/>
      <c r="Q593" s="3"/>
      <c r="R593" s="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3"/>
      <c r="P594" s="3"/>
      <c r="Q594" s="3"/>
      <c r="R594" s="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3"/>
      <c r="P595" s="3"/>
      <c r="Q595" s="3"/>
      <c r="R595" s="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3"/>
      <c r="P596" s="3"/>
      <c r="Q596" s="3"/>
      <c r="R596" s="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3"/>
      <c r="P597" s="3"/>
      <c r="Q597" s="3"/>
      <c r="R597" s="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3"/>
      <c r="P598" s="3"/>
      <c r="Q598" s="3"/>
      <c r="R598" s="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3"/>
      <c r="P599" s="3"/>
      <c r="Q599" s="3"/>
      <c r="R599" s="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3"/>
      <c r="P600" s="3"/>
      <c r="Q600" s="3"/>
      <c r="R600" s="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3"/>
      <c r="P601" s="3"/>
      <c r="Q601" s="3"/>
      <c r="R601" s="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3"/>
      <c r="P602" s="3"/>
      <c r="Q602" s="3"/>
      <c r="R602" s="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3"/>
      <c r="P603" s="3"/>
      <c r="Q603" s="3"/>
      <c r="R603" s="3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3"/>
      <c r="P604" s="3"/>
      <c r="Q604" s="3"/>
      <c r="R604" s="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3"/>
      <c r="P605" s="3"/>
      <c r="Q605" s="3"/>
      <c r="R605" s="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3"/>
      <c r="P606" s="3"/>
      <c r="Q606" s="3"/>
      <c r="R606" s="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3"/>
      <c r="P607" s="3"/>
      <c r="Q607" s="3"/>
      <c r="R607" s="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3"/>
      <c r="P608" s="3"/>
      <c r="Q608" s="3"/>
      <c r="R608" s="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3"/>
      <c r="P609" s="3"/>
      <c r="Q609" s="3"/>
      <c r="R609" s="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3"/>
      <c r="P610" s="3"/>
      <c r="Q610" s="3"/>
      <c r="R610" s="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3"/>
      <c r="P611" s="3"/>
      <c r="Q611" s="3"/>
      <c r="R611" s="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3"/>
      <c r="P612" s="3"/>
      <c r="Q612" s="3"/>
      <c r="R612" s="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3"/>
      <c r="P613" s="3"/>
      <c r="Q613" s="3"/>
      <c r="R613" s="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3"/>
      <c r="P614" s="3"/>
      <c r="Q614" s="3"/>
      <c r="R614" s="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3"/>
      <c r="P615" s="3"/>
      <c r="Q615" s="3"/>
      <c r="R615" s="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3"/>
      <c r="P616" s="3"/>
      <c r="Q616" s="3"/>
      <c r="R616" s="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3"/>
      <c r="P617" s="3"/>
      <c r="Q617" s="3"/>
      <c r="R617" s="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3"/>
      <c r="P618" s="3"/>
      <c r="Q618" s="3"/>
      <c r="R618" s="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3"/>
      <c r="P619" s="3"/>
      <c r="Q619" s="3"/>
      <c r="R619" s="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3"/>
      <c r="P620" s="3"/>
      <c r="Q620" s="3"/>
      <c r="R620" s="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3"/>
      <c r="P621" s="3"/>
      <c r="Q621" s="3"/>
      <c r="R621" s="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3"/>
      <c r="P622" s="3"/>
      <c r="Q622" s="3"/>
      <c r="R622" s="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3"/>
      <c r="P623" s="3"/>
      <c r="Q623" s="3"/>
      <c r="R623" s="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3"/>
      <c r="P624" s="3"/>
      <c r="Q624" s="3"/>
      <c r="R624" s="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3"/>
      <c r="P625" s="3"/>
      <c r="Q625" s="3"/>
      <c r="R625" s="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3"/>
      <c r="P626" s="3"/>
      <c r="Q626" s="3"/>
      <c r="R626" s="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3"/>
      <c r="P627" s="3"/>
      <c r="Q627" s="3"/>
      <c r="R627" s="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3"/>
      <c r="P628" s="3"/>
      <c r="Q628" s="3"/>
      <c r="R628" s="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3"/>
      <c r="P629" s="3"/>
      <c r="Q629" s="3"/>
      <c r="R629" s="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3"/>
      <c r="P630" s="3"/>
      <c r="Q630" s="3"/>
      <c r="R630" s="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3"/>
      <c r="P631" s="3"/>
      <c r="Q631" s="3"/>
      <c r="R631" s="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3"/>
      <c r="P632" s="3"/>
      <c r="Q632" s="3"/>
      <c r="R632" s="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3"/>
      <c r="P633" s="3"/>
      <c r="Q633" s="3"/>
      <c r="R633" s="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3"/>
      <c r="P634" s="3"/>
      <c r="Q634" s="3"/>
      <c r="R634" s="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3"/>
      <c r="P635" s="3"/>
      <c r="Q635" s="3"/>
      <c r="R635" s="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3"/>
      <c r="P636" s="3"/>
      <c r="Q636" s="3"/>
      <c r="R636" s="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3"/>
      <c r="P637" s="3"/>
      <c r="Q637" s="3"/>
      <c r="R637" s="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3"/>
      <c r="P638" s="3"/>
      <c r="Q638" s="3"/>
      <c r="R638" s="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3"/>
      <c r="P639" s="3"/>
      <c r="Q639" s="3"/>
      <c r="R639" s="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3"/>
      <c r="P640" s="3"/>
      <c r="Q640" s="3"/>
      <c r="R640" s="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3"/>
      <c r="P641" s="3"/>
      <c r="Q641" s="3"/>
      <c r="R641" s="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3"/>
      <c r="P642" s="3"/>
      <c r="Q642" s="3"/>
      <c r="R642" s="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3"/>
      <c r="P643" s="3"/>
      <c r="Q643" s="3"/>
      <c r="R643" s="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3"/>
      <c r="P644" s="3"/>
      <c r="Q644" s="3"/>
      <c r="R644" s="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3"/>
      <c r="P645" s="3"/>
      <c r="Q645" s="3"/>
      <c r="R645" s="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3"/>
      <c r="P646" s="3"/>
      <c r="Q646" s="3"/>
      <c r="R646" s="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3"/>
      <c r="P647" s="3"/>
      <c r="Q647" s="3"/>
      <c r="R647" s="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3"/>
      <c r="P648" s="3"/>
      <c r="Q648" s="3"/>
      <c r="R648" s="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3"/>
      <c r="P649" s="3"/>
      <c r="Q649" s="3"/>
      <c r="R649" s="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3"/>
      <c r="P650" s="3"/>
      <c r="Q650" s="3"/>
      <c r="R650" s="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3"/>
      <c r="P651" s="3"/>
      <c r="Q651" s="3"/>
      <c r="R651" s="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3"/>
      <c r="P652" s="3"/>
      <c r="Q652" s="3"/>
      <c r="R652" s="3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3"/>
      <c r="P653" s="3"/>
      <c r="Q653" s="3"/>
      <c r="R653" s="3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3"/>
      <c r="P654" s="3"/>
      <c r="Q654" s="3"/>
      <c r="R654" s="3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3"/>
      <c r="P655" s="3"/>
      <c r="Q655" s="3"/>
      <c r="R655" s="3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3"/>
      <c r="P656" s="3"/>
      <c r="Q656" s="3"/>
      <c r="R656" s="3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3"/>
      <c r="P657" s="3"/>
      <c r="Q657" s="3"/>
      <c r="R657" s="3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3"/>
      <c r="P658" s="3"/>
      <c r="Q658" s="3"/>
      <c r="R658" s="3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3"/>
      <c r="P659" s="3"/>
      <c r="Q659" s="3"/>
      <c r="R659" s="3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3"/>
      <c r="P660" s="3"/>
      <c r="Q660" s="3"/>
      <c r="R660" s="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3"/>
      <c r="P661" s="3"/>
      <c r="Q661" s="3"/>
      <c r="R661" s="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3"/>
      <c r="P662" s="3"/>
      <c r="Q662" s="3"/>
      <c r="R662" s="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3"/>
      <c r="P663" s="3"/>
      <c r="Q663" s="3"/>
      <c r="R663" s="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3"/>
      <c r="P664" s="3"/>
      <c r="Q664" s="3"/>
      <c r="R664" s="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3"/>
      <c r="P665" s="3"/>
      <c r="Q665" s="3"/>
      <c r="R665" s="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3"/>
      <c r="P666" s="3"/>
      <c r="Q666" s="3"/>
      <c r="R666" s="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3"/>
      <c r="P667" s="3"/>
      <c r="Q667" s="3"/>
      <c r="R667" s="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3"/>
      <c r="P668" s="3"/>
      <c r="Q668" s="3"/>
      <c r="R668" s="3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3"/>
      <c r="P669" s="3"/>
      <c r="Q669" s="3"/>
      <c r="R669" s="3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3"/>
      <c r="P670" s="3"/>
      <c r="Q670" s="3"/>
      <c r="R670" s="3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3"/>
      <c r="P671" s="3"/>
      <c r="Q671" s="3"/>
      <c r="R671" s="3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3"/>
      <c r="P672" s="3"/>
      <c r="Q672" s="3"/>
      <c r="R672" s="3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3"/>
      <c r="P673" s="3"/>
      <c r="Q673" s="3"/>
      <c r="R673" s="3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3"/>
      <c r="P674" s="3"/>
      <c r="Q674" s="3"/>
      <c r="R674" s="3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3"/>
      <c r="P675" s="3"/>
      <c r="Q675" s="3"/>
      <c r="R675" s="3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3"/>
      <c r="P676" s="3"/>
      <c r="Q676" s="3"/>
      <c r="R676" s="3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3"/>
      <c r="P677" s="3"/>
      <c r="Q677" s="3"/>
      <c r="R677" s="3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3"/>
      <c r="P678" s="3"/>
      <c r="Q678" s="3"/>
      <c r="R678" s="3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3"/>
      <c r="P679" s="3"/>
      <c r="Q679" s="3"/>
      <c r="R679" s="3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3"/>
      <c r="P680" s="3"/>
      <c r="Q680" s="3"/>
      <c r="R680" s="3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3"/>
      <c r="P681" s="3"/>
      <c r="Q681" s="3"/>
      <c r="R681" s="3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3"/>
      <c r="P682" s="3"/>
      <c r="Q682" s="3"/>
      <c r="R682" s="3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3"/>
      <c r="P683" s="3"/>
      <c r="Q683" s="3"/>
      <c r="R683" s="3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3"/>
      <c r="P684" s="3"/>
      <c r="Q684" s="3"/>
      <c r="R684" s="3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3"/>
      <c r="P685" s="3"/>
      <c r="Q685" s="3"/>
      <c r="R685" s="3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3"/>
      <c r="P686" s="3"/>
      <c r="Q686" s="3"/>
      <c r="R686" s="3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3"/>
      <c r="P687" s="3"/>
      <c r="Q687" s="3"/>
      <c r="R687" s="3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3"/>
      <c r="P688" s="3"/>
      <c r="Q688" s="3"/>
      <c r="R688" s="3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3"/>
      <c r="P689" s="3"/>
      <c r="Q689" s="3"/>
      <c r="R689" s="3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3"/>
      <c r="P690" s="3"/>
      <c r="Q690" s="3"/>
      <c r="R690" s="3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3"/>
      <c r="P691" s="3"/>
      <c r="Q691" s="3"/>
      <c r="R691" s="3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3"/>
      <c r="P692" s="3"/>
      <c r="Q692" s="3"/>
      <c r="R692" s="3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3"/>
      <c r="P693" s="3"/>
      <c r="Q693" s="3"/>
      <c r="R693" s="3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3"/>
      <c r="P694" s="3"/>
      <c r="Q694" s="3"/>
      <c r="R694" s="3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3"/>
      <c r="P695" s="3"/>
      <c r="Q695" s="3"/>
      <c r="R695" s="3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3"/>
      <c r="P696" s="3"/>
      <c r="Q696" s="3"/>
      <c r="R696" s="3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3"/>
      <c r="P697" s="3"/>
      <c r="Q697" s="3"/>
      <c r="R697" s="3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3"/>
      <c r="P698" s="3"/>
      <c r="Q698" s="3"/>
      <c r="R698" s="3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3"/>
      <c r="P699" s="3"/>
      <c r="Q699" s="3"/>
      <c r="R699" s="3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3"/>
      <c r="P700" s="3"/>
      <c r="Q700" s="3"/>
      <c r="R700" s="3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3"/>
      <c r="P701" s="3"/>
      <c r="Q701" s="3"/>
      <c r="R701" s="3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3"/>
      <c r="P702" s="3"/>
      <c r="Q702" s="3"/>
      <c r="R702" s="3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3"/>
      <c r="P703" s="3"/>
      <c r="Q703" s="3"/>
      <c r="R703" s="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3"/>
      <c r="P704" s="3"/>
      <c r="Q704" s="3"/>
      <c r="R704" s="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3"/>
      <c r="P705" s="3"/>
      <c r="Q705" s="3"/>
      <c r="R705" s="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3"/>
      <c r="P706" s="3"/>
      <c r="Q706" s="3"/>
      <c r="R706" s="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3"/>
      <c r="P707" s="3"/>
      <c r="Q707" s="3"/>
      <c r="R707" s="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3"/>
      <c r="P708" s="3"/>
      <c r="Q708" s="3"/>
      <c r="R708" s="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3"/>
      <c r="P709" s="3"/>
      <c r="Q709" s="3"/>
      <c r="R709" s="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3"/>
      <c r="P710" s="3"/>
      <c r="Q710" s="3"/>
      <c r="R710" s="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3"/>
      <c r="P711" s="3"/>
      <c r="Q711" s="3"/>
      <c r="R711" s="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3"/>
      <c r="P712" s="3"/>
      <c r="Q712" s="3"/>
      <c r="R712" s="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3"/>
      <c r="P713" s="3"/>
      <c r="Q713" s="3"/>
      <c r="R713" s="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3"/>
      <c r="P714" s="3"/>
      <c r="Q714" s="3"/>
      <c r="R714" s="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3"/>
      <c r="P715" s="3"/>
      <c r="Q715" s="3"/>
      <c r="R715" s="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3"/>
      <c r="P716" s="3"/>
      <c r="Q716" s="3"/>
      <c r="R716" s="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3"/>
      <c r="P717" s="3"/>
      <c r="Q717" s="3"/>
      <c r="R717" s="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3"/>
      <c r="P718" s="3"/>
      <c r="Q718" s="3"/>
      <c r="R718" s="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3"/>
      <c r="P719" s="3"/>
      <c r="Q719" s="3"/>
      <c r="R719" s="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3"/>
      <c r="P720" s="3"/>
      <c r="Q720" s="3"/>
      <c r="R720" s="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3"/>
      <c r="P721" s="3"/>
      <c r="Q721" s="3"/>
      <c r="R721" s="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3"/>
      <c r="P722" s="3"/>
      <c r="Q722" s="3"/>
      <c r="R722" s="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3"/>
      <c r="P723" s="3"/>
      <c r="Q723" s="3"/>
      <c r="R723" s="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3"/>
      <c r="P724" s="3"/>
      <c r="Q724" s="3"/>
      <c r="R724" s="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3"/>
      <c r="P725" s="3"/>
      <c r="Q725" s="3"/>
      <c r="R725" s="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3"/>
      <c r="P726" s="3"/>
      <c r="Q726" s="3"/>
      <c r="R726" s="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3"/>
      <c r="P727" s="3"/>
      <c r="Q727" s="3"/>
      <c r="R727" s="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3"/>
      <c r="P728" s="3"/>
      <c r="Q728" s="3"/>
      <c r="R728" s="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3"/>
      <c r="P729" s="3"/>
      <c r="Q729" s="3"/>
      <c r="R729" s="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3"/>
      <c r="P730" s="3"/>
      <c r="Q730" s="3"/>
      <c r="R730" s="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3"/>
      <c r="P731" s="3"/>
      <c r="Q731" s="3"/>
      <c r="R731" s="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3"/>
      <c r="P732" s="3"/>
      <c r="Q732" s="3"/>
      <c r="R732" s="3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3"/>
      <c r="P733" s="3"/>
      <c r="Q733" s="3"/>
      <c r="R733" s="3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3"/>
      <c r="P734" s="3"/>
      <c r="Q734" s="3"/>
      <c r="R734" s="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3"/>
      <c r="P735" s="3"/>
      <c r="Q735" s="3"/>
      <c r="R735" s="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3"/>
      <c r="P736" s="3"/>
      <c r="Q736" s="3"/>
      <c r="R736" s="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3"/>
      <c r="P737" s="3"/>
      <c r="Q737" s="3"/>
      <c r="R737" s="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3"/>
      <c r="P738" s="3"/>
      <c r="Q738" s="3"/>
      <c r="R738" s="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3"/>
      <c r="P739" s="3"/>
      <c r="Q739" s="3"/>
      <c r="R739" s="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3"/>
      <c r="P740" s="3"/>
      <c r="Q740" s="3"/>
      <c r="R740" s="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3"/>
      <c r="P741" s="3"/>
      <c r="Q741" s="3"/>
      <c r="R741" s="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3"/>
      <c r="P742" s="3"/>
      <c r="Q742" s="3"/>
      <c r="R742" s="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3"/>
      <c r="P743" s="3"/>
      <c r="Q743" s="3"/>
      <c r="R743" s="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3"/>
      <c r="P744" s="3"/>
      <c r="Q744" s="3"/>
      <c r="R744" s="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3"/>
      <c r="P745" s="3"/>
      <c r="Q745" s="3"/>
      <c r="R745" s="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3"/>
      <c r="P746" s="3"/>
      <c r="Q746" s="3"/>
      <c r="R746" s="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3"/>
      <c r="P747" s="3"/>
      <c r="Q747" s="3"/>
      <c r="R747" s="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3"/>
      <c r="P748" s="3"/>
      <c r="Q748" s="3"/>
      <c r="R748" s="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3"/>
      <c r="P749" s="3"/>
      <c r="Q749" s="3"/>
      <c r="R749" s="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3"/>
      <c r="P750" s="3"/>
      <c r="Q750" s="3"/>
      <c r="R750" s="3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3"/>
      <c r="P751" s="3"/>
      <c r="Q751" s="3"/>
      <c r="R751" s="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3"/>
      <c r="P752" s="3"/>
      <c r="Q752" s="3"/>
      <c r="R752" s="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3"/>
      <c r="P753" s="3"/>
      <c r="Q753" s="3"/>
      <c r="R753" s="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3"/>
      <c r="P754" s="3"/>
      <c r="Q754" s="3"/>
      <c r="R754" s="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3"/>
      <c r="P755" s="3"/>
      <c r="Q755" s="3"/>
      <c r="R755" s="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3"/>
      <c r="P756" s="3"/>
      <c r="Q756" s="3"/>
      <c r="R756" s="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3"/>
      <c r="P757" s="3"/>
      <c r="Q757" s="3"/>
      <c r="R757" s="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3"/>
      <c r="P758" s="3"/>
      <c r="Q758" s="3"/>
      <c r="R758" s="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3"/>
      <c r="P759" s="3"/>
      <c r="Q759" s="3"/>
      <c r="R759" s="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3"/>
      <c r="P760" s="3"/>
      <c r="Q760" s="3"/>
      <c r="R760" s="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3"/>
      <c r="P761" s="3"/>
      <c r="Q761" s="3"/>
      <c r="R761" s="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3"/>
      <c r="P762" s="3"/>
      <c r="Q762" s="3"/>
      <c r="R762" s="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3"/>
      <c r="P763" s="3"/>
      <c r="Q763" s="3"/>
      <c r="R763" s="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3"/>
      <c r="P764" s="3"/>
      <c r="Q764" s="3"/>
      <c r="R764" s="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3"/>
      <c r="P765" s="3"/>
      <c r="Q765" s="3"/>
      <c r="R765" s="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3"/>
      <c r="P766" s="3"/>
      <c r="Q766" s="3"/>
      <c r="R766" s="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3"/>
      <c r="P767" s="3"/>
      <c r="Q767" s="3"/>
      <c r="R767" s="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3"/>
      <c r="P768" s="3"/>
      <c r="Q768" s="3"/>
      <c r="R768" s="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3"/>
      <c r="P769" s="3"/>
      <c r="Q769" s="3"/>
      <c r="R769" s="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3"/>
      <c r="P770" s="3"/>
      <c r="Q770" s="3"/>
      <c r="R770" s="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3"/>
      <c r="P771" s="3"/>
      <c r="Q771" s="3"/>
      <c r="R771" s="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3"/>
      <c r="P772" s="3"/>
      <c r="Q772" s="3"/>
      <c r="R772" s="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3"/>
      <c r="P773" s="3"/>
      <c r="Q773" s="3"/>
      <c r="R773" s="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3"/>
      <c r="P774" s="3"/>
      <c r="Q774" s="3"/>
      <c r="R774" s="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3"/>
      <c r="P775" s="3"/>
      <c r="Q775" s="3"/>
      <c r="R775" s="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3"/>
      <c r="P776" s="3"/>
      <c r="Q776" s="3"/>
      <c r="R776" s="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3"/>
      <c r="P777" s="3"/>
      <c r="Q777" s="3"/>
      <c r="R777" s="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3"/>
      <c r="P778" s="3"/>
      <c r="Q778" s="3"/>
      <c r="R778" s="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3"/>
      <c r="P779" s="3"/>
      <c r="Q779" s="3"/>
      <c r="R779" s="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3"/>
      <c r="P780" s="3"/>
      <c r="Q780" s="3"/>
      <c r="R780" s="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3"/>
      <c r="P781" s="3"/>
      <c r="Q781" s="3"/>
      <c r="R781" s="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3"/>
      <c r="P782" s="3"/>
      <c r="Q782" s="3"/>
      <c r="R782" s="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3"/>
      <c r="P783" s="3"/>
      <c r="Q783" s="3"/>
      <c r="R783" s="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3"/>
      <c r="P784" s="3"/>
      <c r="Q784" s="3"/>
      <c r="R784" s="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3"/>
      <c r="P785" s="3"/>
      <c r="Q785" s="3"/>
      <c r="R785" s="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3"/>
      <c r="P786" s="3"/>
      <c r="Q786" s="3"/>
      <c r="R786" s="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3"/>
      <c r="P787" s="3"/>
      <c r="Q787" s="3"/>
      <c r="R787" s="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3"/>
      <c r="P788" s="3"/>
      <c r="Q788" s="3"/>
      <c r="R788" s="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3"/>
      <c r="P789" s="3"/>
      <c r="Q789" s="3"/>
      <c r="R789" s="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3"/>
      <c r="P790" s="3"/>
      <c r="Q790" s="3"/>
      <c r="R790" s="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3"/>
      <c r="P791" s="3"/>
      <c r="Q791" s="3"/>
      <c r="R791" s="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3"/>
      <c r="P792" s="3"/>
      <c r="Q792" s="3"/>
      <c r="R792" s="3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3"/>
      <c r="P793" s="3"/>
      <c r="Q793" s="3"/>
      <c r="R793" s="3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3"/>
      <c r="P794" s="3"/>
      <c r="Q794" s="3"/>
      <c r="R794" s="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3"/>
      <c r="P795" s="3"/>
      <c r="Q795" s="3"/>
      <c r="R795" s="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3"/>
      <c r="P796" s="3"/>
      <c r="Q796" s="3"/>
      <c r="R796" s="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3"/>
      <c r="P797" s="3"/>
      <c r="Q797" s="3"/>
      <c r="R797" s="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3"/>
      <c r="P798" s="3"/>
      <c r="Q798" s="3"/>
      <c r="R798" s="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3"/>
      <c r="P799" s="3"/>
      <c r="Q799" s="3"/>
      <c r="R799" s="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3"/>
      <c r="P800" s="3"/>
      <c r="Q800" s="3"/>
      <c r="R800" s="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3"/>
      <c r="P801" s="3"/>
      <c r="Q801" s="3"/>
      <c r="R801" s="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3"/>
      <c r="P802" s="3"/>
      <c r="Q802" s="3"/>
      <c r="R802" s="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3"/>
      <c r="P803" s="3"/>
      <c r="Q803" s="3"/>
      <c r="R803" s="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3"/>
      <c r="P804" s="3"/>
      <c r="Q804" s="3"/>
      <c r="R804" s="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3"/>
      <c r="P805" s="3"/>
      <c r="Q805" s="3"/>
      <c r="R805" s="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3"/>
      <c r="P806" s="3"/>
      <c r="Q806" s="3"/>
      <c r="R806" s="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3"/>
      <c r="P807" s="3"/>
      <c r="Q807" s="3"/>
      <c r="R807" s="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3"/>
      <c r="P808" s="3"/>
      <c r="Q808" s="3"/>
      <c r="R808" s="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3"/>
      <c r="P809" s="3"/>
      <c r="Q809" s="3"/>
      <c r="R809" s="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3"/>
      <c r="P810" s="3"/>
      <c r="Q810" s="3"/>
      <c r="R810" s="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3"/>
      <c r="P811" s="3"/>
      <c r="Q811" s="3"/>
      <c r="R811" s="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3"/>
      <c r="P812" s="3"/>
      <c r="Q812" s="3"/>
      <c r="R812" s="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3"/>
      <c r="P813" s="3"/>
      <c r="Q813" s="3"/>
      <c r="R813" s="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3"/>
      <c r="P814" s="3"/>
      <c r="Q814" s="3"/>
      <c r="R814" s="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3"/>
      <c r="P815" s="3"/>
      <c r="Q815" s="3"/>
      <c r="R815" s="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3"/>
      <c r="P816" s="3"/>
      <c r="Q816" s="3"/>
      <c r="R816" s="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3"/>
      <c r="P817" s="3"/>
      <c r="Q817" s="3"/>
      <c r="R817" s="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3"/>
      <c r="P818" s="3"/>
      <c r="Q818" s="3"/>
      <c r="R818" s="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3"/>
      <c r="P819" s="3"/>
      <c r="Q819" s="3"/>
      <c r="R819" s="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3"/>
      <c r="P820" s="3"/>
      <c r="Q820" s="3"/>
      <c r="R820" s="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3"/>
      <c r="P821" s="3"/>
      <c r="Q821" s="3"/>
      <c r="R821" s="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3"/>
      <c r="P822" s="3"/>
      <c r="Q822" s="3"/>
      <c r="R822" s="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3"/>
      <c r="P823" s="3"/>
      <c r="Q823" s="3"/>
      <c r="R823" s="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3"/>
      <c r="P824" s="3"/>
      <c r="Q824" s="3"/>
      <c r="R824" s="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3"/>
      <c r="P825" s="3"/>
      <c r="Q825" s="3"/>
      <c r="R825" s="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3"/>
      <c r="P826" s="3"/>
      <c r="Q826" s="3"/>
      <c r="R826" s="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3"/>
      <c r="P827" s="3"/>
      <c r="Q827" s="3"/>
      <c r="R827" s="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3"/>
      <c r="P828" s="3"/>
      <c r="Q828" s="3"/>
      <c r="R828" s="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3"/>
      <c r="P829" s="3"/>
      <c r="Q829" s="3"/>
      <c r="R829" s="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3"/>
      <c r="P830" s="3"/>
      <c r="Q830" s="3"/>
      <c r="R830" s="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3"/>
      <c r="P831" s="3"/>
      <c r="Q831" s="3"/>
      <c r="R831" s="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3"/>
      <c r="P832" s="3"/>
      <c r="Q832" s="3"/>
      <c r="R832" s="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3"/>
      <c r="P833" s="3"/>
      <c r="Q833" s="3"/>
      <c r="R833" s="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3"/>
      <c r="P834" s="3"/>
      <c r="Q834" s="3"/>
      <c r="R834" s="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3"/>
      <c r="P835" s="3"/>
      <c r="Q835" s="3"/>
      <c r="R835" s="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3"/>
      <c r="P836" s="3"/>
      <c r="Q836" s="3"/>
      <c r="R836" s="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3"/>
      <c r="P837" s="3"/>
      <c r="Q837" s="3"/>
      <c r="R837" s="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3"/>
      <c r="P838" s="3"/>
      <c r="Q838" s="3"/>
      <c r="R838" s="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3"/>
      <c r="P839" s="3"/>
      <c r="Q839" s="3"/>
      <c r="R839" s="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3"/>
      <c r="P840" s="3"/>
      <c r="Q840" s="3"/>
      <c r="R840" s="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3"/>
      <c r="P841" s="3"/>
      <c r="Q841" s="3"/>
      <c r="R841" s="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3"/>
      <c r="P842" s="3"/>
      <c r="Q842" s="3"/>
      <c r="R842" s="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3"/>
      <c r="P843" s="3"/>
      <c r="Q843" s="3"/>
      <c r="R843" s="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3"/>
      <c r="P844" s="3"/>
      <c r="Q844" s="3"/>
      <c r="R844" s="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3"/>
      <c r="P845" s="3"/>
      <c r="Q845" s="3"/>
      <c r="R845" s="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3"/>
      <c r="P846" s="3"/>
      <c r="Q846" s="3"/>
      <c r="R846" s="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3"/>
      <c r="P847" s="3"/>
      <c r="Q847" s="3"/>
      <c r="R847" s="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3"/>
      <c r="P848" s="3"/>
      <c r="Q848" s="3"/>
      <c r="R848" s="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3"/>
      <c r="P849" s="3"/>
      <c r="Q849" s="3"/>
      <c r="R849" s="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3"/>
      <c r="P850" s="3"/>
      <c r="Q850" s="3"/>
      <c r="R850" s="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3"/>
      <c r="P851" s="3"/>
      <c r="Q851" s="3"/>
      <c r="R851" s="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3"/>
      <c r="P852" s="3"/>
      <c r="Q852" s="3"/>
      <c r="R852" s="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3"/>
      <c r="P853" s="3"/>
      <c r="Q853" s="3"/>
      <c r="R853" s="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3"/>
      <c r="P854" s="3"/>
      <c r="Q854" s="3"/>
      <c r="R854" s="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3"/>
      <c r="P855" s="3"/>
      <c r="Q855" s="3"/>
      <c r="R855" s="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3"/>
      <c r="P856" s="3"/>
      <c r="Q856" s="3"/>
      <c r="R856" s="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3"/>
      <c r="P857" s="3"/>
      <c r="Q857" s="3"/>
      <c r="R857" s="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3"/>
      <c r="P858" s="3"/>
      <c r="Q858" s="3"/>
      <c r="R858" s="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3"/>
      <c r="P859" s="3"/>
      <c r="Q859" s="3"/>
      <c r="R859" s="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3"/>
      <c r="P860" s="3"/>
      <c r="Q860" s="3"/>
      <c r="R860" s="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3"/>
      <c r="P861" s="3"/>
      <c r="Q861" s="3"/>
      <c r="R861" s="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3"/>
      <c r="P862" s="3"/>
      <c r="Q862" s="3"/>
      <c r="R862" s="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3"/>
      <c r="P863" s="3"/>
      <c r="Q863" s="3"/>
      <c r="R863" s="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3"/>
      <c r="P864" s="3"/>
      <c r="Q864" s="3"/>
      <c r="R864" s="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3"/>
      <c r="P865" s="3"/>
      <c r="Q865" s="3"/>
      <c r="R865" s="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3"/>
      <c r="P866" s="3"/>
      <c r="Q866" s="3"/>
      <c r="R866" s="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3"/>
      <c r="P867" s="3"/>
      <c r="Q867" s="3"/>
      <c r="R867" s="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3"/>
      <c r="P868" s="3"/>
      <c r="Q868" s="3"/>
      <c r="R868" s="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3"/>
      <c r="P869" s="3"/>
      <c r="Q869" s="3"/>
      <c r="R869" s="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3"/>
      <c r="P870" s="3"/>
      <c r="Q870" s="3"/>
      <c r="R870" s="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3"/>
      <c r="P871" s="3"/>
      <c r="Q871" s="3"/>
      <c r="R871" s="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3"/>
      <c r="P872" s="3"/>
      <c r="Q872" s="3"/>
      <c r="R872" s="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3"/>
      <c r="P873" s="3"/>
      <c r="Q873" s="3"/>
      <c r="R873" s="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3"/>
      <c r="P874" s="3"/>
      <c r="Q874" s="3"/>
      <c r="R874" s="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3"/>
      <c r="P875" s="3"/>
      <c r="Q875" s="3"/>
      <c r="R875" s="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3"/>
      <c r="P876" s="3"/>
      <c r="Q876" s="3"/>
      <c r="R876" s="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3"/>
      <c r="P877" s="3"/>
      <c r="Q877" s="3"/>
      <c r="R877" s="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3"/>
      <c r="P878" s="3"/>
      <c r="Q878" s="3"/>
      <c r="R878" s="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3"/>
      <c r="P879" s="3"/>
      <c r="Q879" s="3"/>
      <c r="R879" s="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3"/>
      <c r="P880" s="3"/>
      <c r="Q880" s="3"/>
      <c r="R880" s="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3"/>
      <c r="P881" s="3"/>
      <c r="Q881" s="3"/>
      <c r="R881" s="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3"/>
      <c r="P882" s="3"/>
      <c r="Q882" s="3"/>
      <c r="R882" s="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3"/>
      <c r="P883" s="3"/>
      <c r="Q883" s="3"/>
      <c r="R883" s="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3"/>
      <c r="P884" s="3"/>
      <c r="Q884" s="3"/>
      <c r="R884" s="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3"/>
      <c r="P885" s="3"/>
      <c r="Q885" s="3"/>
      <c r="R885" s="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3"/>
      <c r="P886" s="3"/>
      <c r="Q886" s="3"/>
      <c r="R886" s="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3"/>
      <c r="P887" s="3"/>
      <c r="Q887" s="3"/>
      <c r="R887" s="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3"/>
      <c r="P888" s="3"/>
      <c r="Q888" s="3"/>
      <c r="R888" s="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3"/>
      <c r="P889" s="3"/>
      <c r="Q889" s="3"/>
      <c r="R889" s="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3"/>
      <c r="P890" s="3"/>
      <c r="Q890" s="3"/>
      <c r="R890" s="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3"/>
      <c r="P891" s="3"/>
      <c r="Q891" s="3"/>
      <c r="R891" s="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3"/>
      <c r="P892" s="3"/>
      <c r="Q892" s="3"/>
      <c r="R892" s="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3"/>
      <c r="P893" s="3"/>
      <c r="Q893" s="3"/>
      <c r="R893" s="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3"/>
      <c r="P894" s="3"/>
      <c r="Q894" s="3"/>
      <c r="R894" s="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3"/>
      <c r="P895" s="3"/>
      <c r="Q895" s="3"/>
      <c r="R895" s="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3"/>
      <c r="P896" s="3"/>
      <c r="Q896" s="3"/>
      <c r="R896" s="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3"/>
      <c r="P897" s="3"/>
      <c r="Q897" s="3"/>
      <c r="R897" s="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3"/>
      <c r="P898" s="3"/>
      <c r="Q898" s="3"/>
      <c r="R898" s="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3"/>
      <c r="P899" s="3"/>
      <c r="Q899" s="3"/>
      <c r="R899" s="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3"/>
      <c r="P900" s="3"/>
      <c r="Q900" s="3"/>
      <c r="R900" s="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3"/>
      <c r="P901" s="3"/>
      <c r="Q901" s="3"/>
      <c r="R901" s="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3"/>
      <c r="P902" s="3"/>
      <c r="Q902" s="3"/>
      <c r="R902" s="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3"/>
      <c r="P903" s="3"/>
      <c r="Q903" s="3"/>
      <c r="R903" s="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3"/>
      <c r="P904" s="3"/>
      <c r="Q904" s="3"/>
      <c r="R904" s="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3"/>
      <c r="P905" s="3"/>
      <c r="Q905" s="3"/>
      <c r="R905" s="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3"/>
      <c r="P906" s="3"/>
      <c r="Q906" s="3"/>
      <c r="R906" s="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3"/>
      <c r="P907" s="3"/>
      <c r="Q907" s="3"/>
      <c r="R907" s="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3"/>
      <c r="P908" s="3"/>
      <c r="Q908" s="3"/>
      <c r="R908" s="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3"/>
      <c r="P909" s="3"/>
      <c r="Q909" s="3"/>
      <c r="R909" s="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3"/>
      <c r="P910" s="3"/>
      <c r="Q910" s="3"/>
      <c r="R910" s="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3"/>
      <c r="P911" s="3"/>
      <c r="Q911" s="3"/>
      <c r="R911" s="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3"/>
      <c r="P912" s="3"/>
      <c r="Q912" s="3"/>
      <c r="R912" s="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3"/>
      <c r="P913" s="3"/>
      <c r="Q913" s="3"/>
      <c r="R913" s="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3"/>
      <c r="P914" s="3"/>
      <c r="Q914" s="3"/>
      <c r="R914" s="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3"/>
      <c r="P915" s="3"/>
      <c r="Q915" s="3"/>
      <c r="R915" s="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3"/>
      <c r="P916" s="3"/>
      <c r="Q916" s="3"/>
      <c r="R916" s="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3"/>
      <c r="P917" s="3"/>
      <c r="Q917" s="3"/>
      <c r="R917" s="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3"/>
      <c r="P918" s="3"/>
      <c r="Q918" s="3"/>
      <c r="R918" s="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3"/>
      <c r="P919" s="3"/>
      <c r="Q919" s="3"/>
      <c r="R919" s="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3"/>
      <c r="P920" s="3"/>
      <c r="Q920" s="3"/>
      <c r="R920" s="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3"/>
      <c r="P921" s="3"/>
      <c r="Q921" s="3"/>
      <c r="R921" s="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3"/>
      <c r="P922" s="3"/>
      <c r="Q922" s="3"/>
      <c r="R922" s="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3"/>
      <c r="P923" s="3"/>
      <c r="Q923" s="3"/>
      <c r="R923" s="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3"/>
      <c r="P924" s="3"/>
      <c r="Q924" s="3"/>
      <c r="R924" s="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3"/>
      <c r="P925" s="3"/>
      <c r="Q925" s="3"/>
      <c r="R925" s="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3"/>
      <c r="P926" s="3"/>
      <c r="Q926" s="3"/>
      <c r="R926" s="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3"/>
      <c r="P927" s="3"/>
      <c r="Q927" s="3"/>
      <c r="R927" s="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3"/>
      <c r="P928" s="3"/>
      <c r="Q928" s="3"/>
      <c r="R928" s="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3"/>
      <c r="P929" s="3"/>
      <c r="Q929" s="3"/>
      <c r="R929" s="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3"/>
      <c r="P930" s="3"/>
      <c r="Q930" s="3"/>
      <c r="R930" s="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3"/>
      <c r="P931" s="3"/>
      <c r="Q931" s="3"/>
      <c r="R931" s="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3"/>
      <c r="P932" s="3"/>
      <c r="Q932" s="3"/>
      <c r="R932" s="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3"/>
      <c r="P933" s="3"/>
      <c r="Q933" s="3"/>
      <c r="R933" s="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3"/>
      <c r="P934" s="3"/>
      <c r="Q934" s="3"/>
      <c r="R934" s="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3"/>
      <c r="P935" s="3"/>
      <c r="Q935" s="3"/>
      <c r="R935" s="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3"/>
      <c r="P936" s="3"/>
      <c r="Q936" s="3"/>
      <c r="R936" s="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3"/>
      <c r="P937" s="3"/>
      <c r="Q937" s="3"/>
      <c r="R937" s="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3"/>
      <c r="P938" s="3"/>
      <c r="Q938" s="3"/>
      <c r="R938" s="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3"/>
      <c r="P939" s="3"/>
      <c r="Q939" s="3"/>
      <c r="R939" s="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3"/>
      <c r="P940" s="3"/>
      <c r="Q940" s="3"/>
      <c r="R940" s="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3"/>
      <c r="P941" s="3"/>
      <c r="Q941" s="3"/>
      <c r="R941" s="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3"/>
      <c r="P942" s="3"/>
      <c r="Q942" s="3"/>
      <c r="R942" s="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3"/>
      <c r="P943" s="3"/>
      <c r="Q943" s="3"/>
      <c r="R943" s="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3"/>
      <c r="P944" s="3"/>
      <c r="Q944" s="3"/>
      <c r="R944" s="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3"/>
      <c r="P945" s="3"/>
      <c r="Q945" s="3"/>
      <c r="R945" s="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3"/>
      <c r="P946" s="3"/>
      <c r="Q946" s="3"/>
      <c r="R946" s="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3"/>
      <c r="P947" s="3"/>
      <c r="Q947" s="3"/>
      <c r="R947" s="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3"/>
      <c r="P948" s="3"/>
      <c r="Q948" s="3"/>
      <c r="R948" s="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3"/>
      <c r="P949" s="3"/>
      <c r="Q949" s="3"/>
      <c r="R949" s="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3"/>
      <c r="P950" s="3"/>
      <c r="Q950" s="3"/>
      <c r="R950" s="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3"/>
      <c r="P951" s="3"/>
      <c r="Q951" s="3"/>
      <c r="R951" s="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3"/>
      <c r="P952" s="3"/>
      <c r="Q952" s="3"/>
      <c r="R952" s="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3"/>
      <c r="P953" s="3"/>
      <c r="Q953" s="3"/>
      <c r="R953" s="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3"/>
      <c r="P954" s="3"/>
      <c r="Q954" s="3"/>
      <c r="R954" s="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3"/>
      <c r="P955" s="3"/>
      <c r="Q955" s="3"/>
      <c r="R955" s="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3"/>
      <c r="P956" s="3"/>
      <c r="Q956" s="3"/>
      <c r="R956" s="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3"/>
      <c r="P957" s="3"/>
      <c r="Q957" s="3"/>
      <c r="R957" s="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3"/>
      <c r="P958" s="3"/>
      <c r="Q958" s="3"/>
      <c r="R958" s="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3"/>
      <c r="P959" s="3"/>
      <c r="Q959" s="3"/>
      <c r="R959" s="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3"/>
      <c r="P960" s="3"/>
      <c r="Q960" s="3"/>
      <c r="R960" s="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3"/>
      <c r="P961" s="3"/>
      <c r="Q961" s="3"/>
      <c r="R961" s="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3"/>
      <c r="P962" s="3"/>
      <c r="Q962" s="3"/>
      <c r="R962" s="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3"/>
      <c r="P963" s="3"/>
      <c r="Q963" s="3"/>
      <c r="R963" s="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3"/>
      <c r="P964" s="3"/>
      <c r="Q964" s="3"/>
      <c r="R964" s="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3"/>
      <c r="P965" s="3"/>
      <c r="Q965" s="3"/>
      <c r="R965" s="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3"/>
      <c r="P966" s="3"/>
      <c r="Q966" s="3"/>
      <c r="R966" s="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3"/>
      <c r="P967" s="3"/>
      <c r="Q967" s="3"/>
      <c r="R967" s="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3"/>
      <c r="P968" s="3"/>
      <c r="Q968" s="3"/>
      <c r="R968" s="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3"/>
      <c r="P969" s="3"/>
      <c r="Q969" s="3"/>
      <c r="R969" s="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3"/>
      <c r="P970" s="3"/>
      <c r="Q970" s="3"/>
      <c r="R970" s="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3"/>
      <c r="P971" s="3"/>
      <c r="Q971" s="3"/>
      <c r="R971" s="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3"/>
      <c r="P972" s="3"/>
      <c r="Q972" s="3"/>
      <c r="R972" s="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3"/>
      <c r="P973" s="3"/>
      <c r="Q973" s="3"/>
      <c r="R973" s="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3"/>
      <c r="P974" s="3"/>
      <c r="Q974" s="3"/>
      <c r="R974" s="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3"/>
      <c r="P975" s="3"/>
      <c r="Q975" s="3"/>
      <c r="R975" s="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3"/>
      <c r="P976" s="3"/>
      <c r="Q976" s="3"/>
      <c r="R976" s="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3"/>
      <c r="P977" s="3"/>
      <c r="Q977" s="3"/>
      <c r="R977" s="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3"/>
      <c r="P978" s="3"/>
      <c r="Q978" s="3"/>
      <c r="R978" s="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3"/>
      <c r="P979" s="3"/>
      <c r="Q979" s="3"/>
      <c r="R979" s="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3"/>
      <c r="P980" s="3"/>
      <c r="Q980" s="3"/>
      <c r="R980" s="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3"/>
      <c r="P981" s="3"/>
      <c r="Q981" s="3"/>
      <c r="R981" s="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3"/>
      <c r="P982" s="3"/>
      <c r="Q982" s="3"/>
      <c r="R982" s="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3"/>
      <c r="P983" s="3"/>
      <c r="Q983" s="3"/>
      <c r="R983" s="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3"/>
      <c r="P984" s="3"/>
      <c r="Q984" s="3"/>
      <c r="R984" s="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3"/>
      <c r="P985" s="3"/>
      <c r="Q985" s="3"/>
      <c r="R985" s="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3"/>
      <c r="P986" s="3"/>
      <c r="Q986" s="3"/>
      <c r="R986" s="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3"/>
      <c r="P987" s="3"/>
      <c r="Q987" s="3"/>
      <c r="R987" s="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3"/>
      <c r="P988" s="3"/>
      <c r="Q988" s="3"/>
      <c r="R988" s="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3"/>
      <c r="P989" s="3"/>
      <c r="Q989" s="3"/>
      <c r="R989" s="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3"/>
      <c r="P990" s="3"/>
      <c r="Q990" s="3"/>
      <c r="R990" s="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3"/>
      <c r="P991" s="3"/>
      <c r="Q991" s="3"/>
      <c r="R991" s="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3"/>
      <c r="P992" s="3"/>
      <c r="Q992" s="3"/>
      <c r="R992" s="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3"/>
      <c r="P993" s="3"/>
      <c r="Q993" s="3"/>
      <c r="R993" s="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3"/>
      <c r="P994" s="3"/>
      <c r="Q994" s="3"/>
      <c r="R994" s="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3"/>
      <c r="P995" s="3"/>
      <c r="Q995" s="3"/>
      <c r="R995" s="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3"/>
      <c r="P996" s="3"/>
      <c r="Q996" s="3"/>
      <c r="R996" s="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3"/>
      <c r="P997" s="3"/>
      <c r="Q997" s="3"/>
      <c r="R997" s="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3"/>
      <c r="P998" s="3"/>
      <c r="Q998" s="3"/>
      <c r="R998" s="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3"/>
      <c r="P999" s="3"/>
      <c r="Q999" s="3"/>
      <c r="R999" s="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3"/>
      <c r="P1000" s="3"/>
      <c r="Q1000" s="3"/>
      <c r="R1000" s="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5">
    <mergeCell ref="I1:J1"/>
    <mergeCell ref="A83:C83"/>
    <mergeCell ref="A1:A2"/>
    <mergeCell ref="C1:C2"/>
    <mergeCell ref="B1:B2"/>
    <mergeCell ref="E1:F1"/>
    <mergeCell ref="G1:H1"/>
    <mergeCell ref="K1:L1"/>
    <mergeCell ref="V1:Z1"/>
    <mergeCell ref="AA1:AA2"/>
    <mergeCell ref="U1:U2"/>
    <mergeCell ref="O1:P1"/>
    <mergeCell ref="Q1:R1"/>
    <mergeCell ref="M1:N1"/>
    <mergeCell ref="S1:T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AA14" sqref="AA14"/>
    </sheetView>
  </sheetViews>
  <sheetFormatPr defaultColWidth="12.5703125" defaultRowHeight="15" customHeight="1"/>
  <cols>
    <col min="1" max="1" width="5.85546875" customWidth="1"/>
    <col min="2" max="2" width="16.85546875" customWidth="1"/>
    <col min="3" max="3" width="7" bestFit="1" customWidth="1"/>
    <col min="4" max="4" width="8" bestFit="1" customWidth="1"/>
    <col min="5" max="5" width="9.140625" bestFit="1" customWidth="1"/>
    <col min="6" max="6" width="6.28515625" customWidth="1"/>
    <col min="7" max="7" width="9.140625" bestFit="1" customWidth="1"/>
    <col min="8" max="8" width="6.28515625" customWidth="1"/>
    <col min="9" max="9" width="9.140625" bestFit="1" customWidth="1"/>
    <col min="10" max="10" width="6.28515625" customWidth="1"/>
    <col min="11" max="11" width="7.140625" customWidth="1"/>
    <col min="12" max="12" width="6.28515625" customWidth="1"/>
    <col min="13" max="13" width="7.140625" customWidth="1"/>
    <col min="14" max="14" width="6.28515625" customWidth="1"/>
    <col min="15" max="15" width="9.140625" bestFit="1" customWidth="1"/>
    <col min="16" max="16" width="6.28515625" customWidth="1"/>
    <col min="17" max="17" width="7.140625" customWidth="1"/>
    <col min="18" max="18" width="6.28515625" customWidth="1"/>
    <col min="19" max="19" width="6.140625" customWidth="1"/>
    <col min="20" max="20" width="5.28515625" customWidth="1"/>
    <col min="21" max="21" width="11.140625" customWidth="1"/>
    <col min="22" max="22" width="5.28515625" customWidth="1"/>
    <col min="23" max="23" width="6.85546875" customWidth="1"/>
    <col min="24" max="24" width="14.42578125" customWidth="1"/>
    <col min="25" max="26" width="13.28515625" customWidth="1"/>
    <col min="27" max="27" width="35.7109375" bestFit="1" customWidth="1"/>
    <col min="28" max="37" width="13.28515625" customWidth="1"/>
  </cols>
  <sheetData>
    <row r="1" spans="1:37" ht="30.75" customHeight="1">
      <c r="A1" s="133" t="s">
        <v>0</v>
      </c>
      <c r="B1" s="133" t="s">
        <v>1</v>
      </c>
      <c r="C1" s="133" t="s">
        <v>2</v>
      </c>
      <c r="D1" s="134" t="s">
        <v>5</v>
      </c>
      <c r="E1" s="135" t="s">
        <v>4</v>
      </c>
      <c r="F1" s="96"/>
      <c r="G1" s="136" t="s">
        <v>6</v>
      </c>
      <c r="H1" s="96"/>
      <c r="I1" s="135" t="s">
        <v>7</v>
      </c>
      <c r="J1" s="96"/>
      <c r="K1" s="135" t="s">
        <v>8</v>
      </c>
      <c r="L1" s="96"/>
      <c r="M1" s="135" t="s">
        <v>9</v>
      </c>
      <c r="N1" s="96"/>
      <c r="O1" s="135" t="s">
        <v>12</v>
      </c>
      <c r="P1" s="96"/>
      <c r="Q1" s="135" t="s">
        <v>14</v>
      </c>
      <c r="R1" s="96"/>
      <c r="S1" s="137" t="s">
        <v>11</v>
      </c>
      <c r="T1" s="96"/>
      <c r="U1" s="135" t="s">
        <v>13</v>
      </c>
      <c r="V1" s="137" t="s">
        <v>15</v>
      </c>
      <c r="W1" s="96"/>
      <c r="X1" s="96"/>
      <c r="Y1" s="96"/>
      <c r="Z1" s="96"/>
      <c r="AA1" s="99" t="s">
        <v>16</v>
      </c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96"/>
      <c r="B2" s="96"/>
      <c r="C2" s="96"/>
      <c r="D2" s="138"/>
      <c r="E2" s="139" t="s">
        <v>17</v>
      </c>
      <c r="F2" s="139" t="s">
        <v>18</v>
      </c>
      <c r="G2" s="139" t="s">
        <v>17</v>
      </c>
      <c r="H2" s="139" t="s">
        <v>18</v>
      </c>
      <c r="I2" s="139" t="s">
        <v>17</v>
      </c>
      <c r="J2" s="139" t="s">
        <v>18</v>
      </c>
      <c r="K2" s="139" t="s">
        <v>17</v>
      </c>
      <c r="L2" s="139" t="s">
        <v>18</v>
      </c>
      <c r="M2" s="139" t="s">
        <v>17</v>
      </c>
      <c r="N2" s="139" t="s">
        <v>18</v>
      </c>
      <c r="O2" s="139" t="s">
        <v>17</v>
      </c>
      <c r="P2" s="139" t="s">
        <v>18</v>
      </c>
      <c r="Q2" s="139" t="s">
        <v>17</v>
      </c>
      <c r="R2" s="139" t="s">
        <v>18</v>
      </c>
      <c r="S2" s="140" t="s">
        <v>17</v>
      </c>
      <c r="T2" s="140" t="s">
        <v>18</v>
      </c>
      <c r="U2" s="96"/>
      <c r="V2" s="140" t="s">
        <v>18</v>
      </c>
      <c r="W2" s="140" t="s">
        <v>19</v>
      </c>
      <c r="X2" s="141" t="s">
        <v>20</v>
      </c>
      <c r="Y2" s="140" t="s">
        <v>21</v>
      </c>
      <c r="Z2" s="140" t="s">
        <v>22</v>
      </c>
      <c r="AA2" s="11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142" t="s">
        <v>2729</v>
      </c>
      <c r="B3" s="142" t="s">
        <v>2732</v>
      </c>
      <c r="C3" s="143">
        <v>210101</v>
      </c>
      <c r="D3" s="144">
        <v>3</v>
      </c>
      <c r="E3" s="145">
        <v>2681</v>
      </c>
      <c r="F3" s="145">
        <v>4</v>
      </c>
      <c r="G3" s="145">
        <v>2982</v>
      </c>
      <c r="H3" s="145">
        <v>5</v>
      </c>
      <c r="I3" s="146"/>
      <c r="J3" s="146"/>
      <c r="K3" s="146"/>
      <c r="L3" s="146"/>
      <c r="M3" s="144">
        <v>224</v>
      </c>
      <c r="N3" s="144">
        <v>0</v>
      </c>
      <c r="O3" s="146"/>
      <c r="P3" s="146"/>
      <c r="Q3" s="146"/>
      <c r="R3" s="146"/>
      <c r="S3" s="146"/>
      <c r="T3" s="146"/>
      <c r="U3" s="145">
        <f t="shared" ref="U3:V3" si="0">SUM(E3+G3+I3+K3+M3+O3+Q3+S3)</f>
        <v>5887</v>
      </c>
      <c r="V3" s="145">
        <f t="shared" si="0"/>
        <v>9</v>
      </c>
      <c r="W3" s="144">
        <v>1</v>
      </c>
      <c r="X3" s="115" t="s">
        <v>29</v>
      </c>
      <c r="Y3" s="115" t="s">
        <v>29</v>
      </c>
      <c r="Z3" s="115" t="s">
        <v>30</v>
      </c>
      <c r="AA3" s="108" t="s">
        <v>31</v>
      </c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>
      <c r="A4" s="142" t="s">
        <v>2738</v>
      </c>
      <c r="B4" s="142" t="s">
        <v>2739</v>
      </c>
      <c r="C4" s="143">
        <v>210102</v>
      </c>
      <c r="D4" s="144">
        <v>3</v>
      </c>
      <c r="E4" s="145">
        <v>2344</v>
      </c>
      <c r="F4" s="145">
        <v>4</v>
      </c>
      <c r="G4" s="145">
        <v>2317</v>
      </c>
      <c r="H4" s="145">
        <v>3</v>
      </c>
      <c r="I4" s="146"/>
      <c r="J4" s="146"/>
      <c r="K4" s="144">
        <v>132</v>
      </c>
      <c r="L4" s="144">
        <v>0</v>
      </c>
      <c r="M4" s="146"/>
      <c r="N4" s="146"/>
      <c r="O4" s="146"/>
      <c r="P4" s="146"/>
      <c r="Q4" s="146"/>
      <c r="R4" s="146"/>
      <c r="S4" s="146"/>
      <c r="T4" s="146"/>
      <c r="U4" s="145">
        <f t="shared" ref="U4:V4" si="1">SUM(E4+G4+I4+K4+M4+O4+Q4+S4)</f>
        <v>4793</v>
      </c>
      <c r="V4" s="145">
        <f t="shared" si="1"/>
        <v>7</v>
      </c>
      <c r="W4" s="144">
        <v>1</v>
      </c>
      <c r="X4" s="115" t="s">
        <v>30</v>
      </c>
      <c r="Y4" s="115" t="s">
        <v>30</v>
      </c>
      <c r="Z4" s="115" t="s">
        <v>29</v>
      </c>
      <c r="AA4" s="108" t="s">
        <v>31</v>
      </c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142" t="s">
        <v>2742</v>
      </c>
      <c r="B5" s="142" t="s">
        <v>2743</v>
      </c>
      <c r="C5" s="143">
        <v>210103</v>
      </c>
      <c r="D5" s="144">
        <v>2</v>
      </c>
      <c r="E5" s="145">
        <v>755</v>
      </c>
      <c r="F5" s="145">
        <v>3</v>
      </c>
      <c r="G5" s="145">
        <v>537</v>
      </c>
      <c r="H5" s="145">
        <v>2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5">
        <f t="shared" ref="U5:V5" si="2">SUM(E5+G5+I5+K5+M5+O5+Q5+S5)</f>
        <v>1292</v>
      </c>
      <c r="V5" s="145">
        <f t="shared" si="2"/>
        <v>5</v>
      </c>
      <c r="W5" s="144">
        <v>0</v>
      </c>
      <c r="X5" s="115" t="s">
        <v>30</v>
      </c>
      <c r="Y5" s="115" t="s">
        <v>30</v>
      </c>
      <c r="Z5" s="115" t="s">
        <v>29</v>
      </c>
      <c r="AA5" s="108" t="s">
        <v>31</v>
      </c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142" t="s">
        <v>2746</v>
      </c>
      <c r="B6" s="142" t="s">
        <v>109</v>
      </c>
      <c r="C6" s="143">
        <v>210104</v>
      </c>
      <c r="D6" s="144">
        <v>5</v>
      </c>
      <c r="E6" s="145">
        <v>1349</v>
      </c>
      <c r="F6" s="145">
        <v>3</v>
      </c>
      <c r="G6" s="145">
        <v>2120</v>
      </c>
      <c r="H6" s="145">
        <v>4</v>
      </c>
      <c r="I6" s="146"/>
      <c r="J6" s="146"/>
      <c r="K6" s="144">
        <v>72</v>
      </c>
      <c r="L6" s="144">
        <v>0</v>
      </c>
      <c r="M6" s="144">
        <v>44</v>
      </c>
      <c r="N6" s="144">
        <v>0</v>
      </c>
      <c r="O6" s="144">
        <v>61</v>
      </c>
      <c r="P6" s="144">
        <v>0</v>
      </c>
      <c r="Q6" s="146"/>
      <c r="R6" s="146"/>
      <c r="S6" s="146"/>
      <c r="T6" s="146"/>
      <c r="U6" s="145">
        <f t="shared" ref="U6:V6" si="3">SUM(E6+G6+I6+K6+M6+O6+Q6+S6)</f>
        <v>3646</v>
      </c>
      <c r="V6" s="145">
        <f t="shared" si="3"/>
        <v>7</v>
      </c>
      <c r="W6" s="144">
        <v>0</v>
      </c>
      <c r="X6" s="115" t="s">
        <v>29</v>
      </c>
      <c r="Y6" s="115" t="s">
        <v>29</v>
      </c>
      <c r="Z6" s="115" t="s">
        <v>30</v>
      </c>
      <c r="AA6" s="108" t="s">
        <v>31</v>
      </c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142" t="s">
        <v>2749</v>
      </c>
      <c r="B7" s="142" t="s">
        <v>2750</v>
      </c>
      <c r="C7" s="143">
        <v>210105</v>
      </c>
      <c r="D7" s="144">
        <v>3</v>
      </c>
      <c r="E7" s="145">
        <v>1915</v>
      </c>
      <c r="F7" s="145">
        <v>3</v>
      </c>
      <c r="G7" s="145">
        <v>1580</v>
      </c>
      <c r="H7" s="145">
        <v>2</v>
      </c>
      <c r="I7" s="146"/>
      <c r="J7" s="146"/>
      <c r="K7" s="146"/>
      <c r="L7" s="146"/>
      <c r="M7" s="144">
        <v>42</v>
      </c>
      <c r="N7" s="144">
        <v>0</v>
      </c>
      <c r="O7" s="146"/>
      <c r="P7" s="146"/>
      <c r="Q7" s="146"/>
      <c r="R7" s="146"/>
      <c r="S7" s="146"/>
      <c r="T7" s="146"/>
      <c r="U7" s="145">
        <f t="shared" ref="U7:V7" si="4">SUM(E7+G7+I7+K7+M7+O7+Q7+S7)</f>
        <v>3537</v>
      </c>
      <c r="V7" s="145">
        <f t="shared" si="4"/>
        <v>5</v>
      </c>
      <c r="W7" s="144">
        <v>1</v>
      </c>
      <c r="X7" s="115" t="s">
        <v>30</v>
      </c>
      <c r="Y7" s="115" t="s">
        <v>30</v>
      </c>
      <c r="Z7" s="115" t="s">
        <v>29</v>
      </c>
      <c r="AA7" s="108" t="s">
        <v>31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142" t="s">
        <v>2753</v>
      </c>
      <c r="B8" s="142" t="s">
        <v>2754</v>
      </c>
      <c r="C8" s="143">
        <v>210106</v>
      </c>
      <c r="D8" s="144">
        <v>5</v>
      </c>
      <c r="E8" s="145">
        <v>2122</v>
      </c>
      <c r="F8" s="145">
        <v>5</v>
      </c>
      <c r="G8" s="145">
        <v>1593</v>
      </c>
      <c r="H8" s="145">
        <v>4</v>
      </c>
      <c r="I8" s="146"/>
      <c r="J8" s="146"/>
      <c r="K8" s="144">
        <v>135</v>
      </c>
      <c r="L8" s="144">
        <v>0</v>
      </c>
      <c r="M8" s="144">
        <v>119</v>
      </c>
      <c r="N8" s="144">
        <v>0</v>
      </c>
      <c r="O8" s="144">
        <v>133</v>
      </c>
      <c r="P8" s="144">
        <v>0</v>
      </c>
      <c r="Q8" s="146"/>
      <c r="R8" s="146"/>
      <c r="S8" s="146"/>
      <c r="T8" s="146"/>
      <c r="U8" s="145">
        <f t="shared" ref="U8:V8" si="5">SUM(E8+G8+I8+K8+M8+O8+Q8+S8)</f>
        <v>4102</v>
      </c>
      <c r="V8" s="145">
        <f t="shared" si="5"/>
        <v>9</v>
      </c>
      <c r="W8" s="144">
        <v>0</v>
      </c>
      <c r="X8" s="115" t="s">
        <v>30</v>
      </c>
      <c r="Y8" s="115" t="s">
        <v>30</v>
      </c>
      <c r="Z8" s="115" t="s">
        <v>29</v>
      </c>
      <c r="AA8" s="108" t="s">
        <v>31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142" t="s">
        <v>2757</v>
      </c>
      <c r="B9" s="142" t="s">
        <v>884</v>
      </c>
      <c r="C9" s="143">
        <v>210201</v>
      </c>
      <c r="D9" s="144">
        <v>4</v>
      </c>
      <c r="E9" s="145">
        <v>4044</v>
      </c>
      <c r="F9" s="145">
        <v>5</v>
      </c>
      <c r="G9" s="145">
        <v>3193</v>
      </c>
      <c r="H9" s="145">
        <v>4</v>
      </c>
      <c r="I9" s="146"/>
      <c r="J9" s="146"/>
      <c r="K9" s="144">
        <v>175</v>
      </c>
      <c r="L9" s="144">
        <v>0</v>
      </c>
      <c r="M9" s="144">
        <v>89</v>
      </c>
      <c r="N9" s="144">
        <v>0</v>
      </c>
      <c r="O9" s="146"/>
      <c r="P9" s="146"/>
      <c r="Q9" s="146"/>
      <c r="R9" s="146"/>
      <c r="S9" s="146"/>
      <c r="T9" s="146"/>
      <c r="U9" s="145">
        <f t="shared" ref="U9:V9" si="6">SUM(E9+G9+I9+K9+M9+O9+Q9+S9)</f>
        <v>7501</v>
      </c>
      <c r="V9" s="145">
        <f t="shared" si="6"/>
        <v>9</v>
      </c>
      <c r="W9" s="144">
        <v>1</v>
      </c>
      <c r="X9" s="115" t="s">
        <v>30</v>
      </c>
      <c r="Y9" s="115" t="s">
        <v>30</v>
      </c>
      <c r="Z9" s="115" t="s">
        <v>29</v>
      </c>
      <c r="AA9" s="108" t="s">
        <v>31</v>
      </c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142" t="s">
        <v>2758</v>
      </c>
      <c r="B10" s="142" t="s">
        <v>1108</v>
      </c>
      <c r="C10" s="143">
        <v>210202</v>
      </c>
      <c r="D10" s="144">
        <v>3</v>
      </c>
      <c r="E10" s="145">
        <v>1792</v>
      </c>
      <c r="F10" s="145">
        <v>2</v>
      </c>
      <c r="G10" s="145">
        <v>1862</v>
      </c>
      <c r="H10" s="145">
        <v>3</v>
      </c>
      <c r="I10" s="146"/>
      <c r="J10" s="146"/>
      <c r="K10" s="146"/>
      <c r="L10" s="146"/>
      <c r="M10" s="146"/>
      <c r="N10" s="146"/>
      <c r="O10" s="144">
        <v>105</v>
      </c>
      <c r="P10" s="144">
        <v>0</v>
      </c>
      <c r="Q10" s="146"/>
      <c r="R10" s="146"/>
      <c r="S10" s="146"/>
      <c r="T10" s="146"/>
      <c r="U10" s="145">
        <f t="shared" ref="U10:V10" si="7">SUM(E10+G10+I10+K10+M10+O10+Q10+S10)</f>
        <v>3759</v>
      </c>
      <c r="V10" s="145">
        <f t="shared" si="7"/>
        <v>5</v>
      </c>
      <c r="W10" s="144">
        <v>0</v>
      </c>
      <c r="X10" s="115" t="s">
        <v>29</v>
      </c>
      <c r="Y10" s="115" t="s">
        <v>29</v>
      </c>
      <c r="Z10" s="115" t="s">
        <v>30</v>
      </c>
      <c r="AA10" s="108" t="s">
        <v>31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142" t="s">
        <v>2760</v>
      </c>
      <c r="B11" s="142" t="s">
        <v>1023</v>
      </c>
      <c r="C11" s="143">
        <v>210203</v>
      </c>
      <c r="D11" s="144">
        <v>4</v>
      </c>
      <c r="E11" s="145">
        <v>1966</v>
      </c>
      <c r="F11" s="145">
        <v>3</v>
      </c>
      <c r="G11" s="145">
        <v>2580</v>
      </c>
      <c r="H11" s="145">
        <v>4</v>
      </c>
      <c r="I11" s="146"/>
      <c r="J11" s="146"/>
      <c r="K11" s="145">
        <v>237</v>
      </c>
      <c r="L11" s="145">
        <v>0</v>
      </c>
      <c r="M11" s="146"/>
      <c r="N11" s="146"/>
      <c r="O11" s="144">
        <v>211</v>
      </c>
      <c r="P11" s="144">
        <v>0</v>
      </c>
      <c r="Q11" s="146"/>
      <c r="R11" s="146"/>
      <c r="S11" s="146"/>
      <c r="T11" s="146"/>
      <c r="U11" s="145">
        <f t="shared" ref="U11:V11" si="8">SUM(E11+G11+I11+K11+M11+O11+Q11+S11)</f>
        <v>4994</v>
      </c>
      <c r="V11" s="145">
        <f t="shared" si="8"/>
        <v>7</v>
      </c>
      <c r="W11" s="144">
        <v>0</v>
      </c>
      <c r="X11" s="115" t="s">
        <v>29</v>
      </c>
      <c r="Y11" s="115" t="s">
        <v>29</v>
      </c>
      <c r="Z11" s="115" t="s">
        <v>30</v>
      </c>
      <c r="AA11" s="108" t="s">
        <v>31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142" t="s">
        <v>2764</v>
      </c>
      <c r="B12" s="142" t="s">
        <v>2765</v>
      </c>
      <c r="C12" s="143">
        <v>210204</v>
      </c>
      <c r="D12" s="144">
        <v>4</v>
      </c>
      <c r="E12" s="145">
        <v>2291</v>
      </c>
      <c r="F12" s="145">
        <v>4</v>
      </c>
      <c r="G12" s="145">
        <v>2247</v>
      </c>
      <c r="H12" s="145">
        <v>3</v>
      </c>
      <c r="I12" s="146"/>
      <c r="J12" s="146"/>
      <c r="K12" s="145">
        <v>95</v>
      </c>
      <c r="L12" s="144">
        <v>0</v>
      </c>
      <c r="M12" s="144">
        <v>89</v>
      </c>
      <c r="N12" s="144">
        <v>0</v>
      </c>
      <c r="O12" s="146"/>
      <c r="P12" s="146"/>
      <c r="Q12" s="146"/>
      <c r="R12" s="146"/>
      <c r="S12" s="146"/>
      <c r="T12" s="146"/>
      <c r="U12" s="145">
        <f t="shared" ref="U12:V12" si="9">SUM(E12+G12+I12+K12+M12+O12+Q12+S12)</f>
        <v>4722</v>
      </c>
      <c r="V12" s="145">
        <f t="shared" si="9"/>
        <v>7</v>
      </c>
      <c r="W12" s="144">
        <v>1</v>
      </c>
      <c r="X12" s="115" t="s">
        <v>30</v>
      </c>
      <c r="Y12" s="115" t="s">
        <v>30</v>
      </c>
      <c r="Z12" s="115" t="s">
        <v>29</v>
      </c>
      <c r="AA12" s="108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142" t="s">
        <v>2767</v>
      </c>
      <c r="B13" s="142" t="s">
        <v>2768</v>
      </c>
      <c r="C13" s="143">
        <v>210205</v>
      </c>
      <c r="D13" s="144">
        <v>4</v>
      </c>
      <c r="E13" s="145">
        <v>3240</v>
      </c>
      <c r="F13" s="145">
        <v>4</v>
      </c>
      <c r="G13" s="145">
        <v>2988</v>
      </c>
      <c r="H13" s="145">
        <v>3</v>
      </c>
      <c r="I13" s="145">
        <v>130</v>
      </c>
      <c r="J13" s="145">
        <v>0</v>
      </c>
      <c r="K13" s="145">
        <v>97</v>
      </c>
      <c r="L13" s="145">
        <v>0</v>
      </c>
      <c r="M13" s="146"/>
      <c r="N13" s="146"/>
      <c r="O13" s="146"/>
      <c r="P13" s="146"/>
      <c r="Q13" s="146"/>
      <c r="R13" s="146"/>
      <c r="S13" s="146"/>
      <c r="T13" s="146"/>
      <c r="U13" s="145">
        <f t="shared" ref="U13:V13" si="10">SUM(E13+G13+I13+K13+M13+O13+Q13+S13)</f>
        <v>6455</v>
      </c>
      <c r="V13" s="145">
        <f t="shared" si="10"/>
        <v>7</v>
      </c>
      <c r="W13" s="144">
        <v>1</v>
      </c>
      <c r="X13" s="115" t="s">
        <v>30</v>
      </c>
      <c r="Y13" s="115" t="s">
        <v>30</v>
      </c>
      <c r="Z13" s="115" t="s">
        <v>29</v>
      </c>
      <c r="AA13" s="108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142" t="s">
        <v>2769</v>
      </c>
      <c r="B14" s="142" t="s">
        <v>744</v>
      </c>
      <c r="C14" s="143">
        <v>210206</v>
      </c>
      <c r="D14" s="144">
        <v>5</v>
      </c>
      <c r="E14" s="145">
        <v>4373</v>
      </c>
      <c r="F14" s="145">
        <v>6</v>
      </c>
      <c r="G14" s="145">
        <v>2812</v>
      </c>
      <c r="H14" s="145">
        <v>3</v>
      </c>
      <c r="I14" s="146"/>
      <c r="J14" s="146"/>
      <c r="K14" s="145">
        <v>93</v>
      </c>
      <c r="L14" s="145">
        <v>0</v>
      </c>
      <c r="M14" s="145">
        <v>40</v>
      </c>
      <c r="N14" s="144">
        <v>0</v>
      </c>
      <c r="O14" s="146"/>
      <c r="P14" s="146"/>
      <c r="Q14" s="144">
        <v>100</v>
      </c>
      <c r="R14" s="144">
        <v>0</v>
      </c>
      <c r="S14" s="146"/>
      <c r="T14" s="146"/>
      <c r="U14" s="145">
        <f t="shared" ref="U14:V14" si="11">SUM(E14+G14+I14+K14+M14+O14+Q14+S14)</f>
        <v>7418</v>
      </c>
      <c r="V14" s="145">
        <f t="shared" si="11"/>
        <v>9</v>
      </c>
      <c r="W14" s="144">
        <v>1</v>
      </c>
      <c r="X14" s="115" t="s">
        <v>30</v>
      </c>
      <c r="Y14" s="115" t="s">
        <v>30</v>
      </c>
      <c r="Z14" s="115" t="s">
        <v>29</v>
      </c>
      <c r="AA14" s="108" t="s">
        <v>31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142" t="s">
        <v>2772</v>
      </c>
      <c r="B15" s="142" t="s">
        <v>2773</v>
      </c>
      <c r="C15" s="143">
        <v>210207</v>
      </c>
      <c r="D15" s="144">
        <v>3</v>
      </c>
      <c r="E15" s="145">
        <v>2984</v>
      </c>
      <c r="F15" s="145">
        <v>4</v>
      </c>
      <c r="G15" s="145">
        <v>2461</v>
      </c>
      <c r="H15" s="145">
        <v>3</v>
      </c>
      <c r="I15" s="146"/>
      <c r="J15" s="146"/>
      <c r="K15" s="145">
        <v>152</v>
      </c>
      <c r="L15" s="144">
        <v>0</v>
      </c>
      <c r="M15" s="146"/>
      <c r="N15" s="146"/>
      <c r="O15" s="146"/>
      <c r="P15" s="146"/>
      <c r="Q15" s="146"/>
      <c r="R15" s="146"/>
      <c r="S15" s="146"/>
      <c r="T15" s="146"/>
      <c r="U15" s="145">
        <f t="shared" ref="U15:V15" si="12">SUM(E15+G15+I15+K15+M15+O15+Q15+S15)</f>
        <v>5597</v>
      </c>
      <c r="V15" s="145">
        <f t="shared" si="12"/>
        <v>7</v>
      </c>
      <c r="W15" s="144">
        <v>1</v>
      </c>
      <c r="X15" s="115" t="s">
        <v>30</v>
      </c>
      <c r="Y15" s="115" t="s">
        <v>30</v>
      </c>
      <c r="Z15" s="115" t="s">
        <v>29</v>
      </c>
      <c r="AA15" s="108" t="s">
        <v>31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142" t="s">
        <v>2776</v>
      </c>
      <c r="B16" s="142" t="s">
        <v>2777</v>
      </c>
      <c r="C16" s="143">
        <v>210208</v>
      </c>
      <c r="D16" s="144">
        <v>5</v>
      </c>
      <c r="E16" s="145">
        <v>2359</v>
      </c>
      <c r="F16" s="145">
        <v>4</v>
      </c>
      <c r="G16" s="145">
        <v>2331</v>
      </c>
      <c r="H16" s="145">
        <v>3</v>
      </c>
      <c r="I16" s="145">
        <v>120</v>
      </c>
      <c r="J16" s="145">
        <v>0</v>
      </c>
      <c r="K16" s="145">
        <v>72</v>
      </c>
      <c r="L16" s="145">
        <v>0</v>
      </c>
      <c r="M16" s="145">
        <v>40</v>
      </c>
      <c r="N16" s="145">
        <v>0</v>
      </c>
      <c r="O16" s="146"/>
      <c r="P16" s="146"/>
      <c r="Q16" s="146"/>
      <c r="R16" s="146"/>
      <c r="S16" s="146"/>
      <c r="T16" s="146"/>
      <c r="U16" s="145">
        <f t="shared" ref="U16:V16" si="13">SUM(E16+G16+I16+K16+M16+O16+Q16+S16)</f>
        <v>4922</v>
      </c>
      <c r="V16" s="145">
        <f t="shared" si="13"/>
        <v>7</v>
      </c>
      <c r="W16" s="144">
        <v>0</v>
      </c>
      <c r="X16" s="115" t="s">
        <v>30</v>
      </c>
      <c r="Y16" s="115" t="s">
        <v>30</v>
      </c>
      <c r="Z16" s="115" t="s">
        <v>29</v>
      </c>
      <c r="AA16" s="108" t="s">
        <v>31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142" t="s">
        <v>2780</v>
      </c>
      <c r="B17" s="142" t="s">
        <v>2781</v>
      </c>
      <c r="C17" s="143">
        <v>210209</v>
      </c>
      <c r="D17" s="144">
        <v>3</v>
      </c>
      <c r="E17" s="145">
        <v>1965</v>
      </c>
      <c r="F17" s="145">
        <v>3</v>
      </c>
      <c r="G17" s="145">
        <v>2598</v>
      </c>
      <c r="H17" s="145">
        <v>4</v>
      </c>
      <c r="I17" s="146"/>
      <c r="J17" s="146"/>
      <c r="K17" s="145">
        <v>267</v>
      </c>
      <c r="L17" s="145">
        <v>0</v>
      </c>
      <c r="M17" s="146"/>
      <c r="N17" s="146"/>
      <c r="O17" s="146"/>
      <c r="P17" s="146"/>
      <c r="Q17" s="146"/>
      <c r="R17" s="146"/>
      <c r="S17" s="146"/>
      <c r="T17" s="146"/>
      <c r="U17" s="145">
        <f t="shared" ref="U17:V17" si="14">SUM(E17+G17+I17+K17+M17+O17+Q17+S17)</f>
        <v>4830</v>
      </c>
      <c r="V17" s="145">
        <f t="shared" si="14"/>
        <v>7</v>
      </c>
      <c r="W17" s="144">
        <v>0</v>
      </c>
      <c r="X17" s="115" t="s">
        <v>29</v>
      </c>
      <c r="Y17" s="115" t="s">
        <v>29</v>
      </c>
      <c r="Z17" s="115" t="s">
        <v>30</v>
      </c>
      <c r="AA17" s="108" t="s">
        <v>31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142" t="s">
        <v>2784</v>
      </c>
      <c r="B18" s="142" t="s">
        <v>2785</v>
      </c>
      <c r="C18" s="143">
        <v>210210</v>
      </c>
      <c r="D18" s="144">
        <v>3</v>
      </c>
      <c r="E18" s="145">
        <v>4309</v>
      </c>
      <c r="F18" s="145">
        <v>6</v>
      </c>
      <c r="G18" s="145">
        <v>2408</v>
      </c>
      <c r="H18" s="145">
        <v>3</v>
      </c>
      <c r="I18" s="146"/>
      <c r="J18" s="146"/>
      <c r="K18" s="145">
        <v>314</v>
      </c>
      <c r="L18" s="145">
        <v>0</v>
      </c>
      <c r="M18" s="146"/>
      <c r="N18" s="146"/>
      <c r="O18" s="146"/>
      <c r="P18" s="146"/>
      <c r="Q18" s="146"/>
      <c r="R18" s="146"/>
      <c r="S18" s="146"/>
      <c r="T18" s="146"/>
      <c r="U18" s="145">
        <f t="shared" ref="U18:V18" si="15">SUM(E18+G18+I18+K18+M18+O18+Q18+S18)</f>
        <v>7031</v>
      </c>
      <c r="V18" s="145">
        <f t="shared" si="15"/>
        <v>9</v>
      </c>
      <c r="W18" s="144">
        <v>2</v>
      </c>
      <c r="X18" s="115" t="s">
        <v>30</v>
      </c>
      <c r="Y18" s="115" t="s">
        <v>30</v>
      </c>
      <c r="Z18" s="115" t="s">
        <v>29</v>
      </c>
      <c r="AA18" s="108" t="s">
        <v>31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142" t="s">
        <v>2787</v>
      </c>
      <c r="B19" s="142" t="s">
        <v>220</v>
      </c>
      <c r="C19" s="143">
        <v>210211</v>
      </c>
      <c r="D19" s="144">
        <v>2</v>
      </c>
      <c r="E19" s="145">
        <v>2734</v>
      </c>
      <c r="F19" s="145">
        <v>4</v>
      </c>
      <c r="G19" s="145">
        <v>2112</v>
      </c>
      <c r="H19" s="145">
        <v>3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5">
        <f t="shared" ref="U19:V19" si="16">SUM(E19+G19+I19+K19+M19+O19+Q19+S19)</f>
        <v>4846</v>
      </c>
      <c r="V19" s="145">
        <f t="shared" si="16"/>
        <v>7</v>
      </c>
      <c r="W19" s="144">
        <v>1</v>
      </c>
      <c r="X19" s="115" t="s">
        <v>30</v>
      </c>
      <c r="Y19" s="115" t="s">
        <v>30</v>
      </c>
      <c r="Z19" s="115" t="s">
        <v>29</v>
      </c>
      <c r="AA19" s="108" t="s">
        <v>31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142" t="s">
        <v>2790</v>
      </c>
      <c r="B20" s="142" t="s">
        <v>2791</v>
      </c>
      <c r="C20" s="143">
        <v>210212</v>
      </c>
      <c r="D20" s="144">
        <v>5</v>
      </c>
      <c r="E20" s="145">
        <v>1862</v>
      </c>
      <c r="F20" s="145">
        <v>3</v>
      </c>
      <c r="G20" s="145">
        <v>1403</v>
      </c>
      <c r="H20" s="145">
        <v>2</v>
      </c>
      <c r="I20" s="144">
        <v>148</v>
      </c>
      <c r="J20" s="144">
        <v>0</v>
      </c>
      <c r="K20" s="146"/>
      <c r="L20" s="146"/>
      <c r="M20" s="144">
        <v>42</v>
      </c>
      <c r="N20" s="144">
        <v>0</v>
      </c>
      <c r="O20" s="144">
        <v>74</v>
      </c>
      <c r="P20" s="144">
        <v>0</v>
      </c>
      <c r="Q20" s="146"/>
      <c r="R20" s="146"/>
      <c r="S20" s="146"/>
      <c r="T20" s="146"/>
      <c r="U20" s="145">
        <f t="shared" ref="U20:V20" si="17">SUM(E20+G20+I20+K20+M20+O20+Q20+S20)</f>
        <v>3529</v>
      </c>
      <c r="V20" s="145">
        <f t="shared" si="17"/>
        <v>5</v>
      </c>
      <c r="W20" s="144">
        <v>0</v>
      </c>
      <c r="X20" s="115" t="s">
        <v>30</v>
      </c>
      <c r="Y20" s="115" t="s">
        <v>30</v>
      </c>
      <c r="Z20" s="115" t="s">
        <v>29</v>
      </c>
      <c r="AA20" s="108" t="s">
        <v>31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142" t="s">
        <v>2793</v>
      </c>
      <c r="B21" s="142" t="s">
        <v>2077</v>
      </c>
      <c r="C21" s="143">
        <v>210213</v>
      </c>
      <c r="D21" s="144">
        <v>4</v>
      </c>
      <c r="E21" s="145">
        <v>1838</v>
      </c>
      <c r="F21" s="145">
        <v>3</v>
      </c>
      <c r="G21" s="145">
        <v>2471</v>
      </c>
      <c r="H21" s="145">
        <v>4</v>
      </c>
      <c r="I21" s="146"/>
      <c r="J21" s="146"/>
      <c r="K21" s="144">
        <v>137</v>
      </c>
      <c r="L21" s="144">
        <v>0</v>
      </c>
      <c r="M21" s="146"/>
      <c r="N21" s="146"/>
      <c r="O21" s="144">
        <v>45</v>
      </c>
      <c r="P21" s="144">
        <v>0</v>
      </c>
      <c r="Q21" s="146"/>
      <c r="R21" s="146"/>
      <c r="S21" s="146"/>
      <c r="T21" s="146"/>
      <c r="U21" s="145">
        <f t="shared" ref="U21:V21" si="18">SUM(E21+G21+I21+K21+M21+O21+Q21+S21)</f>
        <v>4491</v>
      </c>
      <c r="V21" s="145">
        <f t="shared" si="18"/>
        <v>7</v>
      </c>
      <c r="W21" s="144">
        <v>1</v>
      </c>
      <c r="X21" s="115" t="s">
        <v>29</v>
      </c>
      <c r="Y21" s="115" t="s">
        <v>29</v>
      </c>
      <c r="Z21" s="115" t="s">
        <v>30</v>
      </c>
      <c r="AA21" s="108" t="s">
        <v>31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142" t="s">
        <v>2796</v>
      </c>
      <c r="B22" s="142" t="s">
        <v>1850</v>
      </c>
      <c r="C22" s="143">
        <v>210214</v>
      </c>
      <c r="D22" s="144">
        <v>5</v>
      </c>
      <c r="E22" s="145">
        <v>2907</v>
      </c>
      <c r="F22" s="145">
        <v>4</v>
      </c>
      <c r="G22" s="145">
        <v>2454</v>
      </c>
      <c r="H22" s="145">
        <v>3</v>
      </c>
      <c r="I22" s="146"/>
      <c r="J22" s="146"/>
      <c r="K22" s="144">
        <v>114</v>
      </c>
      <c r="L22" s="144">
        <v>0</v>
      </c>
      <c r="M22" s="144">
        <v>62</v>
      </c>
      <c r="N22" s="144">
        <v>0</v>
      </c>
      <c r="O22" s="144">
        <v>86</v>
      </c>
      <c r="P22" s="144">
        <v>0</v>
      </c>
      <c r="Q22" s="146"/>
      <c r="R22" s="146"/>
      <c r="S22" s="146"/>
      <c r="T22" s="146"/>
      <c r="U22" s="145">
        <f t="shared" ref="U22:V22" si="19">SUM(E22+G22+I22+K22+M22+O22+Q22+S22)</f>
        <v>5623</v>
      </c>
      <c r="V22" s="145">
        <f t="shared" si="19"/>
        <v>7</v>
      </c>
      <c r="W22" s="144">
        <v>1</v>
      </c>
      <c r="X22" s="115" t="s">
        <v>30</v>
      </c>
      <c r="Y22" s="115" t="s">
        <v>30</v>
      </c>
      <c r="Z22" s="115" t="s">
        <v>29</v>
      </c>
      <c r="AA22" s="108" t="s">
        <v>31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142" t="s">
        <v>2798</v>
      </c>
      <c r="B23" s="142" t="s">
        <v>2799</v>
      </c>
      <c r="C23" s="143">
        <v>210215</v>
      </c>
      <c r="D23" s="144">
        <v>5</v>
      </c>
      <c r="E23" s="145">
        <v>5337</v>
      </c>
      <c r="F23" s="145">
        <v>6</v>
      </c>
      <c r="G23" s="145">
        <v>4657</v>
      </c>
      <c r="H23" s="145">
        <v>5</v>
      </c>
      <c r="I23" s="144">
        <v>209</v>
      </c>
      <c r="J23" s="144">
        <v>0</v>
      </c>
      <c r="K23" s="144">
        <v>258</v>
      </c>
      <c r="L23" s="144">
        <v>0</v>
      </c>
      <c r="M23" s="146"/>
      <c r="N23" s="146"/>
      <c r="O23" s="144">
        <v>138</v>
      </c>
      <c r="P23" s="144">
        <v>0</v>
      </c>
      <c r="Q23" s="146"/>
      <c r="R23" s="146"/>
      <c r="S23" s="146"/>
      <c r="T23" s="146"/>
      <c r="U23" s="145">
        <f t="shared" ref="U23:V23" si="20">SUM(E23+G23+I23+K23+M23+O23+Q23+S23)</f>
        <v>10599</v>
      </c>
      <c r="V23" s="145">
        <f t="shared" si="20"/>
        <v>11</v>
      </c>
      <c r="W23" s="144">
        <v>0</v>
      </c>
      <c r="X23" s="115" t="s">
        <v>30</v>
      </c>
      <c r="Y23" s="115" t="s">
        <v>30</v>
      </c>
      <c r="Z23" s="115" t="s">
        <v>29</v>
      </c>
      <c r="AA23" s="108" t="s">
        <v>31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142" t="s">
        <v>2803</v>
      </c>
      <c r="B24" s="142" t="s">
        <v>2804</v>
      </c>
      <c r="C24" s="143">
        <v>210301</v>
      </c>
      <c r="D24" s="144">
        <v>3</v>
      </c>
      <c r="E24" s="145">
        <v>1270</v>
      </c>
      <c r="F24" s="145">
        <v>4</v>
      </c>
      <c r="G24" s="145">
        <v>470</v>
      </c>
      <c r="H24" s="145">
        <v>1</v>
      </c>
      <c r="I24" s="144">
        <v>61</v>
      </c>
      <c r="J24" s="144">
        <v>0</v>
      </c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5">
        <f t="shared" ref="U24:V24" si="21">SUM(E24+G24+I24+K24+M24+O24+Q24+S24)</f>
        <v>1801</v>
      </c>
      <c r="V24" s="145">
        <f t="shared" si="21"/>
        <v>5</v>
      </c>
      <c r="W24" s="144">
        <v>2</v>
      </c>
      <c r="X24" s="115" t="s">
        <v>30</v>
      </c>
      <c r="Y24" s="115" t="s">
        <v>30</v>
      </c>
      <c r="Z24" s="115" t="s">
        <v>29</v>
      </c>
      <c r="AA24" s="108" t="s">
        <v>31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142" t="s">
        <v>2807</v>
      </c>
      <c r="B25" s="142" t="s">
        <v>2808</v>
      </c>
      <c r="C25" s="143">
        <v>210302</v>
      </c>
      <c r="D25" s="144">
        <v>2</v>
      </c>
      <c r="E25" s="145">
        <v>748</v>
      </c>
      <c r="F25" s="145">
        <v>4</v>
      </c>
      <c r="G25" s="145">
        <v>346</v>
      </c>
      <c r="H25" s="145">
        <v>1</v>
      </c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5">
        <f t="shared" ref="U25:V25" si="22">SUM(E25+G25+I25+K25+M25+O25+Q25+S25)</f>
        <v>1094</v>
      </c>
      <c r="V25" s="145">
        <f t="shared" si="22"/>
        <v>5</v>
      </c>
      <c r="W25" s="144">
        <v>0</v>
      </c>
      <c r="X25" s="115" t="s">
        <v>30</v>
      </c>
      <c r="Y25" s="115" t="s">
        <v>30</v>
      </c>
      <c r="Z25" s="115" t="s">
        <v>29</v>
      </c>
      <c r="AA25" s="108" t="s">
        <v>31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142" t="s">
        <v>2811</v>
      </c>
      <c r="B26" s="142" t="s">
        <v>2812</v>
      </c>
      <c r="C26" s="143">
        <v>210303</v>
      </c>
      <c r="D26" s="144">
        <v>3</v>
      </c>
      <c r="E26" s="145">
        <v>1641</v>
      </c>
      <c r="F26" s="145">
        <v>3</v>
      </c>
      <c r="G26" s="145">
        <v>1116</v>
      </c>
      <c r="H26" s="145">
        <v>2</v>
      </c>
      <c r="I26" s="144">
        <v>56</v>
      </c>
      <c r="J26" s="144">
        <v>0</v>
      </c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5">
        <f t="shared" ref="U26:V26" si="23">SUM(E26+G26+I26+K26+M26+O26+Q26+S26)</f>
        <v>2813</v>
      </c>
      <c r="V26" s="145">
        <f t="shared" si="23"/>
        <v>5</v>
      </c>
      <c r="W26" s="144">
        <v>0</v>
      </c>
      <c r="X26" s="115" t="s">
        <v>30</v>
      </c>
      <c r="Y26" s="115" t="s">
        <v>30</v>
      </c>
      <c r="Z26" s="115" t="s">
        <v>29</v>
      </c>
      <c r="AA26" s="108" t="s">
        <v>31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142" t="s">
        <v>2815</v>
      </c>
      <c r="B27" s="142" t="s">
        <v>2816</v>
      </c>
      <c r="C27" s="143">
        <v>210304</v>
      </c>
      <c r="D27" s="144">
        <v>2</v>
      </c>
      <c r="E27" s="145">
        <v>1002</v>
      </c>
      <c r="F27" s="145">
        <v>3</v>
      </c>
      <c r="G27" s="145">
        <v>728</v>
      </c>
      <c r="H27" s="145">
        <v>2</v>
      </c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5">
        <f t="shared" ref="U27:V27" si="24">SUM(E27+G27+I27+K27+M27+O27+Q27+S27)</f>
        <v>1730</v>
      </c>
      <c r="V27" s="145">
        <f t="shared" si="24"/>
        <v>5</v>
      </c>
      <c r="W27" s="144">
        <v>0</v>
      </c>
      <c r="X27" s="115" t="s">
        <v>30</v>
      </c>
      <c r="Y27" s="115" t="s">
        <v>30</v>
      </c>
      <c r="Z27" s="115" t="s">
        <v>29</v>
      </c>
      <c r="AA27" s="108" t="s">
        <v>31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142" t="s">
        <v>2818</v>
      </c>
      <c r="B28" s="142" t="s">
        <v>2819</v>
      </c>
      <c r="C28" s="143">
        <v>210305</v>
      </c>
      <c r="D28" s="144">
        <v>2</v>
      </c>
      <c r="E28" s="145">
        <v>2110</v>
      </c>
      <c r="F28" s="145">
        <v>4</v>
      </c>
      <c r="G28" s="145">
        <v>1388</v>
      </c>
      <c r="H28" s="145">
        <v>3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5">
        <f t="shared" ref="U28:V28" si="25">SUM(E28+G28+I28+K28+M28+O28+Q28+S28)</f>
        <v>3498</v>
      </c>
      <c r="V28" s="145">
        <f t="shared" si="25"/>
        <v>7</v>
      </c>
      <c r="W28" s="144">
        <v>1</v>
      </c>
      <c r="X28" s="115" t="s">
        <v>30</v>
      </c>
      <c r="Y28" s="115" t="s">
        <v>30</v>
      </c>
      <c r="Z28" s="115" t="s">
        <v>29</v>
      </c>
      <c r="AA28" s="108" t="s">
        <v>31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142" t="s">
        <v>2823</v>
      </c>
      <c r="B29" s="142" t="s">
        <v>2824</v>
      </c>
      <c r="C29" s="143">
        <v>210401</v>
      </c>
      <c r="D29" s="144">
        <v>2</v>
      </c>
      <c r="E29" s="145">
        <v>2426</v>
      </c>
      <c r="F29" s="145">
        <v>4</v>
      </c>
      <c r="G29" s="145">
        <v>1584</v>
      </c>
      <c r="H29" s="145">
        <v>3</v>
      </c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5">
        <f t="shared" ref="U29:V29" si="26">SUM(E29+G29+I29+K29+M29+O29+Q29+S29)</f>
        <v>4010</v>
      </c>
      <c r="V29" s="145">
        <f t="shared" si="26"/>
        <v>7</v>
      </c>
      <c r="W29" s="144">
        <v>1</v>
      </c>
      <c r="X29" s="115" t="s">
        <v>30</v>
      </c>
      <c r="Y29" s="115" t="s">
        <v>30</v>
      </c>
      <c r="Z29" s="115" t="s">
        <v>29</v>
      </c>
      <c r="AA29" s="108" t="s">
        <v>31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142" t="s">
        <v>2827</v>
      </c>
      <c r="B30" s="142" t="s">
        <v>2828</v>
      </c>
      <c r="C30" s="143">
        <v>210402</v>
      </c>
      <c r="D30" s="144">
        <v>2</v>
      </c>
      <c r="E30" s="145">
        <v>6386</v>
      </c>
      <c r="F30" s="145">
        <v>7</v>
      </c>
      <c r="G30" s="145">
        <v>3549</v>
      </c>
      <c r="H30" s="145">
        <v>4</v>
      </c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5">
        <f t="shared" ref="U30:V30" si="27">SUM(E30+G30+I30+K30+M30+O30+Q30+S30)</f>
        <v>9935</v>
      </c>
      <c r="V30" s="145">
        <f t="shared" si="27"/>
        <v>11</v>
      </c>
      <c r="W30" s="144">
        <v>1</v>
      </c>
      <c r="X30" s="115" t="s">
        <v>30</v>
      </c>
      <c r="Y30" s="115" t="s">
        <v>30</v>
      </c>
      <c r="Z30" s="115" t="s">
        <v>29</v>
      </c>
      <c r="AA30" s="108" t="s">
        <v>31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142" t="s">
        <v>2831</v>
      </c>
      <c r="B31" s="142" t="s">
        <v>2832</v>
      </c>
      <c r="C31" s="143">
        <v>210403</v>
      </c>
      <c r="D31" s="144">
        <v>2</v>
      </c>
      <c r="E31" s="145">
        <v>1085</v>
      </c>
      <c r="F31" s="145">
        <v>4</v>
      </c>
      <c r="G31" s="145">
        <v>355</v>
      </c>
      <c r="H31" s="145">
        <v>1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5">
        <f t="shared" ref="U31:V31" si="28">SUM(E31+G31+I31+K31+M31+O31+Q31+S31)</f>
        <v>1440</v>
      </c>
      <c r="V31" s="145">
        <f t="shared" si="28"/>
        <v>5</v>
      </c>
      <c r="W31" s="144">
        <v>1</v>
      </c>
      <c r="X31" s="115" t="s">
        <v>30</v>
      </c>
      <c r="Y31" s="115" t="s">
        <v>30</v>
      </c>
      <c r="Z31" s="115" t="s">
        <v>29</v>
      </c>
      <c r="AA31" s="108" t="s">
        <v>31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142" t="s">
        <v>2835</v>
      </c>
      <c r="B32" s="142" t="s">
        <v>2836</v>
      </c>
      <c r="C32" s="143">
        <v>210404</v>
      </c>
      <c r="D32" s="144">
        <v>3</v>
      </c>
      <c r="E32" s="145">
        <v>2230</v>
      </c>
      <c r="F32" s="145">
        <v>5</v>
      </c>
      <c r="G32" s="145">
        <v>910</v>
      </c>
      <c r="H32" s="145">
        <v>2</v>
      </c>
      <c r="I32" s="146"/>
      <c r="J32" s="146"/>
      <c r="K32" s="146"/>
      <c r="L32" s="146"/>
      <c r="M32" s="144">
        <v>30</v>
      </c>
      <c r="N32" s="144">
        <v>0</v>
      </c>
      <c r="O32" s="146"/>
      <c r="P32" s="146"/>
      <c r="Q32" s="146"/>
      <c r="R32" s="146"/>
      <c r="S32" s="146"/>
      <c r="T32" s="146"/>
      <c r="U32" s="145">
        <f t="shared" ref="U32:V32" si="29">SUM(E32+G32+I32+K32+M32+O32+Q32+S32)</f>
        <v>3170</v>
      </c>
      <c r="V32" s="145">
        <f t="shared" si="29"/>
        <v>7</v>
      </c>
      <c r="W32" s="144">
        <v>1</v>
      </c>
      <c r="X32" s="115" t="s">
        <v>30</v>
      </c>
      <c r="Y32" s="115" t="s">
        <v>30</v>
      </c>
      <c r="Z32" s="115" t="s">
        <v>29</v>
      </c>
      <c r="AA32" s="108" t="s">
        <v>31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142" t="s">
        <v>2838</v>
      </c>
      <c r="B33" s="142" t="s">
        <v>2839</v>
      </c>
      <c r="C33" s="143">
        <v>210405</v>
      </c>
      <c r="D33" s="144">
        <v>4</v>
      </c>
      <c r="E33" s="145">
        <v>2135</v>
      </c>
      <c r="F33" s="145">
        <v>4</v>
      </c>
      <c r="G33" s="145">
        <v>722</v>
      </c>
      <c r="H33" s="145">
        <v>1</v>
      </c>
      <c r="I33" s="144">
        <v>84</v>
      </c>
      <c r="J33" s="144">
        <v>0</v>
      </c>
      <c r="K33" s="146"/>
      <c r="L33" s="146"/>
      <c r="M33" s="144">
        <v>87</v>
      </c>
      <c r="N33" s="144">
        <v>0</v>
      </c>
      <c r="O33" s="146"/>
      <c r="P33" s="146"/>
      <c r="Q33" s="146"/>
      <c r="R33" s="146"/>
      <c r="S33" s="146"/>
      <c r="T33" s="146"/>
      <c r="U33" s="145">
        <f t="shared" ref="U33:V33" si="30">SUM(E33+G33+I33+K33+M33+O33+Q33+S33)</f>
        <v>3028</v>
      </c>
      <c r="V33" s="145">
        <f t="shared" si="30"/>
        <v>5</v>
      </c>
      <c r="W33" s="144">
        <v>2</v>
      </c>
      <c r="X33" s="115" t="s">
        <v>30</v>
      </c>
      <c r="Y33" s="115" t="s">
        <v>30</v>
      </c>
      <c r="Z33" s="115" t="s">
        <v>29</v>
      </c>
      <c r="AA33" s="108" t="s">
        <v>31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142" t="s">
        <v>2842</v>
      </c>
      <c r="B34" s="142" t="s">
        <v>2843</v>
      </c>
      <c r="C34" s="143">
        <v>210406</v>
      </c>
      <c r="D34" s="144">
        <v>3</v>
      </c>
      <c r="E34" s="145">
        <v>3627</v>
      </c>
      <c r="F34" s="145">
        <v>6</v>
      </c>
      <c r="G34" s="145">
        <v>1716</v>
      </c>
      <c r="H34" s="145">
        <v>3</v>
      </c>
      <c r="I34" s="146"/>
      <c r="J34" s="146"/>
      <c r="K34" s="146"/>
      <c r="L34" s="146"/>
      <c r="M34" s="144">
        <v>263</v>
      </c>
      <c r="N34" s="144">
        <v>0</v>
      </c>
      <c r="O34" s="146"/>
      <c r="P34" s="146"/>
      <c r="Q34" s="146"/>
      <c r="R34" s="146"/>
      <c r="S34" s="146"/>
      <c r="T34" s="146"/>
      <c r="U34" s="145">
        <f t="shared" ref="U34:V34" si="31">SUM(E34+G34+I34+K34+M34+O34+Q34+S34)</f>
        <v>5606</v>
      </c>
      <c r="V34" s="145">
        <f t="shared" si="31"/>
        <v>9</v>
      </c>
      <c r="W34" s="144">
        <v>2</v>
      </c>
      <c r="X34" s="115" t="s">
        <v>30</v>
      </c>
      <c r="Y34" s="115" t="s">
        <v>30</v>
      </c>
      <c r="Z34" s="115" t="s">
        <v>29</v>
      </c>
      <c r="AA34" s="108" t="s">
        <v>31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142" t="s">
        <v>2846</v>
      </c>
      <c r="B35" s="142" t="s">
        <v>2847</v>
      </c>
      <c r="C35" s="143">
        <v>210407</v>
      </c>
      <c r="D35" s="144">
        <v>2</v>
      </c>
      <c r="E35" s="145">
        <v>2716</v>
      </c>
      <c r="F35" s="145">
        <v>5</v>
      </c>
      <c r="G35" s="145">
        <v>1330</v>
      </c>
      <c r="H35" s="145">
        <v>2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5">
        <f t="shared" ref="U35:V35" si="32">SUM(E35+G35+I35+K35+M35+O35+Q35+S35)</f>
        <v>4046</v>
      </c>
      <c r="V35" s="145">
        <f t="shared" si="32"/>
        <v>7</v>
      </c>
      <c r="W35" s="144">
        <v>1</v>
      </c>
      <c r="X35" s="115" t="s">
        <v>30</v>
      </c>
      <c r="Y35" s="115" t="s">
        <v>30</v>
      </c>
      <c r="Z35" s="115" t="s">
        <v>29</v>
      </c>
      <c r="AA35" s="108" t="s">
        <v>31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142" t="s">
        <v>2848</v>
      </c>
      <c r="B36" s="142" t="s">
        <v>2849</v>
      </c>
      <c r="C36" s="143">
        <v>210408</v>
      </c>
      <c r="D36" s="144">
        <v>4</v>
      </c>
      <c r="E36" s="145">
        <v>2309</v>
      </c>
      <c r="F36" s="145">
        <v>4</v>
      </c>
      <c r="G36" s="145">
        <v>1633</v>
      </c>
      <c r="H36" s="145">
        <v>3</v>
      </c>
      <c r="I36" s="144">
        <v>91</v>
      </c>
      <c r="J36" s="144">
        <v>0</v>
      </c>
      <c r="K36" s="146"/>
      <c r="L36" s="146"/>
      <c r="M36" s="144">
        <v>116</v>
      </c>
      <c r="N36" s="144">
        <v>0</v>
      </c>
      <c r="O36" s="146"/>
      <c r="P36" s="146"/>
      <c r="Q36" s="146"/>
      <c r="R36" s="146"/>
      <c r="S36" s="146"/>
      <c r="T36" s="146"/>
      <c r="U36" s="145">
        <f t="shared" ref="U36:V36" si="33">SUM(E36+G36+I36+K36+M36+O36+Q36+S36)</f>
        <v>4149</v>
      </c>
      <c r="V36" s="145">
        <f t="shared" si="33"/>
        <v>7</v>
      </c>
      <c r="W36" s="144">
        <v>1</v>
      </c>
      <c r="X36" s="115" t="s">
        <v>30</v>
      </c>
      <c r="Y36" s="115" t="s">
        <v>30</v>
      </c>
      <c r="Z36" s="115" t="s">
        <v>29</v>
      </c>
      <c r="AA36" s="108" t="s">
        <v>31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142" t="s">
        <v>2852</v>
      </c>
      <c r="B37" s="142" t="s">
        <v>2086</v>
      </c>
      <c r="C37" s="143">
        <v>210409</v>
      </c>
      <c r="D37" s="144">
        <v>4</v>
      </c>
      <c r="E37" s="145">
        <v>2859</v>
      </c>
      <c r="F37" s="145">
        <v>6</v>
      </c>
      <c r="G37" s="145">
        <v>1343</v>
      </c>
      <c r="H37" s="145">
        <v>3</v>
      </c>
      <c r="I37" s="144">
        <v>42</v>
      </c>
      <c r="J37" s="144">
        <v>0</v>
      </c>
      <c r="K37" s="146"/>
      <c r="L37" s="146"/>
      <c r="M37" s="144">
        <v>44</v>
      </c>
      <c r="N37" s="144">
        <v>0</v>
      </c>
      <c r="O37" s="146"/>
      <c r="P37" s="146"/>
      <c r="Q37" s="146"/>
      <c r="R37" s="146"/>
      <c r="S37" s="146"/>
      <c r="T37" s="146"/>
      <c r="U37" s="145">
        <f t="shared" ref="U37:V37" si="34">SUM(E37+G37+I37+K37+M37+O37+Q37+S37)</f>
        <v>4288</v>
      </c>
      <c r="V37" s="145">
        <f t="shared" si="34"/>
        <v>9</v>
      </c>
      <c r="W37" s="144">
        <v>0</v>
      </c>
      <c r="X37" s="115" t="s">
        <v>30</v>
      </c>
      <c r="Y37" s="115" t="s">
        <v>30</v>
      </c>
      <c r="Z37" s="115" t="s">
        <v>29</v>
      </c>
      <c r="AA37" s="108" t="s">
        <v>31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142" t="s">
        <v>2855</v>
      </c>
      <c r="B38" s="142" t="s">
        <v>2856</v>
      </c>
      <c r="C38" s="143">
        <v>210410</v>
      </c>
      <c r="D38" s="144">
        <v>3</v>
      </c>
      <c r="E38" s="145">
        <v>1686</v>
      </c>
      <c r="F38" s="145">
        <v>3</v>
      </c>
      <c r="G38" s="145">
        <v>982</v>
      </c>
      <c r="H38" s="145">
        <v>2</v>
      </c>
      <c r="I38" s="146"/>
      <c r="J38" s="146"/>
      <c r="K38" s="146"/>
      <c r="L38" s="146"/>
      <c r="M38" s="144">
        <v>48</v>
      </c>
      <c r="N38" s="144">
        <v>0</v>
      </c>
      <c r="O38" s="146"/>
      <c r="P38" s="146"/>
      <c r="Q38" s="146"/>
      <c r="R38" s="146"/>
      <c r="S38" s="146"/>
      <c r="T38" s="146"/>
      <c r="U38" s="145">
        <f t="shared" ref="U38:V38" si="35">SUM(E38+G38+I38+K38+M38+O38+Q38+S38)</f>
        <v>2716</v>
      </c>
      <c r="V38" s="145">
        <f t="shared" si="35"/>
        <v>5</v>
      </c>
      <c r="W38" s="144">
        <v>1</v>
      </c>
      <c r="X38" s="115" t="s">
        <v>30</v>
      </c>
      <c r="Y38" s="115" t="s">
        <v>30</v>
      </c>
      <c r="Z38" s="115" t="s">
        <v>29</v>
      </c>
      <c r="AA38" s="108" t="s">
        <v>31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142" t="s">
        <v>2858</v>
      </c>
      <c r="B39" s="142" t="s">
        <v>2859</v>
      </c>
      <c r="C39" s="143">
        <v>210411</v>
      </c>
      <c r="D39" s="144">
        <v>4</v>
      </c>
      <c r="E39" s="145">
        <v>2388</v>
      </c>
      <c r="F39" s="145">
        <v>4</v>
      </c>
      <c r="G39" s="145">
        <v>1570</v>
      </c>
      <c r="H39" s="145">
        <v>3</v>
      </c>
      <c r="I39" s="146"/>
      <c r="J39" s="146"/>
      <c r="K39" s="144">
        <v>81</v>
      </c>
      <c r="L39" s="144">
        <v>0</v>
      </c>
      <c r="M39" s="144">
        <v>52</v>
      </c>
      <c r="N39" s="144">
        <v>0</v>
      </c>
      <c r="O39" s="146"/>
      <c r="P39" s="146"/>
      <c r="Q39" s="146"/>
      <c r="R39" s="146"/>
      <c r="S39" s="146"/>
      <c r="T39" s="146"/>
      <c r="U39" s="145">
        <f t="shared" ref="U39:V39" si="36">SUM(E39+G39+I39+K39+M39+O39+Q39+S39)</f>
        <v>4091</v>
      </c>
      <c r="V39" s="145">
        <f t="shared" si="36"/>
        <v>7</v>
      </c>
      <c r="W39" s="144">
        <v>0</v>
      </c>
      <c r="X39" s="115" t="s">
        <v>30</v>
      </c>
      <c r="Y39" s="115" t="s">
        <v>30</v>
      </c>
      <c r="Z39" s="115" t="s">
        <v>29</v>
      </c>
      <c r="AA39" s="108" t="s">
        <v>31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142" t="s">
        <v>2861</v>
      </c>
      <c r="B40" s="142" t="s">
        <v>2862</v>
      </c>
      <c r="C40" s="143">
        <v>210412</v>
      </c>
      <c r="D40" s="144">
        <v>3</v>
      </c>
      <c r="E40" s="145">
        <v>2437</v>
      </c>
      <c r="F40" s="145">
        <v>4</v>
      </c>
      <c r="G40" s="145">
        <v>1654</v>
      </c>
      <c r="H40" s="145">
        <v>3</v>
      </c>
      <c r="I40" s="146"/>
      <c r="J40" s="146"/>
      <c r="K40" s="146"/>
      <c r="L40" s="146"/>
      <c r="M40" s="144">
        <v>149</v>
      </c>
      <c r="N40" s="144">
        <v>0</v>
      </c>
      <c r="O40" s="146"/>
      <c r="P40" s="146"/>
      <c r="Q40" s="146"/>
      <c r="R40" s="146"/>
      <c r="S40" s="146"/>
      <c r="T40" s="146"/>
      <c r="U40" s="145">
        <f t="shared" ref="U40:V40" si="37">SUM(E40+G40+I40+K40+M40+O40+Q40+S40)</f>
        <v>4240</v>
      </c>
      <c r="V40" s="145">
        <f t="shared" si="37"/>
        <v>7</v>
      </c>
      <c r="W40" s="144">
        <v>1</v>
      </c>
      <c r="X40" s="115" t="s">
        <v>30</v>
      </c>
      <c r="Y40" s="115" t="s">
        <v>30</v>
      </c>
      <c r="Z40" s="115" t="s">
        <v>29</v>
      </c>
      <c r="AA40" s="108" t="s">
        <v>31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142" t="s">
        <v>2864</v>
      </c>
      <c r="B41" s="142" t="s">
        <v>2865</v>
      </c>
      <c r="C41" s="143">
        <v>210501</v>
      </c>
      <c r="D41" s="144">
        <v>3</v>
      </c>
      <c r="E41" s="145">
        <v>2281</v>
      </c>
      <c r="F41" s="145">
        <v>5</v>
      </c>
      <c r="G41" s="145">
        <v>1658</v>
      </c>
      <c r="H41" s="145">
        <v>4</v>
      </c>
      <c r="I41" s="146"/>
      <c r="J41" s="146"/>
      <c r="K41" s="146"/>
      <c r="L41" s="146"/>
      <c r="M41" s="144">
        <v>128</v>
      </c>
      <c r="N41" s="144">
        <v>0</v>
      </c>
      <c r="O41" s="146"/>
      <c r="P41" s="146"/>
      <c r="Q41" s="146"/>
      <c r="R41" s="146"/>
      <c r="S41" s="146"/>
      <c r="T41" s="146"/>
      <c r="U41" s="145">
        <f t="shared" ref="U41:V41" si="38">SUM(E41+G41+I41+K41+M41+O41+Q41+S41)</f>
        <v>4067</v>
      </c>
      <c r="V41" s="145">
        <f t="shared" si="38"/>
        <v>9</v>
      </c>
      <c r="W41" s="144">
        <v>1</v>
      </c>
      <c r="X41" s="115" t="s">
        <v>30</v>
      </c>
      <c r="Y41" s="115" t="s">
        <v>30</v>
      </c>
      <c r="Z41" s="115" t="s">
        <v>29</v>
      </c>
      <c r="AA41" s="108" t="s">
        <v>31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142" t="s">
        <v>2868</v>
      </c>
      <c r="B42" s="142" t="s">
        <v>2869</v>
      </c>
      <c r="C42" s="143">
        <v>210502</v>
      </c>
      <c r="D42" s="144">
        <v>4</v>
      </c>
      <c r="E42" s="145">
        <v>2300</v>
      </c>
      <c r="F42" s="145">
        <v>4</v>
      </c>
      <c r="G42" s="145">
        <v>1859</v>
      </c>
      <c r="H42" s="145">
        <v>3</v>
      </c>
      <c r="I42" s="146"/>
      <c r="J42" s="146"/>
      <c r="K42" s="144">
        <v>180</v>
      </c>
      <c r="L42" s="144">
        <v>0</v>
      </c>
      <c r="M42" s="144">
        <v>46</v>
      </c>
      <c r="N42" s="144">
        <v>0</v>
      </c>
      <c r="O42" s="146"/>
      <c r="P42" s="146"/>
      <c r="Q42" s="146"/>
      <c r="R42" s="146"/>
      <c r="S42" s="146"/>
      <c r="T42" s="146"/>
      <c r="U42" s="145">
        <f t="shared" ref="U42:V42" si="39">SUM(E42+G42+I42+K42+M42+O42+Q42+S42)</f>
        <v>4385</v>
      </c>
      <c r="V42" s="145">
        <f t="shared" si="39"/>
        <v>7</v>
      </c>
      <c r="W42" s="144">
        <v>1</v>
      </c>
      <c r="X42" s="115" t="s">
        <v>30</v>
      </c>
      <c r="Y42" s="115" t="s">
        <v>30</v>
      </c>
      <c r="Z42" s="115" t="s">
        <v>29</v>
      </c>
      <c r="AA42" s="108" t="s">
        <v>31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142" t="s">
        <v>2873</v>
      </c>
      <c r="B43" s="142" t="s">
        <v>2176</v>
      </c>
      <c r="C43" s="143">
        <v>210503</v>
      </c>
      <c r="D43" s="144">
        <v>3</v>
      </c>
      <c r="E43" s="145">
        <v>2698</v>
      </c>
      <c r="F43" s="145">
        <v>6</v>
      </c>
      <c r="G43" s="145">
        <v>1773</v>
      </c>
      <c r="H43" s="145">
        <v>3</v>
      </c>
      <c r="I43" s="146"/>
      <c r="J43" s="146"/>
      <c r="K43" s="144">
        <v>175</v>
      </c>
      <c r="L43" s="144">
        <v>0</v>
      </c>
      <c r="M43" s="146"/>
      <c r="N43" s="146"/>
      <c r="O43" s="146"/>
      <c r="P43" s="146"/>
      <c r="Q43" s="146"/>
      <c r="R43" s="146"/>
      <c r="S43" s="146"/>
      <c r="T43" s="146"/>
      <c r="U43" s="145">
        <f t="shared" ref="U43:V43" si="40">SUM(E43+G43+I43+K43+M43+O43+Q43+S43)</f>
        <v>4646</v>
      </c>
      <c r="V43" s="145">
        <f t="shared" si="40"/>
        <v>9</v>
      </c>
      <c r="W43" s="144">
        <v>2</v>
      </c>
      <c r="X43" s="115" t="s">
        <v>30</v>
      </c>
      <c r="Y43" s="115" t="s">
        <v>30</v>
      </c>
      <c r="Z43" s="115" t="s">
        <v>29</v>
      </c>
      <c r="AA43" s="108" t="s">
        <v>31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142" t="s">
        <v>2876</v>
      </c>
      <c r="B44" s="142" t="s">
        <v>2877</v>
      </c>
      <c r="C44" s="143">
        <v>210504</v>
      </c>
      <c r="D44" s="144">
        <v>2</v>
      </c>
      <c r="E44" s="145">
        <v>1235</v>
      </c>
      <c r="F44" s="145">
        <v>4</v>
      </c>
      <c r="G44" s="145">
        <v>459</v>
      </c>
      <c r="H44" s="145">
        <v>1</v>
      </c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5">
        <f t="shared" ref="U44:V44" si="41">SUM(E44+G44+I44+K44+M44+O44+Q44+S44)</f>
        <v>1694</v>
      </c>
      <c r="V44" s="145">
        <f t="shared" si="41"/>
        <v>5</v>
      </c>
      <c r="W44" s="144">
        <v>0</v>
      </c>
      <c r="X44" s="115" t="s">
        <v>30</v>
      </c>
      <c r="Y44" s="115" t="s">
        <v>30</v>
      </c>
      <c r="Z44" s="115" t="s">
        <v>29</v>
      </c>
      <c r="AA44" s="108" t="s">
        <v>31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142" t="s">
        <v>2880</v>
      </c>
      <c r="B45" s="142" t="s">
        <v>2881</v>
      </c>
      <c r="C45" s="143">
        <v>210505</v>
      </c>
      <c r="D45" s="144">
        <v>2</v>
      </c>
      <c r="E45" s="145">
        <v>3996</v>
      </c>
      <c r="F45" s="145">
        <v>6</v>
      </c>
      <c r="G45" s="145">
        <v>2042</v>
      </c>
      <c r="H45" s="145">
        <v>3</v>
      </c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5">
        <f t="shared" ref="U45:V45" si="42">SUM(E45+G45+I45+K45+M45+O45+Q45+S45)</f>
        <v>6038</v>
      </c>
      <c r="V45" s="145">
        <f t="shared" si="42"/>
        <v>9</v>
      </c>
      <c r="W45" s="144">
        <v>2</v>
      </c>
      <c r="X45" s="115" t="s">
        <v>30</v>
      </c>
      <c r="Y45" s="115" t="s">
        <v>30</v>
      </c>
      <c r="Z45" s="115" t="s">
        <v>29</v>
      </c>
      <c r="AA45" s="108" t="s">
        <v>31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142" t="s">
        <v>2884</v>
      </c>
      <c r="B46" s="142" t="s">
        <v>2885</v>
      </c>
      <c r="C46" s="143">
        <v>210506</v>
      </c>
      <c r="D46" s="144">
        <v>2</v>
      </c>
      <c r="E46" s="145">
        <v>1541</v>
      </c>
      <c r="F46" s="145">
        <v>3</v>
      </c>
      <c r="G46" s="145">
        <v>981</v>
      </c>
      <c r="H46" s="145">
        <v>2</v>
      </c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5">
        <f t="shared" ref="U46:V46" si="43">SUM(E46+G46+I46+K46+M46+O46+Q46+S46)</f>
        <v>2522</v>
      </c>
      <c r="V46" s="145">
        <f t="shared" si="43"/>
        <v>5</v>
      </c>
      <c r="W46" s="144">
        <v>1</v>
      </c>
      <c r="X46" s="115" t="s">
        <v>30</v>
      </c>
      <c r="Y46" s="115" t="s">
        <v>30</v>
      </c>
      <c r="Z46" s="115" t="s">
        <v>29</v>
      </c>
      <c r="AA46" s="108" t="s">
        <v>31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142" t="s">
        <v>2890</v>
      </c>
      <c r="B47" s="142" t="s">
        <v>2891</v>
      </c>
      <c r="C47" s="143">
        <v>210601</v>
      </c>
      <c r="D47" s="144">
        <v>4</v>
      </c>
      <c r="E47" s="145">
        <v>1758</v>
      </c>
      <c r="F47" s="145">
        <v>4</v>
      </c>
      <c r="G47" s="145">
        <v>1524</v>
      </c>
      <c r="H47" s="145">
        <v>3</v>
      </c>
      <c r="I47" s="146"/>
      <c r="J47" s="146"/>
      <c r="K47" s="144">
        <v>71</v>
      </c>
      <c r="L47" s="144">
        <v>0</v>
      </c>
      <c r="M47" s="146"/>
      <c r="N47" s="146"/>
      <c r="O47" s="144">
        <v>56</v>
      </c>
      <c r="P47" s="144">
        <v>0</v>
      </c>
      <c r="Q47" s="146"/>
      <c r="R47" s="146"/>
      <c r="S47" s="146"/>
      <c r="T47" s="146"/>
      <c r="U47" s="145">
        <f t="shared" ref="U47:V47" si="44">SUM(E47+G47+I47+K47+M47+O47+Q47+S47)</f>
        <v>3409</v>
      </c>
      <c r="V47" s="145">
        <f t="shared" si="44"/>
        <v>7</v>
      </c>
      <c r="W47" s="144">
        <v>1</v>
      </c>
      <c r="X47" s="115" t="s">
        <v>30</v>
      </c>
      <c r="Y47" s="115" t="s">
        <v>30</v>
      </c>
      <c r="Z47" s="115" t="s">
        <v>29</v>
      </c>
      <c r="AA47" s="108" t="s">
        <v>31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142" t="s">
        <v>2895</v>
      </c>
      <c r="B48" s="142" t="s">
        <v>2896</v>
      </c>
      <c r="C48" s="143">
        <v>210602</v>
      </c>
      <c r="D48" s="144">
        <v>5</v>
      </c>
      <c r="E48" s="145">
        <v>2199</v>
      </c>
      <c r="F48" s="145">
        <v>4</v>
      </c>
      <c r="G48" s="145">
        <v>1723</v>
      </c>
      <c r="H48" s="145">
        <v>3</v>
      </c>
      <c r="I48" s="146"/>
      <c r="J48" s="146"/>
      <c r="K48" s="144">
        <v>77</v>
      </c>
      <c r="L48" s="144">
        <v>0</v>
      </c>
      <c r="M48" s="144">
        <v>27</v>
      </c>
      <c r="N48" s="144">
        <v>0</v>
      </c>
      <c r="O48" s="144">
        <v>139</v>
      </c>
      <c r="P48" s="144">
        <v>0</v>
      </c>
      <c r="Q48" s="146"/>
      <c r="R48" s="146"/>
      <c r="S48" s="146"/>
      <c r="T48" s="146"/>
      <c r="U48" s="145">
        <f t="shared" ref="U48:V48" si="45">SUM(E48+G48+I48+K48+M48+O48+Q48+S48)</f>
        <v>4165</v>
      </c>
      <c r="V48" s="145">
        <f t="shared" si="45"/>
        <v>7</v>
      </c>
      <c r="W48" s="144">
        <v>2</v>
      </c>
      <c r="X48" s="115" t="s">
        <v>30</v>
      </c>
      <c r="Y48" s="115" t="s">
        <v>30</v>
      </c>
      <c r="Z48" s="115" t="s">
        <v>29</v>
      </c>
      <c r="AA48" s="108" t="s">
        <v>31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142" t="s">
        <v>2899</v>
      </c>
      <c r="B49" s="142" t="s">
        <v>2900</v>
      </c>
      <c r="C49" s="143">
        <v>210603</v>
      </c>
      <c r="D49" s="144">
        <v>4</v>
      </c>
      <c r="E49" s="145">
        <v>1560</v>
      </c>
      <c r="F49" s="145">
        <v>3</v>
      </c>
      <c r="G49" s="145">
        <v>2592</v>
      </c>
      <c r="H49" s="145">
        <v>4</v>
      </c>
      <c r="I49" s="146"/>
      <c r="J49" s="146"/>
      <c r="K49" s="144">
        <v>69</v>
      </c>
      <c r="L49" s="144">
        <v>0</v>
      </c>
      <c r="M49" s="146"/>
      <c r="N49" s="146"/>
      <c r="O49" s="144">
        <v>66</v>
      </c>
      <c r="P49" s="144">
        <v>0</v>
      </c>
      <c r="Q49" s="146"/>
      <c r="R49" s="146"/>
      <c r="S49" s="146"/>
      <c r="T49" s="146"/>
      <c r="U49" s="145">
        <f t="shared" ref="U49:V49" si="46">SUM(E49+G49+I49+K49+M49+O49+Q49+S49)</f>
        <v>4287</v>
      </c>
      <c r="V49" s="145">
        <f t="shared" si="46"/>
        <v>7</v>
      </c>
      <c r="W49" s="144">
        <v>1</v>
      </c>
      <c r="X49" s="115" t="s">
        <v>29</v>
      </c>
      <c r="Y49" s="115" t="s">
        <v>29</v>
      </c>
      <c r="Z49" s="115" t="s">
        <v>30</v>
      </c>
      <c r="AA49" s="108" t="s">
        <v>31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142" t="s">
        <v>2904</v>
      </c>
      <c r="B50" s="142" t="s">
        <v>2905</v>
      </c>
      <c r="C50" s="143">
        <v>210604</v>
      </c>
      <c r="D50" s="144">
        <v>3</v>
      </c>
      <c r="E50" s="145">
        <v>2353</v>
      </c>
      <c r="F50" s="145">
        <v>3</v>
      </c>
      <c r="G50" s="145">
        <v>2749</v>
      </c>
      <c r="H50" s="145">
        <v>4</v>
      </c>
      <c r="I50" s="146"/>
      <c r="J50" s="146"/>
      <c r="K50" s="144">
        <v>175</v>
      </c>
      <c r="L50" s="144">
        <v>0</v>
      </c>
      <c r="M50" s="146"/>
      <c r="N50" s="146"/>
      <c r="O50" s="146"/>
      <c r="P50" s="146"/>
      <c r="Q50" s="146"/>
      <c r="R50" s="146"/>
      <c r="S50" s="146"/>
      <c r="T50" s="146"/>
      <c r="U50" s="145">
        <f t="shared" ref="U50:V50" si="47">SUM(E50+G50+I50+K50+M50+O50+Q50+S50)</f>
        <v>5277</v>
      </c>
      <c r="V50" s="145">
        <f t="shared" si="47"/>
        <v>7</v>
      </c>
      <c r="W50" s="144">
        <v>0</v>
      </c>
      <c r="X50" s="115" t="s">
        <v>29</v>
      </c>
      <c r="Y50" s="115" t="s">
        <v>29</v>
      </c>
      <c r="Z50" s="115" t="s">
        <v>30</v>
      </c>
      <c r="AA50" s="108" t="s">
        <v>31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142" t="s">
        <v>2909</v>
      </c>
      <c r="B51" s="142" t="s">
        <v>2836</v>
      </c>
      <c r="C51" s="143">
        <v>210605</v>
      </c>
      <c r="D51" s="144">
        <v>4</v>
      </c>
      <c r="E51" s="145">
        <v>2725</v>
      </c>
      <c r="F51" s="145">
        <v>4</v>
      </c>
      <c r="G51" s="145">
        <v>2165</v>
      </c>
      <c r="H51" s="145">
        <v>3</v>
      </c>
      <c r="I51" s="146"/>
      <c r="J51" s="146"/>
      <c r="K51" s="144">
        <v>113</v>
      </c>
      <c r="L51" s="144">
        <v>0</v>
      </c>
      <c r="M51" s="146"/>
      <c r="N51" s="146"/>
      <c r="O51" s="144">
        <v>66</v>
      </c>
      <c r="P51" s="144">
        <v>0</v>
      </c>
      <c r="Q51" s="146"/>
      <c r="R51" s="146"/>
      <c r="S51" s="146"/>
      <c r="T51" s="146"/>
      <c r="U51" s="145">
        <f t="shared" ref="U51:V51" si="48">SUM(E51+G51+I51+K51+M51+O51+Q51+S51)</f>
        <v>5069</v>
      </c>
      <c r="V51" s="145">
        <f t="shared" si="48"/>
        <v>7</v>
      </c>
      <c r="W51" s="144">
        <v>1</v>
      </c>
      <c r="X51" s="115" t="s">
        <v>30</v>
      </c>
      <c r="Y51" s="115" t="s">
        <v>30</v>
      </c>
      <c r="Z51" s="115" t="s">
        <v>29</v>
      </c>
      <c r="AA51" s="108" t="s">
        <v>31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142" t="s">
        <v>2912</v>
      </c>
      <c r="B52" s="142" t="s">
        <v>544</v>
      </c>
      <c r="C52" s="143">
        <v>210606</v>
      </c>
      <c r="D52" s="144">
        <v>3</v>
      </c>
      <c r="E52" s="145">
        <v>2189</v>
      </c>
      <c r="F52" s="145">
        <v>3</v>
      </c>
      <c r="G52" s="145">
        <v>1675</v>
      </c>
      <c r="H52" s="145">
        <v>2</v>
      </c>
      <c r="I52" s="146"/>
      <c r="J52" s="146"/>
      <c r="K52" s="146"/>
      <c r="L52" s="146"/>
      <c r="M52" s="144">
        <v>41</v>
      </c>
      <c r="N52" s="144">
        <v>0</v>
      </c>
      <c r="O52" s="146"/>
      <c r="P52" s="146"/>
      <c r="Q52" s="146"/>
      <c r="R52" s="146"/>
      <c r="S52" s="146"/>
      <c r="T52" s="146"/>
      <c r="U52" s="145">
        <f t="shared" ref="U52:V52" si="49">SUM(E52+G52+I52+K52+M52+O52+Q52+S52)</f>
        <v>3905</v>
      </c>
      <c r="V52" s="145">
        <f t="shared" si="49"/>
        <v>5</v>
      </c>
      <c r="W52" s="144">
        <v>1</v>
      </c>
      <c r="X52" s="115" t="s">
        <v>30</v>
      </c>
      <c r="Y52" s="115" t="s">
        <v>30</v>
      </c>
      <c r="Z52" s="115" t="s">
        <v>29</v>
      </c>
      <c r="AA52" s="108" t="s">
        <v>31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142" t="s">
        <v>2915</v>
      </c>
      <c r="B53" s="142" t="s">
        <v>2916</v>
      </c>
      <c r="C53" s="143">
        <v>210607</v>
      </c>
      <c r="D53" s="144">
        <v>3</v>
      </c>
      <c r="E53" s="145">
        <v>2056</v>
      </c>
      <c r="F53" s="145">
        <v>3</v>
      </c>
      <c r="G53" s="145">
        <v>1821</v>
      </c>
      <c r="H53" s="145">
        <v>2</v>
      </c>
      <c r="I53" s="146"/>
      <c r="J53" s="146"/>
      <c r="K53" s="144">
        <v>96</v>
      </c>
      <c r="L53" s="144">
        <v>0</v>
      </c>
      <c r="M53" s="146"/>
      <c r="N53" s="146"/>
      <c r="O53" s="146"/>
      <c r="P53" s="146"/>
      <c r="Q53" s="146"/>
      <c r="R53" s="146"/>
      <c r="S53" s="146"/>
      <c r="T53" s="146"/>
      <c r="U53" s="145">
        <f t="shared" ref="U53:V53" si="50">SUM(E53+G53+I53+K53+M53+O53+Q53+S53)</f>
        <v>3973</v>
      </c>
      <c r="V53" s="145">
        <f t="shared" si="50"/>
        <v>5</v>
      </c>
      <c r="W53" s="144">
        <v>0</v>
      </c>
      <c r="X53" s="115" t="s">
        <v>30</v>
      </c>
      <c r="Y53" s="115" t="s">
        <v>30</v>
      </c>
      <c r="Z53" s="115" t="s">
        <v>29</v>
      </c>
      <c r="AA53" s="108" t="s">
        <v>31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142" t="s">
        <v>2919</v>
      </c>
      <c r="B54" s="142" t="s">
        <v>2920</v>
      </c>
      <c r="C54" s="143">
        <v>210608</v>
      </c>
      <c r="D54" s="144">
        <v>3</v>
      </c>
      <c r="E54" s="145">
        <v>2867</v>
      </c>
      <c r="F54" s="145">
        <v>4</v>
      </c>
      <c r="G54" s="145">
        <v>1764</v>
      </c>
      <c r="H54" s="145">
        <v>3</v>
      </c>
      <c r="I54" s="146"/>
      <c r="J54" s="146"/>
      <c r="K54" s="146"/>
      <c r="L54" s="146"/>
      <c r="M54" s="146"/>
      <c r="N54" s="146"/>
      <c r="O54" s="144">
        <v>94</v>
      </c>
      <c r="P54" s="144">
        <v>0</v>
      </c>
      <c r="Q54" s="146"/>
      <c r="R54" s="146"/>
      <c r="S54" s="146"/>
      <c r="T54" s="146"/>
      <c r="U54" s="145">
        <f t="shared" ref="U54:V54" si="51">SUM(E54+G54+I54+K54+M54+O54+Q54+S54)</f>
        <v>4725</v>
      </c>
      <c r="V54" s="145">
        <f t="shared" si="51"/>
        <v>7</v>
      </c>
      <c r="W54" s="144">
        <v>1</v>
      </c>
      <c r="X54" s="115" t="s">
        <v>30</v>
      </c>
      <c r="Y54" s="115" t="s">
        <v>30</v>
      </c>
      <c r="Z54" s="115" t="s">
        <v>29</v>
      </c>
      <c r="AA54" s="108" t="s">
        <v>31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142" t="s">
        <v>2923</v>
      </c>
      <c r="B55" s="142" t="s">
        <v>2924</v>
      </c>
      <c r="C55" s="143">
        <v>210609</v>
      </c>
      <c r="D55" s="144">
        <v>4</v>
      </c>
      <c r="E55" s="145">
        <v>2116</v>
      </c>
      <c r="F55" s="145">
        <v>4</v>
      </c>
      <c r="G55" s="145">
        <v>1529</v>
      </c>
      <c r="H55" s="145">
        <v>3</v>
      </c>
      <c r="I55" s="146"/>
      <c r="J55" s="146"/>
      <c r="K55" s="144">
        <v>153</v>
      </c>
      <c r="L55" s="144">
        <v>0</v>
      </c>
      <c r="M55" s="146"/>
      <c r="N55" s="146"/>
      <c r="O55" s="144">
        <v>99</v>
      </c>
      <c r="P55" s="144">
        <v>0</v>
      </c>
      <c r="Q55" s="146"/>
      <c r="R55" s="146"/>
      <c r="S55" s="146"/>
      <c r="T55" s="146"/>
      <c r="U55" s="145">
        <f t="shared" ref="U55:V55" si="52">SUM(E55+G55+I55+K55+M55+O55+Q55+S55)</f>
        <v>3897</v>
      </c>
      <c r="V55" s="145">
        <f t="shared" si="52"/>
        <v>7</v>
      </c>
      <c r="W55" s="144">
        <v>1</v>
      </c>
      <c r="X55" s="115" t="s">
        <v>30</v>
      </c>
      <c r="Y55" s="115" t="s">
        <v>30</v>
      </c>
      <c r="Z55" s="115" t="s">
        <v>29</v>
      </c>
      <c r="AA55" s="108" t="s">
        <v>31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142" t="s">
        <v>2925</v>
      </c>
      <c r="B56" s="142" t="s">
        <v>2926</v>
      </c>
      <c r="C56" s="143">
        <v>210610</v>
      </c>
      <c r="D56" s="144">
        <v>5</v>
      </c>
      <c r="E56" s="145">
        <v>2196</v>
      </c>
      <c r="F56" s="145">
        <v>4</v>
      </c>
      <c r="G56" s="145">
        <v>1890</v>
      </c>
      <c r="H56" s="145">
        <v>3</v>
      </c>
      <c r="I56" s="146"/>
      <c r="J56" s="146"/>
      <c r="K56" s="144">
        <v>93</v>
      </c>
      <c r="L56" s="144">
        <v>0</v>
      </c>
      <c r="M56" s="144">
        <v>25</v>
      </c>
      <c r="N56" s="144">
        <v>0</v>
      </c>
      <c r="O56" s="144">
        <v>53</v>
      </c>
      <c r="P56" s="144">
        <v>0</v>
      </c>
      <c r="Q56" s="146"/>
      <c r="R56" s="146"/>
      <c r="S56" s="146"/>
      <c r="T56" s="146"/>
      <c r="U56" s="145">
        <f t="shared" ref="U56:V56" si="53">SUM(E56+G56+I56+K56+M56+O56+Q56+S56)</f>
        <v>4257</v>
      </c>
      <c r="V56" s="145">
        <f t="shared" si="53"/>
        <v>7</v>
      </c>
      <c r="W56" s="144">
        <v>1</v>
      </c>
      <c r="X56" s="115" t="s">
        <v>30</v>
      </c>
      <c r="Y56" s="115" t="s">
        <v>30</v>
      </c>
      <c r="Z56" s="115" t="s">
        <v>29</v>
      </c>
      <c r="AA56" s="108" t="s">
        <v>31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142" t="s">
        <v>2929</v>
      </c>
      <c r="B57" s="142" t="s">
        <v>2930</v>
      </c>
      <c r="C57" s="143">
        <v>210611</v>
      </c>
      <c r="D57" s="144">
        <v>3</v>
      </c>
      <c r="E57" s="145">
        <v>2538</v>
      </c>
      <c r="F57" s="145">
        <v>3</v>
      </c>
      <c r="G57" s="145">
        <v>2622</v>
      </c>
      <c r="H57" s="145">
        <v>4</v>
      </c>
      <c r="I57" s="146"/>
      <c r="J57" s="146"/>
      <c r="K57" s="146"/>
      <c r="L57" s="146"/>
      <c r="M57" s="146"/>
      <c r="N57" s="146"/>
      <c r="O57" s="144">
        <v>184</v>
      </c>
      <c r="P57" s="144">
        <v>0</v>
      </c>
      <c r="Q57" s="146"/>
      <c r="R57" s="146"/>
      <c r="S57" s="146"/>
      <c r="T57" s="146"/>
      <c r="U57" s="145">
        <f t="shared" ref="U57:V57" si="54">SUM(E57+G57+I57+K57+M57+O57+Q57+S57)</f>
        <v>5344</v>
      </c>
      <c r="V57" s="145">
        <f t="shared" si="54"/>
        <v>7</v>
      </c>
      <c r="W57" s="144">
        <v>0</v>
      </c>
      <c r="X57" s="115" t="s">
        <v>29</v>
      </c>
      <c r="Y57" s="115" t="s">
        <v>29</v>
      </c>
      <c r="Z57" s="115" t="s">
        <v>30</v>
      </c>
      <c r="AA57" s="108" t="s">
        <v>31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142" t="s">
        <v>2933</v>
      </c>
      <c r="B58" s="142" t="s">
        <v>2934</v>
      </c>
      <c r="C58" s="143">
        <v>210612</v>
      </c>
      <c r="D58" s="144">
        <v>4</v>
      </c>
      <c r="E58" s="145">
        <v>1623</v>
      </c>
      <c r="F58" s="145">
        <v>2</v>
      </c>
      <c r="G58" s="145">
        <v>1980</v>
      </c>
      <c r="H58" s="145">
        <v>3</v>
      </c>
      <c r="I58" s="146"/>
      <c r="J58" s="146"/>
      <c r="K58" s="144">
        <v>52</v>
      </c>
      <c r="L58" s="144">
        <v>0</v>
      </c>
      <c r="M58" s="146"/>
      <c r="N58" s="146"/>
      <c r="O58" s="144">
        <v>38</v>
      </c>
      <c r="P58" s="144">
        <v>0</v>
      </c>
      <c r="Q58" s="146"/>
      <c r="R58" s="146"/>
      <c r="S58" s="146"/>
      <c r="T58" s="146"/>
      <c r="U58" s="145">
        <f t="shared" ref="U58:V58" si="55">SUM(E58+G58+I58+K58+M58+O58+Q58+S58)</f>
        <v>3693</v>
      </c>
      <c r="V58" s="145">
        <f t="shared" si="55"/>
        <v>5</v>
      </c>
      <c r="W58" s="144">
        <v>0</v>
      </c>
      <c r="X58" s="115" t="s">
        <v>29</v>
      </c>
      <c r="Y58" s="115" t="s">
        <v>29</v>
      </c>
      <c r="Z58" s="115" t="s">
        <v>30</v>
      </c>
      <c r="AA58" s="108" t="s">
        <v>31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142" t="s">
        <v>2937</v>
      </c>
      <c r="B59" s="142" t="s">
        <v>2938</v>
      </c>
      <c r="C59" s="143">
        <v>210613</v>
      </c>
      <c r="D59" s="144">
        <v>3</v>
      </c>
      <c r="E59" s="145">
        <v>2600</v>
      </c>
      <c r="F59" s="145">
        <v>4</v>
      </c>
      <c r="G59" s="145">
        <v>2594</v>
      </c>
      <c r="H59" s="145">
        <v>3</v>
      </c>
      <c r="I59" s="146"/>
      <c r="J59" s="146"/>
      <c r="K59" s="146"/>
      <c r="L59" s="146"/>
      <c r="M59" s="146"/>
      <c r="N59" s="146"/>
      <c r="O59" s="146"/>
      <c r="P59" s="146"/>
      <c r="Q59" s="144">
        <v>151</v>
      </c>
      <c r="R59" s="144">
        <v>0</v>
      </c>
      <c r="S59" s="146"/>
      <c r="T59" s="146"/>
      <c r="U59" s="145">
        <f t="shared" ref="U59:V59" si="56">SUM(E59+G59+I59+K59+M59+O59+Q59+S59)</f>
        <v>5345</v>
      </c>
      <c r="V59" s="145">
        <f t="shared" si="56"/>
        <v>7</v>
      </c>
      <c r="W59" s="144">
        <v>0</v>
      </c>
      <c r="X59" s="115" t="s">
        <v>30</v>
      </c>
      <c r="Y59" s="115" t="s">
        <v>30</v>
      </c>
      <c r="Z59" s="115" t="s">
        <v>29</v>
      </c>
      <c r="AA59" s="108" t="s">
        <v>31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142" t="s">
        <v>2939</v>
      </c>
      <c r="B60" s="142" t="s">
        <v>2941</v>
      </c>
      <c r="C60" s="143">
        <v>210701</v>
      </c>
      <c r="D60" s="144">
        <v>3</v>
      </c>
      <c r="E60" s="145">
        <v>2962</v>
      </c>
      <c r="F60" s="145">
        <v>4</v>
      </c>
      <c r="G60" s="145">
        <v>3220</v>
      </c>
      <c r="H60" s="145">
        <v>5</v>
      </c>
      <c r="I60" s="146"/>
      <c r="J60" s="146"/>
      <c r="K60" s="144">
        <v>189</v>
      </c>
      <c r="L60" s="144">
        <v>0</v>
      </c>
      <c r="M60" s="146"/>
      <c r="N60" s="146"/>
      <c r="O60" s="146"/>
      <c r="P60" s="146"/>
      <c r="Q60" s="146"/>
      <c r="R60" s="146"/>
      <c r="S60" s="146"/>
      <c r="T60" s="146"/>
      <c r="U60" s="145">
        <f t="shared" ref="U60:V60" si="57">SUM(E60+G60+I60+K60+M60+O60+Q60+S60)</f>
        <v>6371</v>
      </c>
      <c r="V60" s="145">
        <f t="shared" si="57"/>
        <v>9</v>
      </c>
      <c r="W60" s="144">
        <v>1</v>
      </c>
      <c r="X60" s="115" t="s">
        <v>29</v>
      </c>
      <c r="Y60" s="115" t="s">
        <v>29</v>
      </c>
      <c r="Z60" s="115" t="s">
        <v>30</v>
      </c>
      <c r="AA60" s="108" t="s">
        <v>31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142" t="s">
        <v>2943</v>
      </c>
      <c r="B61" s="142" t="s">
        <v>2944</v>
      </c>
      <c r="C61" s="143">
        <v>210702</v>
      </c>
      <c r="D61" s="144">
        <v>5</v>
      </c>
      <c r="E61" s="145">
        <v>3605</v>
      </c>
      <c r="F61" s="145">
        <v>4</v>
      </c>
      <c r="G61" s="145">
        <v>3239</v>
      </c>
      <c r="H61" s="145">
        <v>4</v>
      </c>
      <c r="I61" s="144">
        <v>789</v>
      </c>
      <c r="J61" s="144">
        <v>1</v>
      </c>
      <c r="K61" s="144">
        <v>170</v>
      </c>
      <c r="L61" s="144">
        <v>0</v>
      </c>
      <c r="M61" s="146"/>
      <c r="N61" s="146"/>
      <c r="O61" s="144">
        <v>66</v>
      </c>
      <c r="P61" s="146"/>
      <c r="Q61" s="144">
        <v>0</v>
      </c>
      <c r="R61" s="146"/>
      <c r="S61" s="146"/>
      <c r="T61" s="146"/>
      <c r="U61" s="145">
        <f t="shared" ref="U61:V61" si="58">SUM(E61+G61+I61+K61+M61+O61+Q61+S61)</f>
        <v>7869</v>
      </c>
      <c r="V61" s="145">
        <f t="shared" si="58"/>
        <v>9</v>
      </c>
      <c r="W61" s="144">
        <v>0</v>
      </c>
      <c r="X61" s="115" t="s">
        <v>30</v>
      </c>
      <c r="Y61" s="115" t="s">
        <v>29</v>
      </c>
      <c r="Z61" s="115" t="s">
        <v>7</v>
      </c>
      <c r="AA61" s="108" t="s">
        <v>31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142" t="s">
        <v>2947</v>
      </c>
      <c r="B62" s="142" t="s">
        <v>2948</v>
      </c>
      <c r="C62" s="143">
        <v>210703</v>
      </c>
      <c r="D62" s="144">
        <v>3</v>
      </c>
      <c r="E62" s="145">
        <v>2213</v>
      </c>
      <c r="F62" s="145">
        <v>3</v>
      </c>
      <c r="G62" s="145">
        <v>3032</v>
      </c>
      <c r="H62" s="145">
        <v>4</v>
      </c>
      <c r="I62" s="146"/>
      <c r="J62" s="146"/>
      <c r="K62" s="144">
        <v>117</v>
      </c>
      <c r="L62" s="144">
        <v>0</v>
      </c>
      <c r="M62" s="146"/>
      <c r="N62" s="146"/>
      <c r="O62" s="146"/>
      <c r="P62" s="146"/>
      <c r="Q62" s="146"/>
      <c r="R62" s="146"/>
      <c r="S62" s="146"/>
      <c r="T62" s="146"/>
      <c r="U62" s="145">
        <f t="shared" ref="U62:V62" si="59">SUM(E62+G62+I62+K62+M62+O62+Q62+S62)</f>
        <v>5362</v>
      </c>
      <c r="V62" s="145">
        <f t="shared" si="59"/>
        <v>7</v>
      </c>
      <c r="W62" s="144">
        <v>0</v>
      </c>
      <c r="X62" s="115" t="s">
        <v>29</v>
      </c>
      <c r="Y62" s="115" t="s">
        <v>29</v>
      </c>
      <c r="Z62" s="115" t="s">
        <v>30</v>
      </c>
      <c r="AA62" s="108" t="s">
        <v>31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142" t="s">
        <v>2951</v>
      </c>
      <c r="B63" s="142" t="s">
        <v>2952</v>
      </c>
      <c r="C63" s="143">
        <v>210704</v>
      </c>
      <c r="D63" s="144">
        <v>4</v>
      </c>
      <c r="E63" s="145">
        <v>3357</v>
      </c>
      <c r="F63" s="145">
        <v>4</v>
      </c>
      <c r="G63" s="145">
        <v>3945</v>
      </c>
      <c r="H63" s="145">
        <v>5</v>
      </c>
      <c r="I63" s="146"/>
      <c r="J63" s="146"/>
      <c r="K63" s="144">
        <v>124</v>
      </c>
      <c r="L63" s="144">
        <v>0</v>
      </c>
      <c r="M63" s="144">
        <v>221</v>
      </c>
      <c r="N63" s="144">
        <v>0</v>
      </c>
      <c r="O63" s="146"/>
      <c r="P63" s="146"/>
      <c r="Q63" s="146"/>
      <c r="R63" s="146"/>
      <c r="S63" s="146"/>
      <c r="T63" s="146"/>
      <c r="U63" s="145">
        <f t="shared" ref="U63:V63" si="60">SUM(E63+G63+I63+K63+M63+O63+Q63+S63)</f>
        <v>7647</v>
      </c>
      <c r="V63" s="145">
        <f t="shared" si="60"/>
        <v>9</v>
      </c>
      <c r="W63" s="144">
        <v>2</v>
      </c>
      <c r="X63" s="115" t="s">
        <v>29</v>
      </c>
      <c r="Y63" s="115" t="s">
        <v>29</v>
      </c>
      <c r="Z63" s="115" t="s">
        <v>30</v>
      </c>
      <c r="AA63" s="108" t="s">
        <v>31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142" t="s">
        <v>2955</v>
      </c>
      <c r="B64" s="142" t="s">
        <v>2447</v>
      </c>
      <c r="C64" s="143">
        <v>210705</v>
      </c>
      <c r="D64" s="144">
        <v>2</v>
      </c>
      <c r="E64" s="145">
        <v>5371</v>
      </c>
      <c r="F64" s="145">
        <v>6</v>
      </c>
      <c r="G64" s="145">
        <v>4185</v>
      </c>
      <c r="H64" s="145">
        <v>5</v>
      </c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5">
        <f t="shared" ref="U64:V64" si="61">SUM(E64+G64+I64+K64+M64+O64+Q64+S64)</f>
        <v>9556</v>
      </c>
      <c r="V64" s="145">
        <f t="shared" si="61"/>
        <v>11</v>
      </c>
      <c r="W64" s="144">
        <v>1</v>
      </c>
      <c r="X64" s="115" t="s">
        <v>30</v>
      </c>
      <c r="Y64" s="115" t="s">
        <v>30</v>
      </c>
      <c r="Z64" s="115" t="s">
        <v>29</v>
      </c>
      <c r="AA64" s="108" t="s">
        <v>31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142" t="s">
        <v>2957</v>
      </c>
      <c r="B65" s="142" t="s">
        <v>2958</v>
      </c>
      <c r="C65" s="143">
        <v>210706</v>
      </c>
      <c r="D65" s="144">
        <v>4</v>
      </c>
      <c r="E65" s="145">
        <v>2202</v>
      </c>
      <c r="F65" s="145">
        <v>3</v>
      </c>
      <c r="G65" s="145">
        <v>1577</v>
      </c>
      <c r="H65" s="145">
        <v>2</v>
      </c>
      <c r="I65" s="146"/>
      <c r="J65" s="146"/>
      <c r="K65" s="144">
        <v>101</v>
      </c>
      <c r="L65" s="144">
        <v>0</v>
      </c>
      <c r="M65" s="144">
        <v>48</v>
      </c>
      <c r="N65" s="144">
        <v>0</v>
      </c>
      <c r="O65" s="146"/>
      <c r="P65" s="146"/>
      <c r="Q65" s="146"/>
      <c r="R65" s="146"/>
      <c r="S65" s="146"/>
      <c r="T65" s="146"/>
      <c r="U65" s="145">
        <f t="shared" ref="U65:V65" si="62">SUM(E65+G65+I65+K65+M65+O65+Q65+S65)</f>
        <v>3928</v>
      </c>
      <c r="V65" s="145">
        <f t="shared" si="62"/>
        <v>5</v>
      </c>
      <c r="W65" s="144">
        <v>1</v>
      </c>
      <c r="X65" s="115" t="s">
        <v>30</v>
      </c>
      <c r="Y65" s="115" t="s">
        <v>30</v>
      </c>
      <c r="Z65" s="115" t="s">
        <v>29</v>
      </c>
      <c r="AA65" s="108" t="s">
        <v>31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142" t="s">
        <v>2961</v>
      </c>
      <c r="B66" s="142" t="s">
        <v>2962</v>
      </c>
      <c r="C66" s="143">
        <v>210707</v>
      </c>
      <c r="D66" s="144">
        <v>4</v>
      </c>
      <c r="E66" s="145">
        <v>3705</v>
      </c>
      <c r="F66" s="145">
        <v>4</v>
      </c>
      <c r="G66" s="145">
        <v>5898</v>
      </c>
      <c r="H66" s="145">
        <v>7</v>
      </c>
      <c r="I66" s="146"/>
      <c r="J66" s="146"/>
      <c r="K66" s="144">
        <v>169</v>
      </c>
      <c r="L66" s="144">
        <v>0</v>
      </c>
      <c r="M66" s="144">
        <v>182</v>
      </c>
      <c r="N66" s="144">
        <v>0</v>
      </c>
      <c r="O66" s="146"/>
      <c r="P66" s="146"/>
      <c r="Q66" s="146"/>
      <c r="R66" s="146"/>
      <c r="S66" s="146"/>
      <c r="T66" s="146"/>
      <c r="U66" s="145">
        <f t="shared" ref="U66:V66" si="63">SUM(E66+G66+I66+K66+M66+O66+Q66+S66)</f>
        <v>9954</v>
      </c>
      <c r="V66" s="145">
        <f t="shared" si="63"/>
        <v>11</v>
      </c>
      <c r="W66" s="144">
        <v>0</v>
      </c>
      <c r="X66" s="115" t="s">
        <v>29</v>
      </c>
      <c r="Y66" s="115" t="s">
        <v>29</v>
      </c>
      <c r="Z66" s="115" t="s">
        <v>30</v>
      </c>
      <c r="AA66" s="108" t="s">
        <v>31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142" t="s">
        <v>2965</v>
      </c>
      <c r="B67" s="142" t="s">
        <v>213</v>
      </c>
      <c r="C67" s="143">
        <v>210708</v>
      </c>
      <c r="D67" s="144">
        <v>3</v>
      </c>
      <c r="E67" s="145">
        <v>2194</v>
      </c>
      <c r="F67" s="145">
        <v>4</v>
      </c>
      <c r="G67" s="145">
        <v>2145</v>
      </c>
      <c r="H67" s="145">
        <v>3</v>
      </c>
      <c r="I67" s="146"/>
      <c r="J67" s="146"/>
      <c r="K67" s="146"/>
      <c r="L67" s="146"/>
      <c r="M67" s="144">
        <v>86</v>
      </c>
      <c r="N67" s="144">
        <v>0</v>
      </c>
      <c r="O67" s="146"/>
      <c r="P67" s="146"/>
      <c r="Q67" s="146"/>
      <c r="R67" s="146"/>
      <c r="S67" s="146"/>
      <c r="T67" s="146"/>
      <c r="U67" s="145">
        <f t="shared" ref="U67:V67" si="64">SUM(E67+G67+I67+K67+M67+O67+Q67+S67)</f>
        <v>4425</v>
      </c>
      <c r="V67" s="145">
        <f t="shared" si="64"/>
        <v>7</v>
      </c>
      <c r="W67" s="144">
        <v>1</v>
      </c>
      <c r="X67" s="115" t="s">
        <v>30</v>
      </c>
      <c r="Y67" s="115" t="s">
        <v>30</v>
      </c>
      <c r="Z67" s="115" t="s">
        <v>29</v>
      </c>
      <c r="AA67" s="108" t="s">
        <v>31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142" t="s">
        <v>2966</v>
      </c>
      <c r="B68" s="142" t="s">
        <v>2967</v>
      </c>
      <c r="C68" s="143">
        <v>210709</v>
      </c>
      <c r="D68" s="144">
        <v>3</v>
      </c>
      <c r="E68" s="145">
        <v>3414</v>
      </c>
      <c r="F68" s="145">
        <v>5</v>
      </c>
      <c r="G68" s="145">
        <v>2701</v>
      </c>
      <c r="H68" s="145">
        <v>4</v>
      </c>
      <c r="I68" s="146"/>
      <c r="J68" s="146"/>
      <c r="K68" s="146"/>
      <c r="L68" s="146"/>
      <c r="M68" s="144">
        <v>62</v>
      </c>
      <c r="N68" s="144">
        <v>0</v>
      </c>
      <c r="O68" s="146"/>
      <c r="P68" s="146"/>
      <c r="Q68" s="146"/>
      <c r="R68" s="146"/>
      <c r="S68" s="146"/>
      <c r="T68" s="146"/>
      <c r="U68" s="145">
        <f t="shared" ref="U68:V68" si="65">SUM(E68+G68+I68+K68+M68+O68+Q68+S68)</f>
        <v>6177</v>
      </c>
      <c r="V68" s="145">
        <f t="shared" si="65"/>
        <v>9</v>
      </c>
      <c r="W68" s="144">
        <v>1</v>
      </c>
      <c r="X68" s="115" t="s">
        <v>30</v>
      </c>
      <c r="Y68" s="115" t="s">
        <v>30</v>
      </c>
      <c r="Z68" s="115" t="s">
        <v>29</v>
      </c>
      <c r="AA68" s="108" t="s">
        <v>31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142" t="s">
        <v>2970</v>
      </c>
      <c r="B69" s="142" t="s">
        <v>2971</v>
      </c>
      <c r="C69" s="143">
        <v>210710</v>
      </c>
      <c r="D69" s="144">
        <v>3</v>
      </c>
      <c r="E69" s="145">
        <v>2249</v>
      </c>
      <c r="F69" s="145">
        <v>3</v>
      </c>
      <c r="G69" s="145">
        <v>2658</v>
      </c>
      <c r="H69" s="145">
        <v>4</v>
      </c>
      <c r="I69" s="146"/>
      <c r="J69" s="146"/>
      <c r="K69" s="144">
        <v>79</v>
      </c>
      <c r="L69" s="144">
        <v>0</v>
      </c>
      <c r="M69" s="146"/>
      <c r="N69" s="146"/>
      <c r="O69" s="146"/>
      <c r="P69" s="146"/>
      <c r="Q69" s="146"/>
      <c r="R69" s="146"/>
      <c r="S69" s="146"/>
      <c r="T69" s="146"/>
      <c r="U69" s="145">
        <f t="shared" ref="U69:V69" si="66">SUM(E69+G69+I69+K69+M69+O69+Q69+S69)</f>
        <v>4986</v>
      </c>
      <c r="V69" s="145">
        <f t="shared" si="66"/>
        <v>7</v>
      </c>
      <c r="W69" s="144">
        <v>1</v>
      </c>
      <c r="X69" s="115" t="s">
        <v>29</v>
      </c>
      <c r="Y69" s="115" t="s">
        <v>29</v>
      </c>
      <c r="Z69" s="115" t="s">
        <v>30</v>
      </c>
      <c r="AA69" s="108" t="s">
        <v>31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142" t="s">
        <v>2974</v>
      </c>
      <c r="B70" s="142" t="s">
        <v>1102</v>
      </c>
      <c r="C70" s="143">
        <v>210711</v>
      </c>
      <c r="D70" s="144">
        <v>4</v>
      </c>
      <c r="E70" s="145">
        <v>3068</v>
      </c>
      <c r="F70" s="145">
        <v>5</v>
      </c>
      <c r="G70" s="145">
        <v>2623</v>
      </c>
      <c r="H70" s="145">
        <v>4</v>
      </c>
      <c r="I70" s="146"/>
      <c r="J70" s="146"/>
      <c r="K70" s="144">
        <v>118</v>
      </c>
      <c r="L70" s="144">
        <v>0</v>
      </c>
      <c r="M70" s="146"/>
      <c r="N70" s="146"/>
      <c r="O70" s="144">
        <v>54</v>
      </c>
      <c r="P70" s="144">
        <v>0</v>
      </c>
      <c r="Q70" s="146"/>
      <c r="R70" s="146"/>
      <c r="S70" s="146"/>
      <c r="T70" s="146"/>
      <c r="U70" s="145">
        <f t="shared" ref="U70:V70" si="67">SUM(E70+G70+I70+K70+M70+O70+Q70+S70)</f>
        <v>5863</v>
      </c>
      <c r="V70" s="145">
        <f t="shared" si="67"/>
        <v>9</v>
      </c>
      <c r="W70" s="144">
        <v>0</v>
      </c>
      <c r="X70" s="115" t="s">
        <v>30</v>
      </c>
      <c r="Y70" s="115" t="s">
        <v>30</v>
      </c>
      <c r="Z70" s="115" t="s">
        <v>29</v>
      </c>
      <c r="AA70" s="108" t="s">
        <v>31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142" t="s">
        <v>2976</v>
      </c>
      <c r="B71" s="142" t="s">
        <v>565</v>
      </c>
      <c r="C71" s="143">
        <v>210801</v>
      </c>
      <c r="D71" s="144">
        <v>3</v>
      </c>
      <c r="E71" s="145">
        <v>4347</v>
      </c>
      <c r="F71" s="145">
        <v>6</v>
      </c>
      <c r="G71" s="145">
        <v>2175</v>
      </c>
      <c r="H71" s="145">
        <v>3</v>
      </c>
      <c r="I71" s="144">
        <v>182</v>
      </c>
      <c r="J71" s="144">
        <v>0</v>
      </c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5">
        <f t="shared" ref="U71:V71" si="68">SUM(E71+G71+I71+K71+M71+O71+Q71+S71)</f>
        <v>6704</v>
      </c>
      <c r="V71" s="145">
        <f t="shared" si="68"/>
        <v>9</v>
      </c>
      <c r="W71" s="144">
        <v>1</v>
      </c>
      <c r="X71" s="115" t="s">
        <v>30</v>
      </c>
      <c r="Y71" s="115" t="s">
        <v>30</v>
      </c>
      <c r="Z71" s="115" t="s">
        <v>29</v>
      </c>
      <c r="AA71" s="108" t="s">
        <v>31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142" t="s">
        <v>2978</v>
      </c>
      <c r="B72" s="142" t="s">
        <v>2979</v>
      </c>
      <c r="C72" s="143">
        <v>210802</v>
      </c>
      <c r="D72" s="144">
        <v>3</v>
      </c>
      <c r="E72" s="145">
        <v>4647</v>
      </c>
      <c r="F72" s="145">
        <v>6</v>
      </c>
      <c r="G72" s="145">
        <v>2628</v>
      </c>
      <c r="H72" s="145">
        <v>3</v>
      </c>
      <c r="I72" s="146"/>
      <c r="J72" s="146"/>
      <c r="K72" s="144">
        <v>185</v>
      </c>
      <c r="L72" s="144">
        <v>0</v>
      </c>
      <c r="M72" s="146"/>
      <c r="N72" s="146"/>
      <c r="O72" s="146"/>
      <c r="P72" s="146"/>
      <c r="Q72" s="146"/>
      <c r="R72" s="146"/>
      <c r="S72" s="146"/>
      <c r="T72" s="146"/>
      <c r="U72" s="145">
        <f t="shared" ref="U72:V72" si="69">SUM(E72+G72+I72+K72+M72+O72+Q72+S72)</f>
        <v>7460</v>
      </c>
      <c r="V72" s="145">
        <f t="shared" si="69"/>
        <v>9</v>
      </c>
      <c r="W72" s="144">
        <v>2</v>
      </c>
      <c r="X72" s="115" t="s">
        <v>30</v>
      </c>
      <c r="Y72" s="115" t="s">
        <v>30</v>
      </c>
      <c r="Z72" s="115" t="s">
        <v>29</v>
      </c>
      <c r="AA72" s="108" t="s">
        <v>31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142" t="s">
        <v>2980</v>
      </c>
      <c r="B73" s="142" t="s">
        <v>2981</v>
      </c>
      <c r="C73" s="143">
        <v>210803</v>
      </c>
      <c r="D73" s="144">
        <v>3</v>
      </c>
      <c r="E73" s="145">
        <v>5082</v>
      </c>
      <c r="F73" s="145">
        <v>6</v>
      </c>
      <c r="G73" s="145">
        <v>3823</v>
      </c>
      <c r="H73" s="145">
        <v>5</v>
      </c>
      <c r="I73" s="146"/>
      <c r="J73" s="146"/>
      <c r="K73" s="144">
        <v>267</v>
      </c>
      <c r="L73" s="144">
        <v>0</v>
      </c>
      <c r="M73" s="146"/>
      <c r="N73" s="146"/>
      <c r="O73" s="146"/>
      <c r="P73" s="146"/>
      <c r="Q73" s="146"/>
      <c r="R73" s="146"/>
      <c r="S73" s="146"/>
      <c r="T73" s="146"/>
      <c r="U73" s="145">
        <f t="shared" ref="U73:V73" si="70">SUM(E73+G73+I73+K73+M73+O73+Q73+S73)</f>
        <v>9172</v>
      </c>
      <c r="V73" s="145">
        <f t="shared" si="70"/>
        <v>11</v>
      </c>
      <c r="W73" s="144">
        <v>3</v>
      </c>
      <c r="X73" s="115" t="s">
        <v>30</v>
      </c>
      <c r="Y73" s="115" t="s">
        <v>30</v>
      </c>
      <c r="Z73" s="115" t="s">
        <v>29</v>
      </c>
      <c r="AA73" s="108" t="s">
        <v>31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142" t="s">
        <v>2982</v>
      </c>
      <c r="B74" s="142" t="s">
        <v>2983</v>
      </c>
      <c r="C74" s="143">
        <v>210901</v>
      </c>
      <c r="D74" s="144">
        <v>3</v>
      </c>
      <c r="E74" s="145">
        <v>4631</v>
      </c>
      <c r="F74" s="145">
        <v>6</v>
      </c>
      <c r="G74" s="145">
        <v>4229</v>
      </c>
      <c r="H74" s="145">
        <v>5</v>
      </c>
      <c r="I74" s="146"/>
      <c r="J74" s="146"/>
      <c r="K74" s="144">
        <v>238</v>
      </c>
      <c r="L74" s="144">
        <v>0</v>
      </c>
      <c r="M74" s="146"/>
      <c r="N74" s="146"/>
      <c r="O74" s="146"/>
      <c r="P74" s="146"/>
      <c r="Q74" s="146"/>
      <c r="R74" s="146"/>
      <c r="S74" s="146"/>
      <c r="T74" s="146"/>
      <c r="U74" s="145">
        <f t="shared" ref="U74:V74" si="71">SUM(E74+G74+I74+K74+M74+O74+Q74+S74)</f>
        <v>9098</v>
      </c>
      <c r="V74" s="145">
        <f t="shared" si="71"/>
        <v>11</v>
      </c>
      <c r="W74" s="144">
        <v>3</v>
      </c>
      <c r="X74" s="115" t="s">
        <v>30</v>
      </c>
      <c r="Y74" s="115" t="s">
        <v>30</v>
      </c>
      <c r="Z74" s="115" t="s">
        <v>29</v>
      </c>
      <c r="AA74" s="108" t="s">
        <v>31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142" t="s">
        <v>2984</v>
      </c>
      <c r="B75" s="142" t="s">
        <v>2985</v>
      </c>
      <c r="C75" s="143">
        <v>210902</v>
      </c>
      <c r="D75" s="144">
        <v>3</v>
      </c>
      <c r="E75" s="145">
        <v>3056</v>
      </c>
      <c r="F75" s="145">
        <v>5</v>
      </c>
      <c r="G75" s="145">
        <v>2875</v>
      </c>
      <c r="H75" s="145">
        <v>4</v>
      </c>
      <c r="I75" s="146"/>
      <c r="J75" s="146"/>
      <c r="K75" s="144">
        <v>135</v>
      </c>
      <c r="L75" s="144">
        <v>0</v>
      </c>
      <c r="M75" s="146"/>
      <c r="N75" s="146"/>
      <c r="O75" s="146"/>
      <c r="P75" s="146"/>
      <c r="Q75" s="146"/>
      <c r="R75" s="146"/>
      <c r="S75" s="146"/>
      <c r="T75" s="146"/>
      <c r="U75" s="145">
        <f t="shared" ref="U75:V75" si="72">SUM(E75+G75+I75+K75+M75+O75+Q75+S75)</f>
        <v>6066</v>
      </c>
      <c r="V75" s="145">
        <f t="shared" si="72"/>
        <v>9</v>
      </c>
      <c r="W75" s="144">
        <v>1</v>
      </c>
      <c r="X75" s="115" t="s">
        <v>30</v>
      </c>
      <c r="Y75" s="115" t="s">
        <v>30</v>
      </c>
      <c r="Z75" s="115" t="s">
        <v>29</v>
      </c>
      <c r="AA75" s="108" t="s">
        <v>31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142" t="s">
        <v>2986</v>
      </c>
      <c r="B76" s="142" t="s">
        <v>2987</v>
      </c>
      <c r="C76" s="143">
        <v>210903</v>
      </c>
      <c r="D76" s="144">
        <v>5</v>
      </c>
      <c r="E76" s="145">
        <v>4174</v>
      </c>
      <c r="F76" s="145">
        <v>6</v>
      </c>
      <c r="G76" s="145">
        <v>3556</v>
      </c>
      <c r="H76" s="145">
        <v>5</v>
      </c>
      <c r="I76" s="144">
        <v>209</v>
      </c>
      <c r="J76" s="144">
        <v>0</v>
      </c>
      <c r="K76" s="144">
        <v>145</v>
      </c>
      <c r="L76" s="144">
        <v>0</v>
      </c>
      <c r="M76" s="146"/>
      <c r="N76" s="146"/>
      <c r="O76" s="144">
        <v>168</v>
      </c>
      <c r="P76" s="144">
        <v>0</v>
      </c>
      <c r="Q76" s="146"/>
      <c r="R76" s="146"/>
      <c r="S76" s="146"/>
      <c r="T76" s="146"/>
      <c r="U76" s="145">
        <f t="shared" ref="U76:V76" si="73">SUM(E76+G76+I76+K76+M76+O76+Q76+S76)</f>
        <v>8252</v>
      </c>
      <c r="V76" s="145">
        <f t="shared" si="73"/>
        <v>11</v>
      </c>
      <c r="W76" s="144">
        <v>1</v>
      </c>
      <c r="X76" s="115" t="s">
        <v>30</v>
      </c>
      <c r="Y76" s="115" t="s">
        <v>30</v>
      </c>
      <c r="Z76" s="115" t="s">
        <v>29</v>
      </c>
      <c r="AA76" s="108" t="s">
        <v>31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142" t="s">
        <v>2988</v>
      </c>
      <c r="B77" s="142" t="s">
        <v>2989</v>
      </c>
      <c r="C77" s="143">
        <v>210904</v>
      </c>
      <c r="D77" s="144">
        <v>5</v>
      </c>
      <c r="E77" s="145">
        <v>6424</v>
      </c>
      <c r="F77" s="145">
        <v>6</v>
      </c>
      <c r="G77" s="145">
        <v>5322</v>
      </c>
      <c r="H77" s="145">
        <v>5</v>
      </c>
      <c r="I77" s="144">
        <v>248</v>
      </c>
      <c r="J77" s="144">
        <v>0</v>
      </c>
      <c r="K77" s="144">
        <v>341</v>
      </c>
      <c r="L77" s="144">
        <v>0</v>
      </c>
      <c r="M77" s="144">
        <v>155</v>
      </c>
      <c r="N77" s="144">
        <v>0</v>
      </c>
      <c r="O77" s="146"/>
      <c r="P77" s="146"/>
      <c r="Q77" s="146"/>
      <c r="R77" s="146"/>
      <c r="S77" s="146"/>
      <c r="T77" s="146"/>
      <c r="U77" s="145">
        <f t="shared" ref="U77:V77" si="74">SUM(E77+G77+I77+K77+M77+O77+Q77+S77)</f>
        <v>12490</v>
      </c>
      <c r="V77" s="145">
        <f t="shared" si="74"/>
        <v>11</v>
      </c>
      <c r="W77" s="144">
        <v>2</v>
      </c>
      <c r="X77" s="115" t="s">
        <v>30</v>
      </c>
      <c r="Y77" s="115" t="s">
        <v>30</v>
      </c>
      <c r="Z77" s="115" t="s">
        <v>29</v>
      </c>
      <c r="AA77" s="108" t="s">
        <v>31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142" t="s">
        <v>2990</v>
      </c>
      <c r="B78" s="142" t="s">
        <v>2991</v>
      </c>
      <c r="C78" s="143">
        <v>210905</v>
      </c>
      <c r="D78" s="144">
        <v>3</v>
      </c>
      <c r="E78" s="145">
        <v>1849</v>
      </c>
      <c r="F78" s="145">
        <v>4</v>
      </c>
      <c r="G78" s="145">
        <v>1690</v>
      </c>
      <c r="H78" s="145">
        <v>3</v>
      </c>
      <c r="I78" s="146"/>
      <c r="J78" s="146"/>
      <c r="K78" s="144">
        <v>163</v>
      </c>
      <c r="L78" s="144">
        <v>0</v>
      </c>
      <c r="M78" s="146"/>
      <c r="N78" s="146"/>
      <c r="O78" s="146"/>
      <c r="P78" s="146"/>
      <c r="Q78" s="146"/>
      <c r="R78" s="146"/>
      <c r="S78" s="146"/>
      <c r="T78" s="146"/>
      <c r="U78" s="145">
        <f t="shared" ref="U78:V78" si="75">SUM(E78+G78+I78+K78+M78+O78+Q78+S78)</f>
        <v>3702</v>
      </c>
      <c r="V78" s="145">
        <f t="shared" si="75"/>
        <v>7</v>
      </c>
      <c r="W78" s="144">
        <v>1</v>
      </c>
      <c r="X78" s="115" t="s">
        <v>30</v>
      </c>
      <c r="Y78" s="115" t="s">
        <v>30</v>
      </c>
      <c r="Z78" s="115" t="s">
        <v>29</v>
      </c>
      <c r="AA78" s="108" t="s">
        <v>31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142" t="s">
        <v>2992</v>
      </c>
      <c r="B79" s="142" t="s">
        <v>2993</v>
      </c>
      <c r="C79" s="143">
        <v>210906</v>
      </c>
      <c r="D79" s="144">
        <v>3</v>
      </c>
      <c r="E79" s="145">
        <v>3696</v>
      </c>
      <c r="F79" s="145">
        <v>5</v>
      </c>
      <c r="G79" s="145">
        <v>2759</v>
      </c>
      <c r="H79" s="145">
        <v>4</v>
      </c>
      <c r="I79" s="146"/>
      <c r="J79" s="146"/>
      <c r="K79" s="146"/>
      <c r="L79" s="146"/>
      <c r="M79" s="146"/>
      <c r="N79" s="146"/>
      <c r="O79" s="144">
        <v>320</v>
      </c>
      <c r="P79" s="144">
        <v>0</v>
      </c>
      <c r="Q79" s="146"/>
      <c r="R79" s="146"/>
      <c r="S79" s="146"/>
      <c r="T79" s="146"/>
      <c r="U79" s="145">
        <f t="shared" ref="U79:V79" si="76">SUM(E79+G79+I79+K79+M79+O79+Q79+S79)</f>
        <v>6775</v>
      </c>
      <c r="V79" s="145">
        <f t="shared" si="76"/>
        <v>9</v>
      </c>
      <c r="W79" s="144">
        <v>2</v>
      </c>
      <c r="X79" s="115" t="s">
        <v>30</v>
      </c>
      <c r="Y79" s="115" t="s">
        <v>30</v>
      </c>
      <c r="Z79" s="115" t="s">
        <v>29</v>
      </c>
      <c r="AA79" s="108" t="s">
        <v>31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142" t="s">
        <v>2994</v>
      </c>
      <c r="B80" s="142" t="s">
        <v>2995</v>
      </c>
      <c r="C80" s="143">
        <v>210908</v>
      </c>
      <c r="D80" s="144">
        <v>4</v>
      </c>
      <c r="E80" s="145">
        <v>3093</v>
      </c>
      <c r="F80" s="145">
        <v>5</v>
      </c>
      <c r="G80" s="145">
        <v>2487</v>
      </c>
      <c r="H80" s="145">
        <v>4</v>
      </c>
      <c r="I80" s="144">
        <v>173</v>
      </c>
      <c r="J80" s="147">
        <v>0</v>
      </c>
      <c r="K80" s="144">
        <v>256</v>
      </c>
      <c r="L80" s="144">
        <v>0</v>
      </c>
      <c r="M80" s="146"/>
      <c r="N80" s="146"/>
      <c r="O80" s="146"/>
      <c r="P80" s="146"/>
      <c r="Q80" s="146"/>
      <c r="R80" s="146"/>
      <c r="S80" s="146"/>
      <c r="T80" s="146"/>
      <c r="U80" s="145">
        <f t="shared" ref="U80:V80" si="77">SUM(E80+G80+I80+K80+M80+O80+Q80+S80)</f>
        <v>6009</v>
      </c>
      <c r="V80" s="145">
        <f t="shared" si="77"/>
        <v>9</v>
      </c>
      <c r="W80" s="144">
        <v>1</v>
      </c>
      <c r="X80" s="115" t="s">
        <v>30</v>
      </c>
      <c r="Y80" s="115" t="s">
        <v>30</v>
      </c>
      <c r="Z80" s="115" t="s">
        <v>29</v>
      </c>
      <c r="AA80" s="108" t="s">
        <v>31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142" t="s">
        <v>2996</v>
      </c>
      <c r="B81" s="142" t="s">
        <v>659</v>
      </c>
      <c r="C81" s="143">
        <v>210909</v>
      </c>
      <c r="D81" s="144">
        <v>3</v>
      </c>
      <c r="E81" s="145">
        <v>2320</v>
      </c>
      <c r="F81" s="145">
        <v>3</v>
      </c>
      <c r="G81" s="145">
        <v>2573</v>
      </c>
      <c r="H81" s="145">
        <v>4</v>
      </c>
      <c r="I81" s="146"/>
      <c r="J81" s="146"/>
      <c r="K81" s="144">
        <v>145</v>
      </c>
      <c r="L81" s="144">
        <v>0</v>
      </c>
      <c r="M81" s="146"/>
      <c r="N81" s="146"/>
      <c r="O81" s="146"/>
      <c r="P81" s="146"/>
      <c r="Q81" s="146"/>
      <c r="R81" s="146"/>
      <c r="S81" s="146"/>
      <c r="T81" s="146"/>
      <c r="U81" s="145">
        <f t="shared" ref="U81:V81" si="78">SUM(E81+G81+I81+K81+M81+O81+Q81+S81)</f>
        <v>5038</v>
      </c>
      <c r="V81" s="145">
        <f t="shared" si="78"/>
        <v>7</v>
      </c>
      <c r="W81" s="144">
        <v>1</v>
      </c>
      <c r="X81" s="115" t="s">
        <v>29</v>
      </c>
      <c r="Y81" s="115" t="s">
        <v>29</v>
      </c>
      <c r="Z81" s="115" t="s">
        <v>30</v>
      </c>
      <c r="AA81" s="108" t="s">
        <v>31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142" t="s">
        <v>2997</v>
      </c>
      <c r="B82" s="142" t="s">
        <v>213</v>
      </c>
      <c r="C82" s="143">
        <v>210910</v>
      </c>
      <c r="D82" s="144">
        <v>3</v>
      </c>
      <c r="E82" s="145">
        <v>1948</v>
      </c>
      <c r="F82" s="145">
        <v>3</v>
      </c>
      <c r="G82" s="145">
        <v>1498</v>
      </c>
      <c r="H82" s="145">
        <v>2</v>
      </c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4">
        <v>93</v>
      </c>
      <c r="T82" s="144">
        <v>0</v>
      </c>
      <c r="U82" s="145">
        <f t="shared" ref="U82:V82" si="79">SUM(E82+G82+I82+K82+M82+O82+Q82+S82)</f>
        <v>3539</v>
      </c>
      <c r="V82" s="145">
        <f t="shared" si="79"/>
        <v>5</v>
      </c>
      <c r="W82" s="144">
        <v>1</v>
      </c>
      <c r="X82" s="115" t="s">
        <v>30</v>
      </c>
      <c r="Y82" s="115" t="s">
        <v>30</v>
      </c>
      <c r="Z82" s="115" t="s">
        <v>29</v>
      </c>
      <c r="AA82" s="108" t="s">
        <v>31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142" t="s">
        <v>2998</v>
      </c>
      <c r="B83" s="142" t="s">
        <v>2999</v>
      </c>
      <c r="C83" s="143">
        <v>210911</v>
      </c>
      <c r="D83" s="144">
        <v>4</v>
      </c>
      <c r="E83" s="145">
        <v>2508</v>
      </c>
      <c r="F83" s="145">
        <v>4</v>
      </c>
      <c r="G83" s="145">
        <v>2016</v>
      </c>
      <c r="H83" s="145">
        <v>3</v>
      </c>
      <c r="I83" s="146"/>
      <c r="J83" s="146"/>
      <c r="K83" s="144">
        <v>159</v>
      </c>
      <c r="L83" s="144">
        <v>0</v>
      </c>
      <c r="M83" s="144">
        <v>149</v>
      </c>
      <c r="N83" s="144">
        <v>0</v>
      </c>
      <c r="O83" s="146"/>
      <c r="P83" s="146"/>
      <c r="Q83" s="146"/>
      <c r="R83" s="146"/>
      <c r="S83" s="146"/>
      <c r="T83" s="146"/>
      <c r="U83" s="145">
        <f t="shared" ref="U83:V83" si="80">SUM(E83+G83+I83+K83+M83+O83+Q83+S83)</f>
        <v>4832</v>
      </c>
      <c r="V83" s="145">
        <f t="shared" si="80"/>
        <v>7</v>
      </c>
      <c r="W83" s="144">
        <v>1</v>
      </c>
      <c r="X83" s="115" t="s">
        <v>30</v>
      </c>
      <c r="Y83" s="115" t="s">
        <v>30</v>
      </c>
      <c r="Z83" s="115" t="s">
        <v>29</v>
      </c>
      <c r="AA83" s="108" t="s">
        <v>31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142" t="s">
        <v>3000</v>
      </c>
      <c r="B84" s="142" t="s">
        <v>3001</v>
      </c>
      <c r="C84" s="143">
        <v>210912</v>
      </c>
      <c r="D84" s="144">
        <v>2</v>
      </c>
      <c r="E84" s="145">
        <v>4252</v>
      </c>
      <c r="F84" s="145">
        <v>6</v>
      </c>
      <c r="G84" s="145">
        <v>4072</v>
      </c>
      <c r="H84" s="145">
        <v>5</v>
      </c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5">
        <f t="shared" ref="U84:V84" si="81">SUM(E84+G84+I84+K84+M84+O84+Q84+S84)</f>
        <v>8324</v>
      </c>
      <c r="V84" s="145">
        <f t="shared" si="81"/>
        <v>11</v>
      </c>
      <c r="W84" s="144">
        <v>2</v>
      </c>
      <c r="X84" s="115" t="s">
        <v>30</v>
      </c>
      <c r="Y84" s="115" t="s">
        <v>30</v>
      </c>
      <c r="Z84" s="115" t="s">
        <v>29</v>
      </c>
      <c r="AA84" s="108" t="s">
        <v>31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142" t="s">
        <v>3002</v>
      </c>
      <c r="B85" s="142" t="s">
        <v>3003</v>
      </c>
      <c r="C85" s="143">
        <v>210913</v>
      </c>
      <c r="D85" s="144">
        <v>3</v>
      </c>
      <c r="E85" s="145">
        <v>2978</v>
      </c>
      <c r="F85" s="145">
        <v>4</v>
      </c>
      <c r="G85" s="145">
        <v>3337</v>
      </c>
      <c r="H85" s="145">
        <v>5</v>
      </c>
      <c r="I85" s="146"/>
      <c r="J85" s="146"/>
      <c r="K85" s="144">
        <v>306</v>
      </c>
      <c r="L85" s="144">
        <v>0</v>
      </c>
      <c r="M85" s="146"/>
      <c r="N85" s="146"/>
      <c r="O85" s="146"/>
      <c r="P85" s="146"/>
      <c r="Q85" s="146"/>
      <c r="R85" s="146"/>
      <c r="S85" s="146"/>
      <c r="T85" s="146"/>
      <c r="U85" s="145">
        <f t="shared" ref="U85:V85" si="82">SUM(E85+G85+I85+K85+M85+O85+Q85+S85)</f>
        <v>6621</v>
      </c>
      <c r="V85" s="145">
        <f t="shared" si="82"/>
        <v>9</v>
      </c>
      <c r="W85" s="144">
        <v>1</v>
      </c>
      <c r="X85" s="115" t="s">
        <v>29</v>
      </c>
      <c r="Y85" s="115" t="s">
        <v>29</v>
      </c>
      <c r="Z85" s="115" t="s">
        <v>30</v>
      </c>
      <c r="AA85" s="108" t="s">
        <v>31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142" t="s">
        <v>3004</v>
      </c>
      <c r="B86" s="142" t="s">
        <v>3005</v>
      </c>
      <c r="C86" s="143">
        <v>210914</v>
      </c>
      <c r="D86" s="144">
        <v>5</v>
      </c>
      <c r="E86" s="145">
        <v>2183</v>
      </c>
      <c r="F86" s="145">
        <v>4</v>
      </c>
      <c r="G86" s="145">
        <v>2087</v>
      </c>
      <c r="H86" s="145">
        <v>3</v>
      </c>
      <c r="I86" s="146"/>
      <c r="J86" s="146"/>
      <c r="K86" s="144">
        <v>107</v>
      </c>
      <c r="L86" s="144">
        <v>0</v>
      </c>
      <c r="M86" s="146"/>
      <c r="N86" s="146"/>
      <c r="O86" s="144">
        <v>95</v>
      </c>
      <c r="P86" s="144">
        <v>0</v>
      </c>
      <c r="Q86" s="144">
        <v>72</v>
      </c>
      <c r="R86" s="144">
        <v>0</v>
      </c>
      <c r="S86" s="146"/>
      <c r="T86" s="146"/>
      <c r="U86" s="145">
        <f t="shared" ref="U86:V86" si="83">SUM(E86+G86+I86+K86+M86+O86+Q86+S86)</f>
        <v>4544</v>
      </c>
      <c r="V86" s="145">
        <f t="shared" si="83"/>
        <v>7</v>
      </c>
      <c r="W86" s="144">
        <v>0</v>
      </c>
      <c r="X86" s="115" t="s">
        <v>30</v>
      </c>
      <c r="Y86" s="115" t="s">
        <v>30</v>
      </c>
      <c r="Z86" s="115" t="s">
        <v>29</v>
      </c>
      <c r="AA86" s="108" t="s">
        <v>31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142" t="s">
        <v>3006</v>
      </c>
      <c r="B87" s="142" t="s">
        <v>3007</v>
      </c>
      <c r="C87" s="143">
        <v>210915</v>
      </c>
      <c r="D87" s="144">
        <v>4</v>
      </c>
      <c r="E87" s="145">
        <v>2424</v>
      </c>
      <c r="F87" s="145">
        <v>4</v>
      </c>
      <c r="G87" s="145">
        <v>2038</v>
      </c>
      <c r="H87" s="145">
        <v>3</v>
      </c>
      <c r="I87" s="146"/>
      <c r="J87" s="146"/>
      <c r="K87" s="146"/>
      <c r="L87" s="146"/>
      <c r="M87" s="146"/>
      <c r="N87" s="146"/>
      <c r="O87" s="146"/>
      <c r="P87" s="146"/>
      <c r="Q87" s="144">
        <v>238</v>
      </c>
      <c r="R87" s="144">
        <v>0</v>
      </c>
      <c r="S87" s="144">
        <v>163</v>
      </c>
      <c r="T87" s="144">
        <v>0</v>
      </c>
      <c r="U87" s="145">
        <f t="shared" ref="U87:V87" si="84">SUM(E87+G87+I87+K87+M87+O87+Q87+S87)</f>
        <v>4863</v>
      </c>
      <c r="V87" s="145">
        <f t="shared" si="84"/>
        <v>7</v>
      </c>
      <c r="W87" s="144">
        <v>2</v>
      </c>
      <c r="X87" s="115" t="s">
        <v>30</v>
      </c>
      <c r="Y87" s="115" t="s">
        <v>30</v>
      </c>
      <c r="Z87" s="115" t="s">
        <v>29</v>
      </c>
      <c r="AA87" s="108" t="s">
        <v>31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142" t="s">
        <v>3008</v>
      </c>
      <c r="B88" s="142" t="s">
        <v>3009</v>
      </c>
      <c r="C88" s="143">
        <v>210907</v>
      </c>
      <c r="D88" s="144">
        <v>4</v>
      </c>
      <c r="E88" s="145">
        <v>3094</v>
      </c>
      <c r="F88" s="145">
        <v>6</v>
      </c>
      <c r="G88" s="145">
        <v>936</v>
      </c>
      <c r="H88" s="145">
        <v>1</v>
      </c>
      <c r="I88" s="146"/>
      <c r="J88" s="146"/>
      <c r="K88" s="144">
        <v>158</v>
      </c>
      <c r="L88" s="144">
        <v>0</v>
      </c>
      <c r="M88" s="146"/>
      <c r="N88" s="146"/>
      <c r="O88" s="144">
        <v>223</v>
      </c>
      <c r="P88" s="144">
        <v>0</v>
      </c>
      <c r="Q88" s="146"/>
      <c r="R88" s="146"/>
      <c r="S88" s="146"/>
      <c r="T88" s="146"/>
      <c r="U88" s="145">
        <f t="shared" ref="U88:V88" si="85">SUM(E88+G88+I88+K88+M88+O88+Q88+S88)</f>
        <v>4411</v>
      </c>
      <c r="V88" s="145">
        <f t="shared" si="85"/>
        <v>7</v>
      </c>
      <c r="W88" s="144">
        <v>2</v>
      </c>
      <c r="X88" s="115" t="s">
        <v>30</v>
      </c>
      <c r="Y88" s="115" t="s">
        <v>30</v>
      </c>
      <c r="Z88" s="115" t="s">
        <v>29</v>
      </c>
      <c r="AA88" s="108" t="s">
        <v>31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142" t="s">
        <v>3010</v>
      </c>
      <c r="B89" s="142" t="s">
        <v>2891</v>
      </c>
      <c r="C89" s="143">
        <v>211001</v>
      </c>
      <c r="D89" s="144">
        <v>2</v>
      </c>
      <c r="E89" s="145">
        <v>1707</v>
      </c>
      <c r="F89" s="145">
        <v>3</v>
      </c>
      <c r="G89" s="145">
        <v>1048</v>
      </c>
      <c r="H89" s="145">
        <v>2</v>
      </c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5">
        <f t="shared" ref="U89:V89" si="86">SUM(E89+G89+I89+K89+M89+O89+Q89+S89)</f>
        <v>2755</v>
      </c>
      <c r="V89" s="145">
        <f t="shared" si="86"/>
        <v>5</v>
      </c>
      <c r="W89" s="144">
        <v>1</v>
      </c>
      <c r="X89" s="115" t="s">
        <v>30</v>
      </c>
      <c r="Y89" s="115" t="s">
        <v>30</v>
      </c>
      <c r="Z89" s="115" t="s">
        <v>29</v>
      </c>
      <c r="AA89" s="108" t="s">
        <v>31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142" t="s">
        <v>3011</v>
      </c>
      <c r="B90" s="142" t="s">
        <v>3012</v>
      </c>
      <c r="C90" s="143">
        <v>211002</v>
      </c>
      <c r="D90" s="144">
        <v>3</v>
      </c>
      <c r="E90" s="145">
        <v>1221</v>
      </c>
      <c r="F90" s="145">
        <v>3</v>
      </c>
      <c r="G90" s="145">
        <v>740</v>
      </c>
      <c r="H90" s="145">
        <v>2</v>
      </c>
      <c r="I90" s="146"/>
      <c r="J90" s="146"/>
      <c r="K90" s="146"/>
      <c r="L90" s="146"/>
      <c r="M90" s="144">
        <v>45</v>
      </c>
      <c r="N90" s="144">
        <v>0</v>
      </c>
      <c r="O90" s="146"/>
      <c r="P90" s="146"/>
      <c r="Q90" s="146"/>
      <c r="R90" s="146"/>
      <c r="S90" s="146"/>
      <c r="T90" s="146"/>
      <c r="U90" s="145">
        <f t="shared" ref="U90:V90" si="87">SUM(E90+G90+I90+K90+M90+O90+Q90+S90)</f>
        <v>2006</v>
      </c>
      <c r="V90" s="145">
        <f t="shared" si="87"/>
        <v>5</v>
      </c>
      <c r="W90" s="144">
        <v>0</v>
      </c>
      <c r="X90" s="115" t="s">
        <v>30</v>
      </c>
      <c r="Y90" s="115" t="s">
        <v>30</v>
      </c>
      <c r="Z90" s="115" t="s">
        <v>29</v>
      </c>
      <c r="AA90" s="108" t="s">
        <v>31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142" t="s">
        <v>3013</v>
      </c>
      <c r="B91" s="142" t="s">
        <v>3014</v>
      </c>
      <c r="C91" s="143">
        <v>211003</v>
      </c>
      <c r="D91" s="144">
        <v>2</v>
      </c>
      <c r="E91" s="145">
        <v>1428</v>
      </c>
      <c r="F91" s="145">
        <v>3</v>
      </c>
      <c r="G91" s="145">
        <v>1097</v>
      </c>
      <c r="H91" s="145">
        <v>2</v>
      </c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5">
        <f t="shared" ref="U91:V91" si="88">SUM(E91+G91+I91+K91+M91+O91+Q91+S91)</f>
        <v>2525</v>
      </c>
      <c r="V91" s="145">
        <f t="shared" si="88"/>
        <v>5</v>
      </c>
      <c r="W91" s="144">
        <v>1</v>
      </c>
      <c r="X91" s="115" t="s">
        <v>30</v>
      </c>
      <c r="Y91" s="115" t="s">
        <v>30</v>
      </c>
      <c r="Z91" s="115" t="s">
        <v>29</v>
      </c>
      <c r="AA91" s="108" t="s">
        <v>31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142" t="s">
        <v>3015</v>
      </c>
      <c r="B92" s="142" t="s">
        <v>2447</v>
      </c>
      <c r="C92" s="143">
        <v>211004</v>
      </c>
      <c r="D92" s="144">
        <v>2</v>
      </c>
      <c r="E92" s="145">
        <v>2740</v>
      </c>
      <c r="F92" s="145">
        <v>4</v>
      </c>
      <c r="G92" s="145">
        <v>2795</v>
      </c>
      <c r="H92" s="145">
        <v>5</v>
      </c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5">
        <f t="shared" ref="U92:V92" si="89">SUM(E92+G92+I92+K92+M92+O92+Q92+S92)</f>
        <v>5535</v>
      </c>
      <c r="V92" s="145">
        <f t="shared" si="89"/>
        <v>9</v>
      </c>
      <c r="W92" s="144">
        <v>2</v>
      </c>
      <c r="X92" s="115" t="s">
        <v>29</v>
      </c>
      <c r="Y92" s="115" t="s">
        <v>29</v>
      </c>
      <c r="Z92" s="115" t="s">
        <v>30</v>
      </c>
      <c r="AA92" s="108" t="s">
        <v>31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142" t="s">
        <v>3016</v>
      </c>
      <c r="B93" s="142" t="s">
        <v>986</v>
      </c>
      <c r="C93" s="143">
        <v>211005</v>
      </c>
      <c r="D93" s="144">
        <v>3</v>
      </c>
      <c r="E93" s="145">
        <v>2702</v>
      </c>
      <c r="F93" s="145">
        <v>5</v>
      </c>
      <c r="G93" s="145">
        <v>1602</v>
      </c>
      <c r="H93" s="145">
        <v>2</v>
      </c>
      <c r="I93" s="144">
        <v>98</v>
      </c>
      <c r="J93" s="144">
        <v>0</v>
      </c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5">
        <f t="shared" ref="U93:V93" si="90">SUM(E93+G93+I93+K93+M93+O93+Q93+S93)</f>
        <v>4402</v>
      </c>
      <c r="V93" s="145">
        <f t="shared" si="90"/>
        <v>7</v>
      </c>
      <c r="W93" s="144">
        <v>1</v>
      </c>
      <c r="X93" s="115" t="s">
        <v>30</v>
      </c>
      <c r="Y93" s="115" t="s">
        <v>30</v>
      </c>
      <c r="Z93" s="115" t="s">
        <v>29</v>
      </c>
      <c r="AA93" s="108" t="s">
        <v>31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142" t="s">
        <v>3017</v>
      </c>
      <c r="B94" s="142" t="s">
        <v>3018</v>
      </c>
      <c r="C94" s="143">
        <v>211007</v>
      </c>
      <c r="D94" s="144">
        <v>4</v>
      </c>
      <c r="E94" s="145">
        <v>3172</v>
      </c>
      <c r="F94" s="145">
        <v>5</v>
      </c>
      <c r="G94" s="145">
        <v>2235</v>
      </c>
      <c r="H94" s="145">
        <v>4</v>
      </c>
      <c r="I94" s="146"/>
      <c r="J94" s="146"/>
      <c r="K94" s="146"/>
      <c r="L94" s="146"/>
      <c r="M94" s="144">
        <v>78</v>
      </c>
      <c r="N94" s="144">
        <v>0</v>
      </c>
      <c r="O94" s="144">
        <v>70</v>
      </c>
      <c r="P94" s="144">
        <v>0</v>
      </c>
      <c r="Q94" s="146"/>
      <c r="R94" s="146"/>
      <c r="S94" s="146"/>
      <c r="T94" s="146"/>
      <c r="U94" s="145">
        <f t="shared" ref="U94:V94" si="91">SUM(E94+G94+I94+K94+M94+O94+Q94+S94)</f>
        <v>5555</v>
      </c>
      <c r="V94" s="145">
        <f t="shared" si="91"/>
        <v>9</v>
      </c>
      <c r="W94" s="144">
        <v>0</v>
      </c>
      <c r="X94" s="115" t="s">
        <v>30</v>
      </c>
      <c r="Y94" s="115" t="s">
        <v>30</v>
      </c>
      <c r="Z94" s="115" t="s">
        <v>29</v>
      </c>
      <c r="AA94" s="108" t="s">
        <v>31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142" t="s">
        <v>3019</v>
      </c>
      <c r="B95" s="142" t="s">
        <v>3020</v>
      </c>
      <c r="C95" s="143">
        <v>211008</v>
      </c>
      <c r="D95" s="144">
        <v>3</v>
      </c>
      <c r="E95" s="145">
        <v>2861</v>
      </c>
      <c r="F95" s="145">
        <v>4</v>
      </c>
      <c r="G95" s="145">
        <v>1746</v>
      </c>
      <c r="H95" s="145">
        <v>3</v>
      </c>
      <c r="I95" s="144">
        <v>223</v>
      </c>
      <c r="J95" s="144">
        <v>0</v>
      </c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5">
        <f t="shared" ref="U95:V95" si="92">SUM(E95+G95+I95+K95+M95+O95+Q95+S95)</f>
        <v>4830</v>
      </c>
      <c r="V95" s="145">
        <f t="shared" si="92"/>
        <v>7</v>
      </c>
      <c r="W95" s="144">
        <v>2</v>
      </c>
      <c r="X95" s="115" t="s">
        <v>30</v>
      </c>
      <c r="Y95" s="115" t="s">
        <v>30</v>
      </c>
      <c r="Z95" s="115" t="s">
        <v>29</v>
      </c>
      <c r="AA95" s="108" t="s">
        <v>31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142" t="s">
        <v>3021</v>
      </c>
      <c r="B96" s="142" t="s">
        <v>75</v>
      </c>
      <c r="C96" s="143">
        <v>211009</v>
      </c>
      <c r="D96" s="144">
        <v>4</v>
      </c>
      <c r="E96" s="145">
        <v>3218</v>
      </c>
      <c r="F96" s="145">
        <v>5</v>
      </c>
      <c r="G96" s="145">
        <v>2899</v>
      </c>
      <c r="H96" s="145">
        <v>4</v>
      </c>
      <c r="I96" s="144">
        <v>126</v>
      </c>
      <c r="J96" s="144">
        <v>0</v>
      </c>
      <c r="K96" s="144">
        <v>177</v>
      </c>
      <c r="L96" s="144">
        <v>0</v>
      </c>
      <c r="M96" s="146"/>
      <c r="N96" s="146"/>
      <c r="O96" s="146"/>
      <c r="P96" s="146"/>
      <c r="Q96" s="146"/>
      <c r="R96" s="146"/>
      <c r="S96" s="146"/>
      <c r="T96" s="146"/>
      <c r="U96" s="145">
        <f t="shared" ref="U96:V96" si="93">SUM(E96+G96+I96+K96+M96+O96+Q96+S96)</f>
        <v>6420</v>
      </c>
      <c r="V96" s="145">
        <f t="shared" si="93"/>
        <v>9</v>
      </c>
      <c r="W96" s="144">
        <v>1</v>
      </c>
      <c r="X96" s="115" t="s">
        <v>30</v>
      </c>
      <c r="Y96" s="115" t="s">
        <v>30</v>
      </c>
      <c r="Z96" s="115" t="s">
        <v>29</v>
      </c>
      <c r="AA96" s="108" t="s">
        <v>31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142" t="s">
        <v>3022</v>
      </c>
      <c r="B97" s="142" t="s">
        <v>1313</v>
      </c>
      <c r="C97" s="143">
        <v>211010</v>
      </c>
      <c r="D97" s="144">
        <v>3</v>
      </c>
      <c r="E97" s="145">
        <v>1734</v>
      </c>
      <c r="F97" s="145">
        <v>3</v>
      </c>
      <c r="G97" s="145">
        <v>1452</v>
      </c>
      <c r="H97" s="145">
        <v>2</v>
      </c>
      <c r="I97" s="144">
        <v>70</v>
      </c>
      <c r="J97" s="144">
        <v>0</v>
      </c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5">
        <f t="shared" ref="U97:V97" si="94">SUM(E97+G97+I97+K97+M97+O97+Q97+S97)</f>
        <v>3256</v>
      </c>
      <c r="V97" s="145">
        <f t="shared" si="94"/>
        <v>5</v>
      </c>
      <c r="W97" s="144">
        <v>1</v>
      </c>
      <c r="X97" s="115" t="s">
        <v>30</v>
      </c>
      <c r="Y97" s="115" t="s">
        <v>30</v>
      </c>
      <c r="Z97" s="115" t="s">
        <v>29</v>
      </c>
      <c r="AA97" s="108" t="s">
        <v>31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142" t="s">
        <v>3023</v>
      </c>
      <c r="B98" s="142" t="s">
        <v>3024</v>
      </c>
      <c r="C98" s="143">
        <v>211011</v>
      </c>
      <c r="D98" s="144">
        <v>2</v>
      </c>
      <c r="E98" s="145">
        <v>1759</v>
      </c>
      <c r="F98" s="145">
        <v>3</v>
      </c>
      <c r="G98" s="145">
        <v>1277</v>
      </c>
      <c r="H98" s="145">
        <v>2</v>
      </c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5">
        <f t="shared" ref="U98:V98" si="95">SUM(E98+G98+I98+K98+M98+O98+Q98+S98)</f>
        <v>3036</v>
      </c>
      <c r="V98" s="145">
        <f t="shared" si="95"/>
        <v>5</v>
      </c>
      <c r="W98" s="144">
        <v>1</v>
      </c>
      <c r="X98" s="115" t="s">
        <v>30</v>
      </c>
      <c r="Y98" s="115" t="s">
        <v>30</v>
      </c>
      <c r="Z98" s="115" t="s">
        <v>29</v>
      </c>
      <c r="AA98" s="108" t="s">
        <v>31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142" t="s">
        <v>3025</v>
      </c>
      <c r="B99" s="142" t="s">
        <v>2577</v>
      </c>
      <c r="C99" s="143">
        <v>211012</v>
      </c>
      <c r="D99" s="144">
        <v>3</v>
      </c>
      <c r="E99" s="145">
        <v>2450</v>
      </c>
      <c r="F99" s="145">
        <v>4</v>
      </c>
      <c r="G99" s="145">
        <v>2324</v>
      </c>
      <c r="H99" s="145">
        <v>3</v>
      </c>
      <c r="I99" s="146"/>
      <c r="J99" s="146"/>
      <c r="K99" s="144">
        <v>77</v>
      </c>
      <c r="L99" s="144">
        <v>0</v>
      </c>
      <c r="M99" s="146"/>
      <c r="N99" s="146"/>
      <c r="O99" s="146"/>
      <c r="P99" s="146"/>
      <c r="Q99" s="146"/>
      <c r="R99" s="146"/>
      <c r="S99" s="146"/>
      <c r="T99" s="146"/>
      <c r="U99" s="145">
        <f t="shared" ref="U99:V99" si="96">SUM(E99+G99+I99+K99+M99+O99+Q99+S99)</f>
        <v>4851</v>
      </c>
      <c r="V99" s="145">
        <f t="shared" si="96"/>
        <v>7</v>
      </c>
      <c r="W99" s="144">
        <v>1</v>
      </c>
      <c r="X99" s="115" t="s">
        <v>30</v>
      </c>
      <c r="Y99" s="115" t="s">
        <v>30</v>
      </c>
      <c r="Z99" s="115" t="s">
        <v>29</v>
      </c>
      <c r="AA99" s="108" t="s">
        <v>31</v>
      </c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142" t="s">
        <v>3026</v>
      </c>
      <c r="B100" s="142" t="s">
        <v>3027</v>
      </c>
      <c r="C100" s="143">
        <v>211013</v>
      </c>
      <c r="D100" s="144">
        <v>2</v>
      </c>
      <c r="E100" s="145">
        <v>2796</v>
      </c>
      <c r="F100" s="145">
        <v>5</v>
      </c>
      <c r="G100" s="145">
        <v>2358</v>
      </c>
      <c r="H100" s="145">
        <v>4</v>
      </c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5">
        <f t="shared" ref="U100:V100" si="97">SUM(E100+G100+I100+K100+M100+O100+Q100+S100)</f>
        <v>5154</v>
      </c>
      <c r="V100" s="145">
        <f t="shared" si="97"/>
        <v>9</v>
      </c>
      <c r="W100" s="144">
        <v>1</v>
      </c>
      <c r="X100" s="115" t="s">
        <v>30</v>
      </c>
      <c r="Y100" s="115" t="s">
        <v>30</v>
      </c>
      <c r="Z100" s="115" t="s">
        <v>29</v>
      </c>
      <c r="AA100" s="108" t="s">
        <v>31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142" t="s">
        <v>3028</v>
      </c>
      <c r="B101" s="142" t="s">
        <v>3029</v>
      </c>
      <c r="C101" s="143">
        <v>211014</v>
      </c>
      <c r="D101" s="144">
        <v>2</v>
      </c>
      <c r="E101" s="145">
        <v>1605</v>
      </c>
      <c r="F101" s="145">
        <v>3</v>
      </c>
      <c r="G101" s="145">
        <v>921</v>
      </c>
      <c r="H101" s="145">
        <v>2</v>
      </c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5">
        <f t="shared" ref="U101:V101" si="98">SUM(E101+G101+I101+K101+M101+O101+Q101+S101)</f>
        <v>2526</v>
      </c>
      <c r="V101" s="145">
        <f t="shared" si="98"/>
        <v>5</v>
      </c>
      <c r="W101" s="144">
        <v>1</v>
      </c>
      <c r="X101" s="115" t="s">
        <v>30</v>
      </c>
      <c r="Y101" s="115" t="s">
        <v>30</v>
      </c>
      <c r="Z101" s="115" t="s">
        <v>29</v>
      </c>
      <c r="AA101" s="108" t="s">
        <v>31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142" t="s">
        <v>3030</v>
      </c>
      <c r="B102" s="142" t="s">
        <v>3031</v>
      </c>
      <c r="C102" s="143">
        <v>211006</v>
      </c>
      <c r="D102" s="144">
        <v>2</v>
      </c>
      <c r="E102" s="145">
        <v>1084</v>
      </c>
      <c r="F102" s="145">
        <v>3</v>
      </c>
      <c r="G102" s="145">
        <v>1009</v>
      </c>
      <c r="H102" s="145">
        <v>2</v>
      </c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5">
        <f t="shared" ref="U102:V102" si="99">SUM(E102+G102+I102+K102+M102+O102+Q102+S102)</f>
        <v>2093</v>
      </c>
      <c r="V102" s="145">
        <f t="shared" si="99"/>
        <v>5</v>
      </c>
      <c r="W102" s="144">
        <v>0</v>
      </c>
      <c r="X102" s="115" t="s">
        <v>30</v>
      </c>
      <c r="Y102" s="115" t="s">
        <v>30</v>
      </c>
      <c r="Z102" s="115" t="s">
        <v>29</v>
      </c>
      <c r="AA102" s="108" t="s">
        <v>31</v>
      </c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88" t="s">
        <v>553</v>
      </c>
      <c r="B103" s="89"/>
      <c r="C103" s="87"/>
      <c r="D103" s="51"/>
      <c r="E103" s="52">
        <f t="shared" ref="E103:W103" si="100">SUM(E3:E102)</f>
        <v>264576</v>
      </c>
      <c r="F103" s="52">
        <f t="shared" si="100"/>
        <v>417</v>
      </c>
      <c r="G103" s="52">
        <f t="shared" si="100"/>
        <v>215329</v>
      </c>
      <c r="H103" s="52">
        <f t="shared" si="100"/>
        <v>318</v>
      </c>
      <c r="I103" s="52">
        <f t="shared" si="100"/>
        <v>3059</v>
      </c>
      <c r="J103" s="52">
        <f t="shared" si="100"/>
        <v>1</v>
      </c>
      <c r="K103" s="52">
        <f t="shared" si="100"/>
        <v>7611</v>
      </c>
      <c r="L103" s="52">
        <f t="shared" si="100"/>
        <v>0</v>
      </c>
      <c r="M103" s="52">
        <f t="shared" si="100"/>
        <v>2873</v>
      </c>
      <c r="N103" s="52">
        <f t="shared" si="100"/>
        <v>0</v>
      </c>
      <c r="O103" s="52">
        <f t="shared" si="100"/>
        <v>2644</v>
      </c>
      <c r="P103" s="52">
        <f t="shared" si="100"/>
        <v>0</v>
      </c>
      <c r="Q103" s="52">
        <f t="shared" si="100"/>
        <v>561</v>
      </c>
      <c r="R103" s="52">
        <f t="shared" si="100"/>
        <v>0</v>
      </c>
      <c r="S103" s="52">
        <f t="shared" si="100"/>
        <v>256</v>
      </c>
      <c r="T103" s="52">
        <f t="shared" si="100"/>
        <v>0</v>
      </c>
      <c r="U103" s="52">
        <f t="shared" si="100"/>
        <v>496909</v>
      </c>
      <c r="V103" s="52">
        <f t="shared" si="100"/>
        <v>736</v>
      </c>
      <c r="W103" s="52">
        <f t="shared" si="100"/>
        <v>92</v>
      </c>
      <c r="X103" s="51"/>
      <c r="Y103" s="51"/>
      <c r="Z103" s="51"/>
      <c r="AA103" s="51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51"/>
      <c r="B104" s="51"/>
      <c r="C104" s="51"/>
      <c r="D104" s="51"/>
      <c r="E104" s="53"/>
      <c r="F104" s="53"/>
      <c r="G104" s="53"/>
      <c r="H104" s="53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4" t="s">
        <v>451</v>
      </c>
      <c r="V104" s="54" t="s">
        <v>18</v>
      </c>
      <c r="W104" s="54" t="s">
        <v>19</v>
      </c>
      <c r="X104" s="55" t="s">
        <v>20</v>
      </c>
      <c r="Y104" s="55" t="s">
        <v>21</v>
      </c>
      <c r="Z104" s="55" t="s">
        <v>22</v>
      </c>
      <c r="AA104" s="55" t="s">
        <v>454</v>
      </c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51"/>
      <c r="B105" s="51"/>
      <c r="C105" s="51"/>
      <c r="D105" s="51"/>
      <c r="E105" s="53"/>
      <c r="F105" s="53"/>
      <c r="G105" s="53"/>
      <c r="H105" s="53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6" t="s">
        <v>30</v>
      </c>
      <c r="V105" s="50">
        <v>417</v>
      </c>
      <c r="W105" s="57">
        <v>78</v>
      </c>
      <c r="X105" s="56">
        <v>82</v>
      </c>
      <c r="Y105" s="56">
        <v>81</v>
      </c>
      <c r="Z105" s="56">
        <v>18</v>
      </c>
      <c r="AA105" s="56">
        <v>236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51"/>
      <c r="B106" s="51"/>
      <c r="C106" s="51"/>
      <c r="D106" s="51"/>
      <c r="E106" s="53"/>
      <c r="F106" s="53"/>
      <c r="G106" s="53"/>
      <c r="H106" s="53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6" t="s">
        <v>29</v>
      </c>
      <c r="V106" s="50">
        <v>318</v>
      </c>
      <c r="W106" s="57">
        <v>14</v>
      </c>
      <c r="X106" s="56">
        <v>18</v>
      </c>
      <c r="Y106" s="56">
        <v>19</v>
      </c>
      <c r="Z106" s="56">
        <v>81</v>
      </c>
      <c r="AA106" s="56">
        <v>200</v>
      </c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51"/>
      <c r="B107" s="51"/>
      <c r="C107" s="51"/>
      <c r="D107" s="51"/>
      <c r="E107" s="53"/>
      <c r="F107" s="53"/>
      <c r="G107" s="53"/>
      <c r="H107" s="53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6" t="s">
        <v>7</v>
      </c>
      <c r="V107" s="50">
        <v>1</v>
      </c>
      <c r="W107" s="50">
        <v>0</v>
      </c>
      <c r="X107" s="50">
        <v>0</v>
      </c>
      <c r="Y107" s="50">
        <v>0</v>
      </c>
      <c r="Z107" s="50">
        <v>1</v>
      </c>
      <c r="AA107" s="50">
        <v>0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2"/>
      <c r="C108" s="2"/>
      <c r="D108" s="2"/>
      <c r="E108" s="18"/>
      <c r="F108" s="18"/>
      <c r="G108" s="18"/>
      <c r="H108" s="18"/>
      <c r="I108" s="3"/>
      <c r="J108" s="3"/>
      <c r="K108" s="2"/>
      <c r="L108" s="2"/>
      <c r="M108" s="2"/>
      <c r="N108" s="2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2"/>
      <c r="C109" s="2"/>
      <c r="D109" s="2"/>
      <c r="E109" s="18"/>
      <c r="F109" s="18"/>
      <c r="G109" s="18"/>
      <c r="H109" s="18"/>
      <c r="I109" s="3"/>
      <c r="J109" s="3"/>
      <c r="K109" s="2"/>
      <c r="L109" s="2"/>
      <c r="M109" s="2"/>
      <c r="N109" s="2"/>
      <c r="O109" s="3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2"/>
      <c r="C110" s="2"/>
      <c r="D110" s="2"/>
      <c r="E110" s="18"/>
      <c r="F110" s="18"/>
      <c r="G110" s="18"/>
      <c r="H110" s="18"/>
      <c r="I110" s="3"/>
      <c r="J110" s="3"/>
      <c r="K110" s="2"/>
      <c r="L110" s="2"/>
      <c r="M110" s="2"/>
      <c r="N110" s="2"/>
      <c r="O110" s="3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2"/>
      <c r="C111" s="2"/>
      <c r="D111" s="2"/>
      <c r="E111" s="18"/>
      <c r="F111" s="18"/>
      <c r="G111" s="18"/>
      <c r="H111" s="18"/>
      <c r="I111" s="3"/>
      <c r="J111" s="3"/>
      <c r="K111" s="2"/>
      <c r="L111" s="2"/>
      <c r="M111" s="2"/>
      <c r="N111" s="2"/>
      <c r="O111" s="3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2"/>
      <c r="C112" s="2"/>
      <c r="D112" s="2"/>
      <c r="E112" s="18"/>
      <c r="F112" s="18"/>
      <c r="G112" s="18"/>
      <c r="H112" s="18"/>
      <c r="I112" s="3"/>
      <c r="J112" s="3"/>
      <c r="K112" s="2"/>
      <c r="L112" s="2"/>
      <c r="M112" s="2"/>
      <c r="N112" s="2"/>
      <c r="O112" s="3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2"/>
      <c r="C113" s="2"/>
      <c r="D113" s="2"/>
      <c r="E113" s="18"/>
      <c r="F113" s="18"/>
      <c r="G113" s="18"/>
      <c r="H113" s="18"/>
      <c r="I113" s="3"/>
      <c r="J113" s="3"/>
      <c r="K113" s="2"/>
      <c r="L113" s="2"/>
      <c r="M113" s="2"/>
      <c r="N113" s="2"/>
      <c r="O113" s="3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2"/>
      <c r="C114" s="2"/>
      <c r="D114" s="2"/>
      <c r="E114" s="18"/>
      <c r="F114" s="18"/>
      <c r="G114" s="18"/>
      <c r="H114" s="18"/>
      <c r="I114" s="3"/>
      <c r="J114" s="3"/>
      <c r="K114" s="2"/>
      <c r="L114" s="2"/>
      <c r="M114" s="2"/>
      <c r="N114" s="2"/>
      <c r="O114" s="3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2"/>
      <c r="C115" s="2"/>
      <c r="D115" s="2"/>
      <c r="E115" s="18"/>
      <c r="F115" s="18"/>
      <c r="G115" s="18"/>
      <c r="H115" s="18"/>
      <c r="I115" s="3"/>
      <c r="J115" s="3"/>
      <c r="K115" s="2"/>
      <c r="L115" s="2"/>
      <c r="M115" s="2"/>
      <c r="N115" s="2"/>
      <c r="O115" s="3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2"/>
      <c r="C116" s="2"/>
      <c r="D116" s="2"/>
      <c r="E116" s="18"/>
      <c r="F116" s="18"/>
      <c r="G116" s="18"/>
      <c r="H116" s="18"/>
      <c r="I116" s="3"/>
      <c r="J116" s="3"/>
      <c r="K116" s="2"/>
      <c r="L116" s="2"/>
      <c r="M116" s="2"/>
      <c r="N116" s="2"/>
      <c r="O116" s="3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2"/>
      <c r="C117" s="2"/>
      <c r="D117" s="2"/>
      <c r="E117" s="18"/>
      <c r="F117" s="18"/>
      <c r="G117" s="18"/>
      <c r="H117" s="18"/>
      <c r="I117" s="3"/>
      <c r="J117" s="3"/>
      <c r="K117" s="2"/>
      <c r="L117" s="2"/>
      <c r="M117" s="2"/>
      <c r="N117" s="2"/>
      <c r="O117" s="3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2"/>
      <c r="C118" s="2"/>
      <c r="D118" s="2"/>
      <c r="E118" s="18"/>
      <c r="F118" s="18"/>
      <c r="G118" s="18"/>
      <c r="H118" s="18"/>
      <c r="I118" s="3"/>
      <c r="J118" s="3"/>
      <c r="K118" s="2"/>
      <c r="L118" s="2"/>
      <c r="M118" s="2"/>
      <c r="N118" s="2"/>
      <c r="O118" s="3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2"/>
      <c r="C119" s="2"/>
      <c r="D119" s="2"/>
      <c r="E119" s="18"/>
      <c r="F119" s="18"/>
      <c r="G119" s="18"/>
      <c r="H119" s="18"/>
      <c r="I119" s="3"/>
      <c r="J119" s="3"/>
      <c r="K119" s="2"/>
      <c r="L119" s="2"/>
      <c r="M119" s="2"/>
      <c r="N119" s="2"/>
      <c r="O119" s="3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2"/>
      <c r="C120" s="2"/>
      <c r="D120" s="2"/>
      <c r="E120" s="18"/>
      <c r="F120" s="18"/>
      <c r="G120" s="18"/>
      <c r="H120" s="18"/>
      <c r="I120" s="3"/>
      <c r="J120" s="3"/>
      <c r="K120" s="2"/>
      <c r="L120" s="2"/>
      <c r="M120" s="2"/>
      <c r="N120" s="2"/>
      <c r="O120" s="3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2"/>
      <c r="C121" s="2"/>
      <c r="D121" s="2"/>
      <c r="E121" s="18"/>
      <c r="F121" s="18"/>
      <c r="G121" s="18"/>
      <c r="H121" s="18"/>
      <c r="I121" s="3"/>
      <c r="J121" s="3"/>
      <c r="K121" s="2"/>
      <c r="L121" s="2"/>
      <c r="M121" s="2"/>
      <c r="N121" s="2"/>
      <c r="O121" s="3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2"/>
      <c r="C122" s="2"/>
      <c r="D122" s="2"/>
      <c r="E122" s="18"/>
      <c r="F122" s="18"/>
      <c r="G122" s="18"/>
      <c r="H122" s="18"/>
      <c r="I122" s="3"/>
      <c r="J122" s="3"/>
      <c r="K122" s="2"/>
      <c r="L122" s="2"/>
      <c r="M122" s="2"/>
      <c r="N122" s="2"/>
      <c r="O122" s="3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2"/>
      <c r="C123" s="2"/>
      <c r="D123" s="2"/>
      <c r="E123" s="18"/>
      <c r="F123" s="18"/>
      <c r="G123" s="18"/>
      <c r="H123" s="18"/>
      <c r="I123" s="3"/>
      <c r="J123" s="3"/>
      <c r="K123" s="2"/>
      <c r="L123" s="2"/>
      <c r="M123" s="2"/>
      <c r="N123" s="2"/>
      <c r="O123" s="3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18"/>
      <c r="F124" s="18"/>
      <c r="G124" s="18"/>
      <c r="H124" s="18"/>
      <c r="I124" s="3"/>
      <c r="J124" s="3"/>
      <c r="K124" s="2"/>
      <c r="L124" s="2"/>
      <c r="M124" s="2"/>
      <c r="N124" s="2"/>
      <c r="O124" s="3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18"/>
      <c r="F125" s="18"/>
      <c r="G125" s="18"/>
      <c r="H125" s="18"/>
      <c r="I125" s="3"/>
      <c r="J125" s="3"/>
      <c r="K125" s="2"/>
      <c r="L125" s="2"/>
      <c r="M125" s="2"/>
      <c r="N125" s="2"/>
      <c r="O125" s="3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18"/>
      <c r="F126" s="18"/>
      <c r="G126" s="18"/>
      <c r="H126" s="18"/>
      <c r="I126" s="3"/>
      <c r="J126" s="3"/>
      <c r="K126" s="2"/>
      <c r="L126" s="2"/>
      <c r="M126" s="2"/>
      <c r="N126" s="2"/>
      <c r="O126" s="3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18"/>
      <c r="F127" s="18"/>
      <c r="G127" s="18"/>
      <c r="H127" s="18"/>
      <c r="I127" s="3"/>
      <c r="J127" s="3"/>
      <c r="K127" s="2"/>
      <c r="L127" s="2"/>
      <c r="M127" s="2"/>
      <c r="N127" s="2"/>
      <c r="O127" s="3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18"/>
      <c r="F128" s="18"/>
      <c r="G128" s="18"/>
      <c r="H128" s="18"/>
      <c r="I128" s="3"/>
      <c r="J128" s="3"/>
      <c r="K128" s="2"/>
      <c r="L128" s="2"/>
      <c r="M128" s="2"/>
      <c r="N128" s="2"/>
      <c r="O128" s="3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18"/>
      <c r="F129" s="18"/>
      <c r="G129" s="18"/>
      <c r="H129" s="18"/>
      <c r="I129" s="3"/>
      <c r="J129" s="3"/>
      <c r="K129" s="2"/>
      <c r="L129" s="2"/>
      <c r="M129" s="2"/>
      <c r="N129" s="2"/>
      <c r="O129" s="3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18"/>
      <c r="F130" s="18"/>
      <c r="G130" s="18"/>
      <c r="H130" s="18"/>
      <c r="I130" s="3"/>
      <c r="J130" s="3"/>
      <c r="K130" s="2"/>
      <c r="L130" s="2"/>
      <c r="M130" s="2"/>
      <c r="N130" s="2"/>
      <c r="O130" s="3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18"/>
      <c r="F131" s="18"/>
      <c r="G131" s="18"/>
      <c r="H131" s="18"/>
      <c r="I131" s="3"/>
      <c r="J131" s="3"/>
      <c r="K131" s="2"/>
      <c r="L131" s="2"/>
      <c r="M131" s="2"/>
      <c r="N131" s="2"/>
      <c r="O131" s="3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18"/>
      <c r="F132" s="18"/>
      <c r="G132" s="18"/>
      <c r="H132" s="18"/>
      <c r="I132" s="3"/>
      <c r="J132" s="3"/>
      <c r="K132" s="2"/>
      <c r="L132" s="2"/>
      <c r="M132" s="2"/>
      <c r="N132" s="2"/>
      <c r="O132" s="3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18"/>
      <c r="F133" s="18"/>
      <c r="G133" s="18"/>
      <c r="H133" s="18"/>
      <c r="I133" s="3"/>
      <c r="J133" s="3"/>
      <c r="K133" s="2"/>
      <c r="L133" s="2"/>
      <c r="M133" s="2"/>
      <c r="N133" s="2"/>
      <c r="O133" s="3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18"/>
      <c r="F134" s="18"/>
      <c r="G134" s="18"/>
      <c r="H134" s="18"/>
      <c r="I134" s="3"/>
      <c r="J134" s="3"/>
      <c r="K134" s="2"/>
      <c r="L134" s="2"/>
      <c r="M134" s="2"/>
      <c r="N134" s="2"/>
      <c r="O134" s="3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18"/>
      <c r="F135" s="18"/>
      <c r="G135" s="18"/>
      <c r="H135" s="18"/>
      <c r="I135" s="3"/>
      <c r="J135" s="3"/>
      <c r="K135" s="2"/>
      <c r="L135" s="2"/>
      <c r="M135" s="2"/>
      <c r="N135" s="2"/>
      <c r="O135" s="3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18"/>
      <c r="F136" s="18"/>
      <c r="G136" s="18"/>
      <c r="H136" s="18"/>
      <c r="I136" s="3"/>
      <c r="J136" s="3"/>
      <c r="K136" s="2"/>
      <c r="L136" s="2"/>
      <c r="M136" s="2"/>
      <c r="N136" s="2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18"/>
      <c r="F137" s="18"/>
      <c r="G137" s="18"/>
      <c r="H137" s="18"/>
      <c r="I137" s="3"/>
      <c r="J137" s="3"/>
      <c r="K137" s="2"/>
      <c r="L137" s="2"/>
      <c r="M137" s="2"/>
      <c r="N137" s="2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18"/>
      <c r="F138" s="18"/>
      <c r="G138" s="18"/>
      <c r="H138" s="18"/>
      <c r="I138" s="3"/>
      <c r="J138" s="3"/>
      <c r="K138" s="2"/>
      <c r="L138" s="2"/>
      <c r="M138" s="2"/>
      <c r="N138" s="2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18"/>
      <c r="F139" s="18"/>
      <c r="G139" s="18"/>
      <c r="H139" s="18"/>
      <c r="I139" s="3"/>
      <c r="J139" s="3"/>
      <c r="K139" s="2"/>
      <c r="L139" s="2"/>
      <c r="M139" s="2"/>
      <c r="N139" s="2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18"/>
      <c r="F140" s="18"/>
      <c r="G140" s="18"/>
      <c r="H140" s="18"/>
      <c r="I140" s="3"/>
      <c r="J140" s="3"/>
      <c r="K140" s="2"/>
      <c r="L140" s="2"/>
      <c r="M140" s="2"/>
      <c r="N140" s="2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18"/>
      <c r="F141" s="18"/>
      <c r="G141" s="18"/>
      <c r="H141" s="18"/>
      <c r="I141" s="3"/>
      <c r="J141" s="3"/>
      <c r="K141" s="2"/>
      <c r="L141" s="2"/>
      <c r="M141" s="2"/>
      <c r="N141" s="2"/>
      <c r="O141" s="3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18"/>
      <c r="F142" s="18"/>
      <c r="G142" s="18"/>
      <c r="H142" s="18"/>
      <c r="I142" s="3"/>
      <c r="J142" s="3"/>
      <c r="K142" s="2"/>
      <c r="L142" s="2"/>
      <c r="M142" s="2"/>
      <c r="N142" s="2"/>
      <c r="O142" s="3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18"/>
      <c r="F143" s="18"/>
      <c r="G143" s="18"/>
      <c r="H143" s="18"/>
      <c r="I143" s="3"/>
      <c r="J143" s="3"/>
      <c r="K143" s="2"/>
      <c r="L143" s="2"/>
      <c r="M143" s="2"/>
      <c r="N143" s="2"/>
      <c r="O143" s="3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18"/>
      <c r="F144" s="18"/>
      <c r="G144" s="18"/>
      <c r="H144" s="18"/>
      <c r="I144" s="3"/>
      <c r="J144" s="3"/>
      <c r="K144" s="2"/>
      <c r="L144" s="2"/>
      <c r="M144" s="2"/>
      <c r="N144" s="2"/>
      <c r="O144" s="3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18"/>
      <c r="F145" s="18"/>
      <c r="G145" s="18"/>
      <c r="H145" s="18"/>
      <c r="I145" s="3"/>
      <c r="J145" s="3"/>
      <c r="K145" s="2"/>
      <c r="L145" s="2"/>
      <c r="M145" s="2"/>
      <c r="N145" s="2"/>
      <c r="O145" s="3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18"/>
      <c r="F146" s="18"/>
      <c r="G146" s="18"/>
      <c r="H146" s="18"/>
      <c r="I146" s="3"/>
      <c r="J146" s="3"/>
      <c r="K146" s="2"/>
      <c r="L146" s="2"/>
      <c r="M146" s="2"/>
      <c r="N146" s="2"/>
      <c r="O146" s="3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18"/>
      <c r="F147" s="18"/>
      <c r="G147" s="18"/>
      <c r="H147" s="18"/>
      <c r="I147" s="3"/>
      <c r="J147" s="3"/>
      <c r="K147" s="2"/>
      <c r="L147" s="2"/>
      <c r="M147" s="2"/>
      <c r="N147" s="2"/>
      <c r="O147" s="3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18"/>
      <c r="F148" s="18"/>
      <c r="G148" s="18"/>
      <c r="H148" s="18"/>
      <c r="I148" s="3"/>
      <c r="J148" s="3"/>
      <c r="K148" s="2"/>
      <c r="L148" s="2"/>
      <c r="M148" s="2"/>
      <c r="N148" s="2"/>
      <c r="O148" s="3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18"/>
      <c r="F149" s="18"/>
      <c r="G149" s="18"/>
      <c r="H149" s="18"/>
      <c r="I149" s="3"/>
      <c r="J149" s="3"/>
      <c r="K149" s="2"/>
      <c r="L149" s="2"/>
      <c r="M149" s="2"/>
      <c r="N149" s="2"/>
      <c r="O149" s="3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18"/>
      <c r="F150" s="18"/>
      <c r="G150" s="18"/>
      <c r="H150" s="18"/>
      <c r="I150" s="3"/>
      <c r="J150" s="3"/>
      <c r="K150" s="2"/>
      <c r="L150" s="2"/>
      <c r="M150" s="2"/>
      <c r="N150" s="2"/>
      <c r="O150" s="3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2"/>
      <c r="C151" s="2"/>
      <c r="D151" s="2"/>
      <c r="E151" s="18"/>
      <c r="F151" s="18"/>
      <c r="G151" s="18"/>
      <c r="H151" s="18"/>
      <c r="I151" s="3"/>
      <c r="J151" s="3"/>
      <c r="K151" s="2"/>
      <c r="L151" s="2"/>
      <c r="M151" s="2"/>
      <c r="N151" s="2"/>
      <c r="O151" s="3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2"/>
      <c r="C152" s="2"/>
      <c r="D152" s="2"/>
      <c r="E152" s="18"/>
      <c r="F152" s="18"/>
      <c r="G152" s="18"/>
      <c r="H152" s="18"/>
      <c r="I152" s="3"/>
      <c r="J152" s="3"/>
      <c r="K152" s="2"/>
      <c r="L152" s="2"/>
      <c r="M152" s="2"/>
      <c r="N152" s="2"/>
      <c r="O152" s="3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2"/>
      <c r="C153" s="2"/>
      <c r="D153" s="2"/>
      <c r="E153" s="18"/>
      <c r="F153" s="18"/>
      <c r="G153" s="18"/>
      <c r="H153" s="18"/>
      <c r="I153" s="3"/>
      <c r="J153" s="3"/>
      <c r="K153" s="2"/>
      <c r="L153" s="2"/>
      <c r="M153" s="2"/>
      <c r="N153" s="2"/>
      <c r="O153" s="3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2"/>
      <c r="C154" s="2"/>
      <c r="D154" s="2"/>
      <c r="E154" s="18"/>
      <c r="F154" s="18"/>
      <c r="G154" s="18"/>
      <c r="H154" s="18"/>
      <c r="I154" s="3"/>
      <c r="J154" s="3"/>
      <c r="K154" s="2"/>
      <c r="L154" s="2"/>
      <c r="M154" s="2"/>
      <c r="N154" s="2"/>
      <c r="O154" s="3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2"/>
      <c r="C155" s="2"/>
      <c r="D155" s="2"/>
      <c r="E155" s="18"/>
      <c r="F155" s="18"/>
      <c r="G155" s="18"/>
      <c r="H155" s="18"/>
      <c r="I155" s="3"/>
      <c r="J155" s="3"/>
      <c r="K155" s="2"/>
      <c r="L155" s="2"/>
      <c r="M155" s="2"/>
      <c r="N155" s="2"/>
      <c r="O155" s="3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2"/>
      <c r="C156" s="2"/>
      <c r="D156" s="2"/>
      <c r="E156" s="18"/>
      <c r="F156" s="18"/>
      <c r="G156" s="18"/>
      <c r="H156" s="18"/>
      <c r="I156" s="3"/>
      <c r="J156" s="3"/>
      <c r="K156" s="2"/>
      <c r="L156" s="2"/>
      <c r="M156" s="2"/>
      <c r="N156" s="2"/>
      <c r="O156" s="3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2"/>
      <c r="C157" s="2"/>
      <c r="D157" s="2"/>
      <c r="E157" s="18"/>
      <c r="F157" s="18"/>
      <c r="G157" s="18"/>
      <c r="H157" s="18"/>
      <c r="I157" s="3"/>
      <c r="J157" s="3"/>
      <c r="K157" s="2"/>
      <c r="L157" s="2"/>
      <c r="M157" s="2"/>
      <c r="N157" s="2"/>
      <c r="O157" s="3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2"/>
      <c r="C158" s="2"/>
      <c r="D158" s="2"/>
      <c r="E158" s="18"/>
      <c r="F158" s="18"/>
      <c r="G158" s="18"/>
      <c r="H158" s="18"/>
      <c r="I158" s="3"/>
      <c r="J158" s="3"/>
      <c r="K158" s="2"/>
      <c r="L158" s="2"/>
      <c r="M158" s="2"/>
      <c r="N158" s="2"/>
      <c r="O158" s="3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2"/>
      <c r="C159" s="2"/>
      <c r="D159" s="2"/>
      <c r="E159" s="18"/>
      <c r="F159" s="18"/>
      <c r="G159" s="18"/>
      <c r="H159" s="18"/>
      <c r="I159" s="3"/>
      <c r="J159" s="3"/>
      <c r="K159" s="2"/>
      <c r="L159" s="2"/>
      <c r="M159" s="2"/>
      <c r="N159" s="2"/>
      <c r="O159" s="3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2"/>
      <c r="C160" s="2"/>
      <c r="D160" s="2"/>
      <c r="E160" s="18"/>
      <c r="F160" s="18"/>
      <c r="G160" s="18"/>
      <c r="H160" s="18"/>
      <c r="I160" s="3"/>
      <c r="J160" s="3"/>
      <c r="K160" s="2"/>
      <c r="L160" s="2"/>
      <c r="M160" s="2"/>
      <c r="N160" s="2"/>
      <c r="O160" s="3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2"/>
      <c r="C161" s="2"/>
      <c r="D161" s="2"/>
      <c r="E161" s="18"/>
      <c r="F161" s="18"/>
      <c r="G161" s="18"/>
      <c r="H161" s="18"/>
      <c r="I161" s="3"/>
      <c r="J161" s="3"/>
      <c r="K161" s="2"/>
      <c r="L161" s="2"/>
      <c r="M161" s="2"/>
      <c r="N161" s="2"/>
      <c r="O161" s="3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2"/>
      <c r="C162" s="2"/>
      <c r="D162" s="2"/>
      <c r="E162" s="18"/>
      <c r="F162" s="18"/>
      <c r="G162" s="18"/>
      <c r="H162" s="18"/>
      <c r="I162" s="3"/>
      <c r="J162" s="3"/>
      <c r="K162" s="2"/>
      <c r="L162" s="2"/>
      <c r="M162" s="2"/>
      <c r="N162" s="2"/>
      <c r="O162" s="3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2"/>
      <c r="C163" s="2"/>
      <c r="D163" s="2"/>
      <c r="E163" s="18"/>
      <c r="F163" s="18"/>
      <c r="G163" s="18"/>
      <c r="H163" s="18"/>
      <c r="I163" s="3"/>
      <c r="J163" s="3"/>
      <c r="K163" s="2"/>
      <c r="L163" s="2"/>
      <c r="M163" s="2"/>
      <c r="N163" s="2"/>
      <c r="O163" s="3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2"/>
      <c r="C164" s="2"/>
      <c r="D164" s="2"/>
      <c r="E164" s="18"/>
      <c r="F164" s="18"/>
      <c r="G164" s="18"/>
      <c r="H164" s="18"/>
      <c r="I164" s="3"/>
      <c r="J164" s="3"/>
      <c r="K164" s="2"/>
      <c r="L164" s="2"/>
      <c r="M164" s="2"/>
      <c r="N164" s="2"/>
      <c r="O164" s="3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2"/>
      <c r="C165" s="2"/>
      <c r="D165" s="2"/>
      <c r="E165" s="18"/>
      <c r="F165" s="18"/>
      <c r="G165" s="18"/>
      <c r="H165" s="18"/>
      <c r="I165" s="3"/>
      <c r="J165" s="3"/>
      <c r="K165" s="2"/>
      <c r="L165" s="2"/>
      <c r="M165" s="2"/>
      <c r="N165" s="2"/>
      <c r="O165" s="3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2"/>
      <c r="C166" s="2"/>
      <c r="D166" s="2"/>
      <c r="E166" s="18"/>
      <c r="F166" s="18"/>
      <c r="G166" s="18"/>
      <c r="H166" s="18"/>
      <c r="I166" s="3"/>
      <c r="J166" s="3"/>
      <c r="K166" s="2"/>
      <c r="L166" s="2"/>
      <c r="M166" s="2"/>
      <c r="N166" s="2"/>
      <c r="O166" s="3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2"/>
      <c r="C167" s="2"/>
      <c r="D167" s="2"/>
      <c r="E167" s="18"/>
      <c r="F167" s="18"/>
      <c r="G167" s="18"/>
      <c r="H167" s="18"/>
      <c r="I167" s="3"/>
      <c r="J167" s="3"/>
      <c r="K167" s="2"/>
      <c r="L167" s="2"/>
      <c r="M167" s="2"/>
      <c r="N167" s="2"/>
      <c r="O167" s="3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2"/>
      <c r="C168" s="2"/>
      <c r="D168" s="2"/>
      <c r="E168" s="18"/>
      <c r="F168" s="18"/>
      <c r="G168" s="18"/>
      <c r="H168" s="18"/>
      <c r="I168" s="3"/>
      <c r="J168" s="3"/>
      <c r="K168" s="2"/>
      <c r="L168" s="2"/>
      <c r="M168" s="2"/>
      <c r="N168" s="2"/>
      <c r="O168" s="3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2"/>
      <c r="C169" s="2"/>
      <c r="D169" s="2"/>
      <c r="E169" s="18"/>
      <c r="F169" s="18"/>
      <c r="G169" s="18"/>
      <c r="H169" s="18"/>
      <c r="I169" s="3"/>
      <c r="J169" s="3"/>
      <c r="K169" s="2"/>
      <c r="L169" s="2"/>
      <c r="M169" s="2"/>
      <c r="N169" s="2"/>
      <c r="O169" s="3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2"/>
      <c r="C170" s="2"/>
      <c r="D170" s="2"/>
      <c r="E170" s="18"/>
      <c r="F170" s="18"/>
      <c r="G170" s="18"/>
      <c r="H170" s="18"/>
      <c r="I170" s="3"/>
      <c r="J170" s="3"/>
      <c r="K170" s="2"/>
      <c r="L170" s="2"/>
      <c r="M170" s="2"/>
      <c r="N170" s="2"/>
      <c r="O170" s="3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2"/>
      <c r="C171" s="2"/>
      <c r="D171" s="2"/>
      <c r="E171" s="18"/>
      <c r="F171" s="18"/>
      <c r="G171" s="18"/>
      <c r="H171" s="18"/>
      <c r="I171" s="3"/>
      <c r="J171" s="3"/>
      <c r="K171" s="2"/>
      <c r="L171" s="2"/>
      <c r="M171" s="2"/>
      <c r="N171" s="2"/>
      <c r="O171" s="3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2"/>
      <c r="C172" s="2"/>
      <c r="D172" s="2"/>
      <c r="E172" s="18"/>
      <c r="F172" s="18"/>
      <c r="G172" s="18"/>
      <c r="H172" s="18"/>
      <c r="I172" s="3"/>
      <c r="J172" s="3"/>
      <c r="K172" s="2"/>
      <c r="L172" s="2"/>
      <c r="M172" s="2"/>
      <c r="N172" s="2"/>
      <c r="O172" s="3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2"/>
      <c r="C173" s="2"/>
      <c r="D173" s="2"/>
      <c r="E173" s="18"/>
      <c r="F173" s="18"/>
      <c r="G173" s="18"/>
      <c r="H173" s="18"/>
      <c r="I173" s="3"/>
      <c r="J173" s="3"/>
      <c r="K173" s="2"/>
      <c r="L173" s="2"/>
      <c r="M173" s="2"/>
      <c r="N173" s="2"/>
      <c r="O173" s="3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2"/>
      <c r="C174" s="2"/>
      <c r="D174" s="2"/>
      <c r="E174" s="18"/>
      <c r="F174" s="18"/>
      <c r="G174" s="18"/>
      <c r="H174" s="18"/>
      <c r="I174" s="3"/>
      <c r="J174" s="3"/>
      <c r="K174" s="2"/>
      <c r="L174" s="2"/>
      <c r="M174" s="2"/>
      <c r="N174" s="2"/>
      <c r="O174" s="3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2"/>
      <c r="C175" s="2"/>
      <c r="D175" s="2"/>
      <c r="E175" s="18"/>
      <c r="F175" s="18"/>
      <c r="G175" s="18"/>
      <c r="H175" s="18"/>
      <c r="I175" s="3"/>
      <c r="J175" s="3"/>
      <c r="K175" s="2"/>
      <c r="L175" s="2"/>
      <c r="M175" s="2"/>
      <c r="N175" s="2"/>
      <c r="O175" s="3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2"/>
      <c r="C176" s="2"/>
      <c r="D176" s="2"/>
      <c r="E176" s="18"/>
      <c r="F176" s="18"/>
      <c r="G176" s="18"/>
      <c r="H176" s="18"/>
      <c r="I176" s="3"/>
      <c r="J176" s="3"/>
      <c r="K176" s="2"/>
      <c r="L176" s="2"/>
      <c r="M176" s="2"/>
      <c r="N176" s="2"/>
      <c r="O176" s="3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2"/>
      <c r="C177" s="2"/>
      <c r="D177" s="2"/>
      <c r="E177" s="18"/>
      <c r="F177" s="18"/>
      <c r="G177" s="18"/>
      <c r="H177" s="18"/>
      <c r="I177" s="3"/>
      <c r="J177" s="3"/>
      <c r="K177" s="2"/>
      <c r="L177" s="2"/>
      <c r="M177" s="2"/>
      <c r="N177" s="2"/>
      <c r="O177" s="3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2"/>
      <c r="C178" s="2"/>
      <c r="D178" s="2"/>
      <c r="E178" s="18"/>
      <c r="F178" s="18"/>
      <c r="G178" s="18"/>
      <c r="H178" s="18"/>
      <c r="I178" s="3"/>
      <c r="J178" s="3"/>
      <c r="K178" s="2"/>
      <c r="L178" s="2"/>
      <c r="M178" s="2"/>
      <c r="N178" s="2"/>
      <c r="O178" s="3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2"/>
      <c r="C179" s="2"/>
      <c r="D179" s="2"/>
      <c r="E179" s="18"/>
      <c r="F179" s="18"/>
      <c r="G179" s="18"/>
      <c r="H179" s="18"/>
      <c r="I179" s="3"/>
      <c r="J179" s="3"/>
      <c r="K179" s="2"/>
      <c r="L179" s="2"/>
      <c r="M179" s="2"/>
      <c r="N179" s="2"/>
      <c r="O179" s="3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2"/>
      <c r="C180" s="2"/>
      <c r="D180" s="2"/>
      <c r="E180" s="18"/>
      <c r="F180" s="18"/>
      <c r="G180" s="18"/>
      <c r="H180" s="18"/>
      <c r="I180" s="3"/>
      <c r="J180" s="3"/>
      <c r="K180" s="2"/>
      <c r="L180" s="2"/>
      <c r="M180" s="2"/>
      <c r="N180" s="2"/>
      <c r="O180" s="3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2"/>
      <c r="C181" s="2"/>
      <c r="D181" s="2"/>
      <c r="E181" s="18"/>
      <c r="F181" s="18"/>
      <c r="G181" s="18"/>
      <c r="H181" s="18"/>
      <c r="I181" s="3"/>
      <c r="J181" s="3"/>
      <c r="K181" s="2"/>
      <c r="L181" s="2"/>
      <c r="M181" s="2"/>
      <c r="N181" s="2"/>
      <c r="O181" s="3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2"/>
      <c r="C182" s="2"/>
      <c r="D182" s="2"/>
      <c r="E182" s="18"/>
      <c r="F182" s="18"/>
      <c r="G182" s="18"/>
      <c r="H182" s="18"/>
      <c r="I182" s="3"/>
      <c r="J182" s="3"/>
      <c r="K182" s="2"/>
      <c r="L182" s="2"/>
      <c r="M182" s="2"/>
      <c r="N182" s="2"/>
      <c r="O182" s="3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2"/>
      <c r="C183" s="2"/>
      <c r="D183" s="2"/>
      <c r="E183" s="18"/>
      <c r="F183" s="18"/>
      <c r="G183" s="18"/>
      <c r="H183" s="18"/>
      <c r="I183" s="3"/>
      <c r="J183" s="3"/>
      <c r="K183" s="2"/>
      <c r="L183" s="2"/>
      <c r="M183" s="2"/>
      <c r="N183" s="2"/>
      <c r="O183" s="3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2"/>
      <c r="C184" s="2"/>
      <c r="D184" s="2"/>
      <c r="E184" s="18"/>
      <c r="F184" s="18"/>
      <c r="G184" s="18"/>
      <c r="H184" s="18"/>
      <c r="I184" s="3"/>
      <c r="J184" s="3"/>
      <c r="K184" s="2"/>
      <c r="L184" s="2"/>
      <c r="M184" s="2"/>
      <c r="N184" s="2"/>
      <c r="O184" s="3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2"/>
      <c r="C185" s="2"/>
      <c r="D185" s="2"/>
      <c r="E185" s="18"/>
      <c r="F185" s="18"/>
      <c r="G185" s="18"/>
      <c r="H185" s="18"/>
      <c r="I185" s="3"/>
      <c r="J185" s="3"/>
      <c r="K185" s="2"/>
      <c r="L185" s="2"/>
      <c r="M185" s="2"/>
      <c r="N185" s="2"/>
      <c r="O185" s="3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2"/>
      <c r="C186" s="2"/>
      <c r="D186" s="2"/>
      <c r="E186" s="18"/>
      <c r="F186" s="18"/>
      <c r="G186" s="18"/>
      <c r="H186" s="18"/>
      <c r="I186" s="3"/>
      <c r="J186" s="3"/>
      <c r="K186" s="2"/>
      <c r="L186" s="2"/>
      <c r="M186" s="2"/>
      <c r="N186" s="2"/>
      <c r="O186" s="3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2"/>
      <c r="C187" s="2"/>
      <c r="D187" s="2"/>
      <c r="E187" s="18"/>
      <c r="F187" s="18"/>
      <c r="G187" s="18"/>
      <c r="H187" s="18"/>
      <c r="I187" s="3"/>
      <c r="J187" s="3"/>
      <c r="K187" s="2"/>
      <c r="L187" s="2"/>
      <c r="M187" s="2"/>
      <c r="N187" s="2"/>
      <c r="O187" s="3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2"/>
      <c r="C188" s="2"/>
      <c r="D188" s="2"/>
      <c r="E188" s="18"/>
      <c r="F188" s="18"/>
      <c r="G188" s="18"/>
      <c r="H188" s="18"/>
      <c r="I188" s="3"/>
      <c r="J188" s="3"/>
      <c r="K188" s="2"/>
      <c r="L188" s="2"/>
      <c r="M188" s="2"/>
      <c r="N188" s="2"/>
      <c r="O188" s="3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2"/>
      <c r="C189" s="2"/>
      <c r="D189" s="2"/>
      <c r="E189" s="18"/>
      <c r="F189" s="18"/>
      <c r="G189" s="18"/>
      <c r="H189" s="18"/>
      <c r="I189" s="3"/>
      <c r="J189" s="3"/>
      <c r="K189" s="2"/>
      <c r="L189" s="2"/>
      <c r="M189" s="2"/>
      <c r="N189" s="2"/>
      <c r="O189" s="3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2"/>
      <c r="C190" s="2"/>
      <c r="D190" s="2"/>
      <c r="E190" s="18"/>
      <c r="F190" s="18"/>
      <c r="G190" s="18"/>
      <c r="H190" s="18"/>
      <c r="I190" s="3"/>
      <c r="J190" s="3"/>
      <c r="K190" s="2"/>
      <c r="L190" s="2"/>
      <c r="M190" s="2"/>
      <c r="N190" s="2"/>
      <c r="O190" s="3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2"/>
      <c r="C191" s="2"/>
      <c r="D191" s="2"/>
      <c r="E191" s="18"/>
      <c r="F191" s="18"/>
      <c r="G191" s="18"/>
      <c r="H191" s="18"/>
      <c r="I191" s="3"/>
      <c r="J191" s="3"/>
      <c r="K191" s="2"/>
      <c r="L191" s="2"/>
      <c r="M191" s="2"/>
      <c r="N191" s="2"/>
      <c r="O191" s="3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2"/>
      <c r="C192" s="2"/>
      <c r="D192" s="2"/>
      <c r="E192" s="18"/>
      <c r="F192" s="18"/>
      <c r="G192" s="18"/>
      <c r="H192" s="18"/>
      <c r="I192" s="3"/>
      <c r="J192" s="3"/>
      <c r="K192" s="2"/>
      <c r="L192" s="2"/>
      <c r="M192" s="2"/>
      <c r="N192" s="2"/>
      <c r="O192" s="3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2"/>
      <c r="C193" s="2"/>
      <c r="D193" s="2"/>
      <c r="E193" s="18"/>
      <c r="F193" s="18"/>
      <c r="G193" s="18"/>
      <c r="H193" s="18"/>
      <c r="I193" s="3"/>
      <c r="J193" s="3"/>
      <c r="K193" s="2"/>
      <c r="L193" s="2"/>
      <c r="M193" s="2"/>
      <c r="N193" s="2"/>
      <c r="O193" s="3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2"/>
      <c r="C194" s="2"/>
      <c r="D194" s="2"/>
      <c r="E194" s="18"/>
      <c r="F194" s="18"/>
      <c r="G194" s="18"/>
      <c r="H194" s="18"/>
      <c r="I194" s="3"/>
      <c r="J194" s="3"/>
      <c r="K194" s="2"/>
      <c r="L194" s="2"/>
      <c r="M194" s="2"/>
      <c r="N194" s="2"/>
      <c r="O194" s="3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2"/>
      <c r="C195" s="2"/>
      <c r="D195" s="2"/>
      <c r="E195" s="18"/>
      <c r="F195" s="18"/>
      <c r="G195" s="18"/>
      <c r="H195" s="18"/>
      <c r="I195" s="3"/>
      <c r="J195" s="3"/>
      <c r="K195" s="2"/>
      <c r="L195" s="2"/>
      <c r="M195" s="2"/>
      <c r="N195" s="2"/>
      <c r="O195" s="3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2"/>
      <c r="C196" s="2"/>
      <c r="D196" s="2"/>
      <c r="E196" s="18"/>
      <c r="F196" s="18"/>
      <c r="G196" s="18"/>
      <c r="H196" s="18"/>
      <c r="I196" s="3"/>
      <c r="J196" s="3"/>
      <c r="K196" s="2"/>
      <c r="L196" s="2"/>
      <c r="M196" s="2"/>
      <c r="N196" s="2"/>
      <c r="O196" s="3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2"/>
      <c r="C197" s="2"/>
      <c r="D197" s="2"/>
      <c r="E197" s="18"/>
      <c r="F197" s="18"/>
      <c r="G197" s="18"/>
      <c r="H197" s="18"/>
      <c r="I197" s="3"/>
      <c r="J197" s="3"/>
      <c r="K197" s="2"/>
      <c r="L197" s="2"/>
      <c r="M197" s="2"/>
      <c r="N197" s="2"/>
      <c r="O197" s="3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2"/>
      <c r="C198" s="2"/>
      <c r="D198" s="2"/>
      <c r="E198" s="18"/>
      <c r="F198" s="18"/>
      <c r="G198" s="18"/>
      <c r="H198" s="18"/>
      <c r="I198" s="3"/>
      <c r="J198" s="3"/>
      <c r="K198" s="2"/>
      <c r="L198" s="2"/>
      <c r="M198" s="2"/>
      <c r="N198" s="2"/>
      <c r="O198" s="3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2"/>
      <c r="C199" s="2"/>
      <c r="D199" s="2"/>
      <c r="E199" s="18"/>
      <c r="F199" s="18"/>
      <c r="G199" s="18"/>
      <c r="H199" s="18"/>
      <c r="I199" s="3"/>
      <c r="J199" s="3"/>
      <c r="K199" s="2"/>
      <c r="L199" s="2"/>
      <c r="M199" s="2"/>
      <c r="N199" s="2"/>
      <c r="O199" s="3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2"/>
      <c r="C200" s="2"/>
      <c r="D200" s="2"/>
      <c r="E200" s="18"/>
      <c r="F200" s="18"/>
      <c r="G200" s="18"/>
      <c r="H200" s="18"/>
      <c r="I200" s="3"/>
      <c r="J200" s="3"/>
      <c r="K200" s="2"/>
      <c r="L200" s="2"/>
      <c r="M200" s="2"/>
      <c r="N200" s="2"/>
      <c r="O200" s="3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2"/>
      <c r="C201" s="2"/>
      <c r="D201" s="2"/>
      <c r="E201" s="18"/>
      <c r="F201" s="18"/>
      <c r="G201" s="18"/>
      <c r="H201" s="18"/>
      <c r="I201" s="3"/>
      <c r="J201" s="3"/>
      <c r="K201" s="2"/>
      <c r="L201" s="2"/>
      <c r="M201" s="2"/>
      <c r="N201" s="2"/>
      <c r="O201" s="3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2"/>
      <c r="C202" s="2"/>
      <c r="D202" s="2"/>
      <c r="E202" s="18"/>
      <c r="F202" s="18"/>
      <c r="G202" s="18"/>
      <c r="H202" s="18"/>
      <c r="I202" s="3"/>
      <c r="J202" s="3"/>
      <c r="K202" s="2"/>
      <c r="L202" s="2"/>
      <c r="M202" s="2"/>
      <c r="N202" s="2"/>
      <c r="O202" s="3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2"/>
      <c r="C203" s="2"/>
      <c r="D203" s="2"/>
      <c r="E203" s="18"/>
      <c r="F203" s="18"/>
      <c r="G203" s="18"/>
      <c r="H203" s="18"/>
      <c r="I203" s="3"/>
      <c r="J203" s="3"/>
      <c r="K203" s="2"/>
      <c r="L203" s="2"/>
      <c r="M203" s="2"/>
      <c r="N203" s="2"/>
      <c r="O203" s="3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2"/>
      <c r="C204" s="2"/>
      <c r="D204" s="2"/>
      <c r="E204" s="18"/>
      <c r="F204" s="18"/>
      <c r="G204" s="18"/>
      <c r="H204" s="18"/>
      <c r="I204" s="3"/>
      <c r="J204" s="3"/>
      <c r="K204" s="2"/>
      <c r="L204" s="2"/>
      <c r="M204" s="2"/>
      <c r="N204" s="2"/>
      <c r="O204" s="3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2"/>
      <c r="C205" s="2"/>
      <c r="D205" s="2"/>
      <c r="E205" s="18"/>
      <c r="F205" s="18"/>
      <c r="G205" s="18"/>
      <c r="H205" s="18"/>
      <c r="I205" s="3"/>
      <c r="J205" s="3"/>
      <c r="K205" s="2"/>
      <c r="L205" s="2"/>
      <c r="M205" s="2"/>
      <c r="N205" s="2"/>
      <c r="O205" s="3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2"/>
      <c r="C206" s="2"/>
      <c r="D206" s="2"/>
      <c r="E206" s="18"/>
      <c r="F206" s="18"/>
      <c r="G206" s="18"/>
      <c r="H206" s="18"/>
      <c r="I206" s="3"/>
      <c r="J206" s="3"/>
      <c r="K206" s="2"/>
      <c r="L206" s="2"/>
      <c r="M206" s="2"/>
      <c r="N206" s="2"/>
      <c r="O206" s="3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2"/>
      <c r="C207" s="2"/>
      <c r="D207" s="2"/>
      <c r="E207" s="18"/>
      <c r="F207" s="18"/>
      <c r="G207" s="18"/>
      <c r="H207" s="18"/>
      <c r="I207" s="3"/>
      <c r="J207" s="3"/>
      <c r="K207" s="2"/>
      <c r="L207" s="2"/>
      <c r="M207" s="2"/>
      <c r="N207" s="2"/>
      <c r="O207" s="3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2"/>
      <c r="C208" s="2"/>
      <c r="D208" s="2"/>
      <c r="E208" s="18"/>
      <c r="F208" s="18"/>
      <c r="G208" s="18"/>
      <c r="H208" s="18"/>
      <c r="I208" s="3"/>
      <c r="J208" s="3"/>
      <c r="K208" s="2"/>
      <c r="L208" s="2"/>
      <c r="M208" s="2"/>
      <c r="N208" s="2"/>
      <c r="O208" s="3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2"/>
      <c r="C209" s="2"/>
      <c r="D209" s="2"/>
      <c r="E209" s="18"/>
      <c r="F209" s="18"/>
      <c r="G209" s="18"/>
      <c r="H209" s="18"/>
      <c r="I209" s="3"/>
      <c r="J209" s="3"/>
      <c r="K209" s="2"/>
      <c r="L209" s="2"/>
      <c r="M209" s="2"/>
      <c r="N209" s="2"/>
      <c r="O209" s="3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2"/>
      <c r="C210" s="2"/>
      <c r="D210" s="2"/>
      <c r="E210" s="18"/>
      <c r="F210" s="18"/>
      <c r="G210" s="18"/>
      <c r="H210" s="18"/>
      <c r="I210" s="3"/>
      <c r="J210" s="3"/>
      <c r="K210" s="2"/>
      <c r="L210" s="2"/>
      <c r="M210" s="2"/>
      <c r="N210" s="2"/>
      <c r="O210" s="3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2"/>
      <c r="C211" s="2"/>
      <c r="D211" s="2"/>
      <c r="E211" s="18"/>
      <c r="F211" s="18"/>
      <c r="G211" s="18"/>
      <c r="H211" s="18"/>
      <c r="I211" s="3"/>
      <c r="J211" s="3"/>
      <c r="K211" s="2"/>
      <c r="L211" s="2"/>
      <c r="M211" s="2"/>
      <c r="N211" s="2"/>
      <c r="O211" s="3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2"/>
      <c r="C212" s="2"/>
      <c r="D212" s="2"/>
      <c r="E212" s="18"/>
      <c r="F212" s="18"/>
      <c r="G212" s="18"/>
      <c r="H212" s="18"/>
      <c r="I212" s="3"/>
      <c r="J212" s="3"/>
      <c r="K212" s="2"/>
      <c r="L212" s="2"/>
      <c r="M212" s="2"/>
      <c r="N212" s="2"/>
      <c r="O212" s="3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2"/>
      <c r="C213" s="2"/>
      <c r="D213" s="2"/>
      <c r="E213" s="18"/>
      <c r="F213" s="18"/>
      <c r="G213" s="18"/>
      <c r="H213" s="18"/>
      <c r="I213" s="3"/>
      <c r="J213" s="3"/>
      <c r="K213" s="2"/>
      <c r="L213" s="2"/>
      <c r="M213" s="2"/>
      <c r="N213" s="2"/>
      <c r="O213" s="3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2"/>
      <c r="C214" s="2"/>
      <c r="D214" s="2"/>
      <c r="E214" s="18"/>
      <c r="F214" s="18"/>
      <c r="G214" s="18"/>
      <c r="H214" s="18"/>
      <c r="I214" s="3"/>
      <c r="J214" s="3"/>
      <c r="K214" s="2"/>
      <c r="L214" s="2"/>
      <c r="M214" s="2"/>
      <c r="N214" s="2"/>
      <c r="O214" s="3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2"/>
      <c r="C215" s="2"/>
      <c r="D215" s="2"/>
      <c r="E215" s="18"/>
      <c r="F215" s="18"/>
      <c r="G215" s="18"/>
      <c r="H215" s="18"/>
      <c r="I215" s="3"/>
      <c r="J215" s="3"/>
      <c r="K215" s="2"/>
      <c r="L215" s="2"/>
      <c r="M215" s="2"/>
      <c r="N215" s="2"/>
      <c r="O215" s="3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2"/>
      <c r="C216" s="2"/>
      <c r="D216" s="2"/>
      <c r="E216" s="18"/>
      <c r="F216" s="18"/>
      <c r="G216" s="18"/>
      <c r="H216" s="18"/>
      <c r="I216" s="3"/>
      <c r="J216" s="3"/>
      <c r="K216" s="2"/>
      <c r="L216" s="2"/>
      <c r="M216" s="2"/>
      <c r="N216" s="2"/>
      <c r="O216" s="3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2"/>
      <c r="C217" s="2"/>
      <c r="D217" s="2"/>
      <c r="E217" s="18"/>
      <c r="F217" s="18"/>
      <c r="G217" s="18"/>
      <c r="H217" s="18"/>
      <c r="I217" s="3"/>
      <c r="J217" s="3"/>
      <c r="K217" s="2"/>
      <c r="L217" s="2"/>
      <c r="M217" s="2"/>
      <c r="N217" s="2"/>
      <c r="O217" s="3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2"/>
      <c r="C218" s="2"/>
      <c r="D218" s="2"/>
      <c r="E218" s="18"/>
      <c r="F218" s="18"/>
      <c r="G218" s="18"/>
      <c r="H218" s="18"/>
      <c r="I218" s="3"/>
      <c r="J218" s="3"/>
      <c r="K218" s="2"/>
      <c r="L218" s="2"/>
      <c r="M218" s="2"/>
      <c r="N218" s="2"/>
      <c r="O218" s="3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2"/>
      <c r="C219" s="2"/>
      <c r="D219" s="2"/>
      <c r="E219" s="18"/>
      <c r="F219" s="18"/>
      <c r="G219" s="18"/>
      <c r="H219" s="18"/>
      <c r="I219" s="3"/>
      <c r="J219" s="3"/>
      <c r="K219" s="2"/>
      <c r="L219" s="2"/>
      <c r="M219" s="2"/>
      <c r="N219" s="2"/>
      <c r="O219" s="3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2"/>
      <c r="C220" s="2"/>
      <c r="D220" s="2"/>
      <c r="E220" s="18"/>
      <c r="F220" s="18"/>
      <c r="G220" s="18"/>
      <c r="H220" s="18"/>
      <c r="I220" s="3"/>
      <c r="J220" s="3"/>
      <c r="K220" s="2"/>
      <c r="L220" s="2"/>
      <c r="M220" s="2"/>
      <c r="N220" s="2"/>
      <c r="O220" s="3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2"/>
      <c r="C221" s="2"/>
      <c r="D221" s="2"/>
      <c r="E221" s="18"/>
      <c r="F221" s="18"/>
      <c r="G221" s="18"/>
      <c r="H221" s="18"/>
      <c r="I221" s="3"/>
      <c r="J221" s="3"/>
      <c r="K221" s="2"/>
      <c r="L221" s="2"/>
      <c r="M221" s="2"/>
      <c r="N221" s="2"/>
      <c r="O221" s="3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2"/>
      <c r="C222" s="2"/>
      <c r="D222" s="2"/>
      <c r="E222" s="18"/>
      <c r="F222" s="18"/>
      <c r="G222" s="18"/>
      <c r="H222" s="18"/>
      <c r="I222" s="3"/>
      <c r="J222" s="3"/>
      <c r="K222" s="2"/>
      <c r="L222" s="2"/>
      <c r="M222" s="2"/>
      <c r="N222" s="2"/>
      <c r="O222" s="3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2"/>
      <c r="C223" s="2"/>
      <c r="D223" s="2"/>
      <c r="E223" s="18"/>
      <c r="F223" s="18"/>
      <c r="G223" s="18"/>
      <c r="H223" s="18"/>
      <c r="I223" s="3"/>
      <c r="J223" s="3"/>
      <c r="K223" s="2"/>
      <c r="L223" s="2"/>
      <c r="M223" s="2"/>
      <c r="N223" s="2"/>
      <c r="O223" s="3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2"/>
      <c r="C224" s="2"/>
      <c r="D224" s="2"/>
      <c r="E224" s="18"/>
      <c r="F224" s="18"/>
      <c r="G224" s="18"/>
      <c r="H224" s="18"/>
      <c r="I224" s="3"/>
      <c r="J224" s="3"/>
      <c r="K224" s="2"/>
      <c r="L224" s="2"/>
      <c r="M224" s="2"/>
      <c r="N224" s="2"/>
      <c r="O224" s="3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2"/>
      <c r="C225" s="2"/>
      <c r="D225" s="2"/>
      <c r="E225" s="18"/>
      <c r="F225" s="18"/>
      <c r="G225" s="18"/>
      <c r="H225" s="18"/>
      <c r="I225" s="3"/>
      <c r="J225" s="3"/>
      <c r="K225" s="2"/>
      <c r="L225" s="2"/>
      <c r="M225" s="2"/>
      <c r="N225" s="2"/>
      <c r="O225" s="3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2"/>
      <c r="C226" s="2"/>
      <c r="D226" s="2"/>
      <c r="E226" s="18"/>
      <c r="F226" s="18"/>
      <c r="G226" s="18"/>
      <c r="H226" s="18"/>
      <c r="I226" s="3"/>
      <c r="J226" s="3"/>
      <c r="K226" s="2"/>
      <c r="L226" s="2"/>
      <c r="M226" s="2"/>
      <c r="N226" s="2"/>
      <c r="O226" s="3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2"/>
      <c r="C227" s="2"/>
      <c r="D227" s="2"/>
      <c r="E227" s="18"/>
      <c r="F227" s="18"/>
      <c r="G227" s="18"/>
      <c r="H227" s="18"/>
      <c r="I227" s="3"/>
      <c r="J227" s="3"/>
      <c r="K227" s="2"/>
      <c r="L227" s="2"/>
      <c r="M227" s="2"/>
      <c r="N227" s="2"/>
      <c r="O227" s="3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2"/>
      <c r="C228" s="2"/>
      <c r="D228" s="2"/>
      <c r="E228" s="18"/>
      <c r="F228" s="18"/>
      <c r="G228" s="18"/>
      <c r="H228" s="18"/>
      <c r="I228" s="3"/>
      <c r="J228" s="3"/>
      <c r="K228" s="2"/>
      <c r="L228" s="2"/>
      <c r="M228" s="2"/>
      <c r="N228" s="2"/>
      <c r="O228" s="3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2"/>
      <c r="C229" s="2"/>
      <c r="D229" s="2"/>
      <c r="E229" s="18"/>
      <c r="F229" s="18"/>
      <c r="G229" s="18"/>
      <c r="H229" s="18"/>
      <c r="I229" s="3"/>
      <c r="J229" s="3"/>
      <c r="K229" s="2"/>
      <c r="L229" s="2"/>
      <c r="M229" s="2"/>
      <c r="N229" s="2"/>
      <c r="O229" s="3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2"/>
      <c r="C230" s="2"/>
      <c r="D230" s="2"/>
      <c r="E230" s="18"/>
      <c r="F230" s="18"/>
      <c r="G230" s="18"/>
      <c r="H230" s="18"/>
      <c r="I230" s="3"/>
      <c r="J230" s="3"/>
      <c r="K230" s="2"/>
      <c r="L230" s="2"/>
      <c r="M230" s="2"/>
      <c r="N230" s="2"/>
      <c r="O230" s="3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2"/>
      <c r="C231" s="2"/>
      <c r="D231" s="2"/>
      <c r="E231" s="18"/>
      <c r="F231" s="18"/>
      <c r="G231" s="18"/>
      <c r="H231" s="18"/>
      <c r="I231" s="3"/>
      <c r="J231" s="3"/>
      <c r="K231" s="2"/>
      <c r="L231" s="2"/>
      <c r="M231" s="2"/>
      <c r="N231" s="2"/>
      <c r="O231" s="3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2"/>
      <c r="C232" s="2"/>
      <c r="D232" s="2"/>
      <c r="E232" s="18"/>
      <c r="F232" s="18"/>
      <c r="G232" s="18"/>
      <c r="H232" s="18"/>
      <c r="I232" s="3"/>
      <c r="J232" s="3"/>
      <c r="K232" s="2"/>
      <c r="L232" s="2"/>
      <c r="M232" s="2"/>
      <c r="N232" s="2"/>
      <c r="O232" s="3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2"/>
      <c r="C233" s="2"/>
      <c r="D233" s="2"/>
      <c r="E233" s="18"/>
      <c r="F233" s="18"/>
      <c r="G233" s="18"/>
      <c r="H233" s="18"/>
      <c r="I233" s="3"/>
      <c r="J233" s="3"/>
      <c r="K233" s="2"/>
      <c r="L233" s="2"/>
      <c r="M233" s="2"/>
      <c r="N233" s="2"/>
      <c r="O233" s="3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2"/>
      <c r="C234" s="2"/>
      <c r="D234" s="2"/>
      <c r="E234" s="18"/>
      <c r="F234" s="18"/>
      <c r="G234" s="18"/>
      <c r="H234" s="18"/>
      <c r="I234" s="3"/>
      <c r="J234" s="3"/>
      <c r="K234" s="2"/>
      <c r="L234" s="2"/>
      <c r="M234" s="2"/>
      <c r="N234" s="2"/>
      <c r="O234" s="3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2"/>
      <c r="C235" s="2"/>
      <c r="D235" s="2"/>
      <c r="E235" s="18"/>
      <c r="F235" s="18"/>
      <c r="G235" s="18"/>
      <c r="H235" s="18"/>
      <c r="I235" s="3"/>
      <c r="J235" s="3"/>
      <c r="K235" s="2"/>
      <c r="L235" s="2"/>
      <c r="M235" s="2"/>
      <c r="N235" s="2"/>
      <c r="O235" s="3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2"/>
      <c r="C236" s="2"/>
      <c r="D236" s="2"/>
      <c r="E236" s="18"/>
      <c r="F236" s="18"/>
      <c r="G236" s="18"/>
      <c r="H236" s="18"/>
      <c r="I236" s="3"/>
      <c r="J236" s="3"/>
      <c r="K236" s="2"/>
      <c r="L236" s="2"/>
      <c r="M236" s="2"/>
      <c r="N236" s="2"/>
      <c r="O236" s="3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2"/>
      <c r="C237" s="2"/>
      <c r="D237" s="2"/>
      <c r="E237" s="18"/>
      <c r="F237" s="18"/>
      <c r="G237" s="18"/>
      <c r="H237" s="18"/>
      <c r="I237" s="3"/>
      <c r="J237" s="3"/>
      <c r="K237" s="2"/>
      <c r="L237" s="2"/>
      <c r="M237" s="2"/>
      <c r="N237" s="2"/>
      <c r="O237" s="3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2"/>
      <c r="C238" s="2"/>
      <c r="D238" s="2"/>
      <c r="E238" s="18"/>
      <c r="F238" s="18"/>
      <c r="G238" s="18"/>
      <c r="H238" s="18"/>
      <c r="I238" s="3"/>
      <c r="J238" s="3"/>
      <c r="K238" s="2"/>
      <c r="L238" s="2"/>
      <c r="M238" s="2"/>
      <c r="N238" s="2"/>
      <c r="O238" s="3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2"/>
      <c r="C239" s="2"/>
      <c r="D239" s="2"/>
      <c r="E239" s="18"/>
      <c r="F239" s="18"/>
      <c r="G239" s="18"/>
      <c r="H239" s="18"/>
      <c r="I239" s="3"/>
      <c r="J239" s="3"/>
      <c r="K239" s="2"/>
      <c r="L239" s="2"/>
      <c r="M239" s="2"/>
      <c r="N239" s="2"/>
      <c r="O239" s="3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2"/>
      <c r="C240" s="2"/>
      <c r="D240" s="2"/>
      <c r="E240" s="18"/>
      <c r="F240" s="18"/>
      <c r="G240" s="18"/>
      <c r="H240" s="18"/>
      <c r="I240" s="3"/>
      <c r="J240" s="3"/>
      <c r="K240" s="2"/>
      <c r="L240" s="2"/>
      <c r="M240" s="2"/>
      <c r="N240" s="2"/>
      <c r="O240" s="3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2"/>
      <c r="C241" s="2"/>
      <c r="D241" s="2"/>
      <c r="E241" s="18"/>
      <c r="F241" s="18"/>
      <c r="G241" s="18"/>
      <c r="H241" s="18"/>
      <c r="I241" s="3"/>
      <c r="J241" s="3"/>
      <c r="K241" s="2"/>
      <c r="L241" s="2"/>
      <c r="M241" s="2"/>
      <c r="N241" s="2"/>
      <c r="O241" s="3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2"/>
      <c r="C242" s="2"/>
      <c r="D242" s="2"/>
      <c r="E242" s="18"/>
      <c r="F242" s="18"/>
      <c r="G242" s="18"/>
      <c r="H242" s="18"/>
      <c r="I242" s="3"/>
      <c r="J242" s="3"/>
      <c r="K242" s="2"/>
      <c r="L242" s="2"/>
      <c r="M242" s="2"/>
      <c r="N242" s="2"/>
      <c r="O242" s="3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2"/>
      <c r="C243" s="2"/>
      <c r="D243" s="2"/>
      <c r="E243" s="18"/>
      <c r="F243" s="18"/>
      <c r="G243" s="18"/>
      <c r="H243" s="18"/>
      <c r="I243" s="3"/>
      <c r="J243" s="3"/>
      <c r="K243" s="2"/>
      <c r="L243" s="2"/>
      <c r="M243" s="2"/>
      <c r="N243" s="2"/>
      <c r="O243" s="3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2"/>
      <c r="C244" s="2"/>
      <c r="D244" s="2"/>
      <c r="E244" s="18"/>
      <c r="F244" s="18"/>
      <c r="G244" s="18"/>
      <c r="H244" s="18"/>
      <c r="I244" s="3"/>
      <c r="J244" s="3"/>
      <c r="K244" s="2"/>
      <c r="L244" s="2"/>
      <c r="M244" s="2"/>
      <c r="N244" s="2"/>
      <c r="O244" s="3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2"/>
      <c r="C245" s="2"/>
      <c r="D245" s="2"/>
      <c r="E245" s="18"/>
      <c r="F245" s="18"/>
      <c r="G245" s="18"/>
      <c r="H245" s="18"/>
      <c r="I245" s="3"/>
      <c r="J245" s="3"/>
      <c r="K245" s="2"/>
      <c r="L245" s="2"/>
      <c r="M245" s="2"/>
      <c r="N245" s="2"/>
      <c r="O245" s="3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2"/>
      <c r="C246" s="2"/>
      <c r="D246" s="2"/>
      <c r="E246" s="18"/>
      <c r="F246" s="18"/>
      <c r="G246" s="18"/>
      <c r="H246" s="18"/>
      <c r="I246" s="3"/>
      <c r="J246" s="3"/>
      <c r="K246" s="2"/>
      <c r="L246" s="2"/>
      <c r="M246" s="2"/>
      <c r="N246" s="2"/>
      <c r="O246" s="3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2"/>
      <c r="C247" s="2"/>
      <c r="D247" s="2"/>
      <c r="E247" s="18"/>
      <c r="F247" s="18"/>
      <c r="G247" s="18"/>
      <c r="H247" s="18"/>
      <c r="I247" s="3"/>
      <c r="J247" s="3"/>
      <c r="K247" s="2"/>
      <c r="L247" s="2"/>
      <c r="M247" s="2"/>
      <c r="N247" s="2"/>
      <c r="O247" s="3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2"/>
      <c r="C248" s="2"/>
      <c r="D248" s="2"/>
      <c r="E248" s="18"/>
      <c r="F248" s="18"/>
      <c r="G248" s="18"/>
      <c r="H248" s="18"/>
      <c r="I248" s="3"/>
      <c r="J248" s="3"/>
      <c r="K248" s="2"/>
      <c r="L248" s="2"/>
      <c r="M248" s="2"/>
      <c r="N248" s="2"/>
      <c r="O248" s="3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2"/>
      <c r="C249" s="2"/>
      <c r="D249" s="2"/>
      <c r="E249" s="18"/>
      <c r="F249" s="18"/>
      <c r="G249" s="18"/>
      <c r="H249" s="18"/>
      <c r="I249" s="3"/>
      <c r="J249" s="3"/>
      <c r="K249" s="2"/>
      <c r="L249" s="2"/>
      <c r="M249" s="2"/>
      <c r="N249" s="2"/>
      <c r="O249" s="3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2"/>
      <c r="C250" s="2"/>
      <c r="D250" s="2"/>
      <c r="E250" s="18"/>
      <c r="F250" s="18"/>
      <c r="G250" s="18"/>
      <c r="H250" s="18"/>
      <c r="I250" s="3"/>
      <c r="J250" s="3"/>
      <c r="K250" s="2"/>
      <c r="L250" s="2"/>
      <c r="M250" s="2"/>
      <c r="N250" s="2"/>
      <c r="O250" s="3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2"/>
      <c r="C251" s="2"/>
      <c r="D251" s="2"/>
      <c r="E251" s="18"/>
      <c r="F251" s="18"/>
      <c r="G251" s="18"/>
      <c r="H251" s="18"/>
      <c r="I251" s="3"/>
      <c r="J251" s="3"/>
      <c r="K251" s="2"/>
      <c r="L251" s="2"/>
      <c r="M251" s="2"/>
      <c r="N251" s="2"/>
      <c r="O251" s="3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2"/>
      <c r="C252" s="2"/>
      <c r="D252" s="2"/>
      <c r="E252" s="18"/>
      <c r="F252" s="18"/>
      <c r="G252" s="18"/>
      <c r="H252" s="18"/>
      <c r="I252" s="3"/>
      <c r="J252" s="3"/>
      <c r="K252" s="2"/>
      <c r="L252" s="2"/>
      <c r="M252" s="2"/>
      <c r="N252" s="2"/>
      <c r="O252" s="3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2"/>
      <c r="C253" s="2"/>
      <c r="D253" s="2"/>
      <c r="E253" s="18"/>
      <c r="F253" s="18"/>
      <c r="G253" s="18"/>
      <c r="H253" s="18"/>
      <c r="I253" s="3"/>
      <c r="J253" s="3"/>
      <c r="K253" s="2"/>
      <c r="L253" s="2"/>
      <c r="M253" s="2"/>
      <c r="N253" s="2"/>
      <c r="O253" s="3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2"/>
      <c r="C254" s="2"/>
      <c r="D254" s="2"/>
      <c r="E254" s="18"/>
      <c r="F254" s="18"/>
      <c r="G254" s="18"/>
      <c r="H254" s="18"/>
      <c r="I254" s="3"/>
      <c r="J254" s="3"/>
      <c r="K254" s="2"/>
      <c r="L254" s="2"/>
      <c r="M254" s="2"/>
      <c r="N254" s="2"/>
      <c r="O254" s="3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2"/>
      <c r="C255" s="2"/>
      <c r="D255" s="2"/>
      <c r="E255" s="18"/>
      <c r="F255" s="18"/>
      <c r="G255" s="18"/>
      <c r="H255" s="18"/>
      <c r="I255" s="3"/>
      <c r="J255" s="3"/>
      <c r="K255" s="2"/>
      <c r="L255" s="2"/>
      <c r="M255" s="2"/>
      <c r="N255" s="2"/>
      <c r="O255" s="3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2"/>
      <c r="C256" s="2"/>
      <c r="D256" s="2"/>
      <c r="E256" s="18"/>
      <c r="F256" s="18"/>
      <c r="G256" s="18"/>
      <c r="H256" s="18"/>
      <c r="I256" s="3"/>
      <c r="J256" s="3"/>
      <c r="K256" s="2"/>
      <c r="L256" s="2"/>
      <c r="M256" s="2"/>
      <c r="N256" s="2"/>
      <c r="O256" s="3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2"/>
      <c r="C257" s="2"/>
      <c r="D257" s="2"/>
      <c r="E257" s="18"/>
      <c r="F257" s="18"/>
      <c r="G257" s="18"/>
      <c r="H257" s="18"/>
      <c r="I257" s="3"/>
      <c r="J257" s="3"/>
      <c r="K257" s="2"/>
      <c r="L257" s="2"/>
      <c r="M257" s="2"/>
      <c r="N257" s="2"/>
      <c r="O257" s="3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2"/>
      <c r="C258" s="2"/>
      <c r="D258" s="2"/>
      <c r="E258" s="18"/>
      <c r="F258" s="18"/>
      <c r="G258" s="18"/>
      <c r="H258" s="18"/>
      <c r="I258" s="3"/>
      <c r="J258" s="3"/>
      <c r="K258" s="2"/>
      <c r="L258" s="2"/>
      <c r="M258" s="2"/>
      <c r="N258" s="2"/>
      <c r="O258" s="3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2"/>
      <c r="C259" s="2"/>
      <c r="D259" s="2"/>
      <c r="E259" s="18"/>
      <c r="F259" s="18"/>
      <c r="G259" s="18"/>
      <c r="H259" s="18"/>
      <c r="I259" s="3"/>
      <c r="J259" s="3"/>
      <c r="K259" s="2"/>
      <c r="L259" s="2"/>
      <c r="M259" s="2"/>
      <c r="N259" s="2"/>
      <c r="O259" s="3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2"/>
      <c r="C260" s="2"/>
      <c r="D260" s="2"/>
      <c r="E260" s="18"/>
      <c r="F260" s="18"/>
      <c r="G260" s="18"/>
      <c r="H260" s="18"/>
      <c r="I260" s="3"/>
      <c r="J260" s="3"/>
      <c r="K260" s="2"/>
      <c r="L260" s="2"/>
      <c r="M260" s="2"/>
      <c r="N260" s="2"/>
      <c r="O260" s="3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2"/>
      <c r="C261" s="2"/>
      <c r="D261" s="2"/>
      <c r="E261" s="18"/>
      <c r="F261" s="18"/>
      <c r="G261" s="18"/>
      <c r="H261" s="18"/>
      <c r="I261" s="3"/>
      <c r="J261" s="3"/>
      <c r="K261" s="2"/>
      <c r="L261" s="2"/>
      <c r="M261" s="2"/>
      <c r="N261" s="2"/>
      <c r="O261" s="3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2"/>
      <c r="C262" s="2"/>
      <c r="D262" s="2"/>
      <c r="E262" s="18"/>
      <c r="F262" s="18"/>
      <c r="G262" s="18"/>
      <c r="H262" s="18"/>
      <c r="I262" s="3"/>
      <c r="J262" s="3"/>
      <c r="K262" s="2"/>
      <c r="L262" s="2"/>
      <c r="M262" s="2"/>
      <c r="N262" s="2"/>
      <c r="O262" s="3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2"/>
      <c r="C263" s="2"/>
      <c r="D263" s="2"/>
      <c r="E263" s="18"/>
      <c r="F263" s="18"/>
      <c r="G263" s="18"/>
      <c r="H263" s="18"/>
      <c r="I263" s="3"/>
      <c r="J263" s="3"/>
      <c r="K263" s="2"/>
      <c r="L263" s="2"/>
      <c r="M263" s="2"/>
      <c r="N263" s="2"/>
      <c r="O263" s="3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2"/>
      <c r="C264" s="2"/>
      <c r="D264" s="2"/>
      <c r="E264" s="18"/>
      <c r="F264" s="18"/>
      <c r="G264" s="18"/>
      <c r="H264" s="18"/>
      <c r="I264" s="3"/>
      <c r="J264" s="3"/>
      <c r="K264" s="2"/>
      <c r="L264" s="2"/>
      <c r="M264" s="2"/>
      <c r="N264" s="2"/>
      <c r="O264" s="3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2"/>
      <c r="C265" s="2"/>
      <c r="D265" s="2"/>
      <c r="E265" s="18"/>
      <c r="F265" s="18"/>
      <c r="G265" s="18"/>
      <c r="H265" s="18"/>
      <c r="I265" s="3"/>
      <c r="J265" s="3"/>
      <c r="K265" s="2"/>
      <c r="L265" s="2"/>
      <c r="M265" s="2"/>
      <c r="N265" s="2"/>
      <c r="O265" s="3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2"/>
      <c r="C266" s="2"/>
      <c r="D266" s="2"/>
      <c r="E266" s="18"/>
      <c r="F266" s="18"/>
      <c r="G266" s="18"/>
      <c r="H266" s="18"/>
      <c r="I266" s="3"/>
      <c r="J266" s="3"/>
      <c r="K266" s="2"/>
      <c r="L266" s="2"/>
      <c r="M266" s="2"/>
      <c r="N266" s="2"/>
      <c r="O266" s="3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2"/>
      <c r="C267" s="2"/>
      <c r="D267" s="2"/>
      <c r="E267" s="18"/>
      <c r="F267" s="18"/>
      <c r="G267" s="18"/>
      <c r="H267" s="18"/>
      <c r="I267" s="3"/>
      <c r="J267" s="3"/>
      <c r="K267" s="2"/>
      <c r="L267" s="2"/>
      <c r="M267" s="2"/>
      <c r="N267" s="2"/>
      <c r="O267" s="3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2"/>
      <c r="C268" s="2"/>
      <c r="D268" s="2"/>
      <c r="E268" s="18"/>
      <c r="F268" s="18"/>
      <c r="G268" s="18"/>
      <c r="H268" s="18"/>
      <c r="I268" s="3"/>
      <c r="J268" s="3"/>
      <c r="K268" s="2"/>
      <c r="L268" s="2"/>
      <c r="M268" s="2"/>
      <c r="N268" s="2"/>
      <c r="O268" s="3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2"/>
      <c r="C269" s="2"/>
      <c r="D269" s="2"/>
      <c r="E269" s="18"/>
      <c r="F269" s="18"/>
      <c r="G269" s="18"/>
      <c r="H269" s="18"/>
      <c r="I269" s="3"/>
      <c r="J269" s="3"/>
      <c r="K269" s="2"/>
      <c r="L269" s="2"/>
      <c r="M269" s="2"/>
      <c r="N269" s="2"/>
      <c r="O269" s="3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2"/>
      <c r="C270" s="2"/>
      <c r="D270" s="2"/>
      <c r="E270" s="18"/>
      <c r="F270" s="18"/>
      <c r="G270" s="18"/>
      <c r="H270" s="18"/>
      <c r="I270" s="3"/>
      <c r="J270" s="3"/>
      <c r="K270" s="2"/>
      <c r="L270" s="2"/>
      <c r="M270" s="2"/>
      <c r="N270" s="2"/>
      <c r="O270" s="3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2"/>
      <c r="C271" s="2"/>
      <c r="D271" s="2"/>
      <c r="E271" s="18"/>
      <c r="F271" s="18"/>
      <c r="G271" s="18"/>
      <c r="H271" s="18"/>
      <c r="I271" s="3"/>
      <c r="J271" s="3"/>
      <c r="K271" s="2"/>
      <c r="L271" s="2"/>
      <c r="M271" s="2"/>
      <c r="N271" s="2"/>
      <c r="O271" s="3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2"/>
      <c r="C272" s="2"/>
      <c r="D272" s="2"/>
      <c r="E272" s="18"/>
      <c r="F272" s="18"/>
      <c r="G272" s="18"/>
      <c r="H272" s="18"/>
      <c r="I272" s="3"/>
      <c r="J272" s="3"/>
      <c r="K272" s="2"/>
      <c r="L272" s="2"/>
      <c r="M272" s="2"/>
      <c r="N272" s="2"/>
      <c r="O272" s="3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2"/>
      <c r="C273" s="2"/>
      <c r="D273" s="2"/>
      <c r="E273" s="18"/>
      <c r="F273" s="18"/>
      <c r="G273" s="18"/>
      <c r="H273" s="18"/>
      <c r="I273" s="3"/>
      <c r="J273" s="3"/>
      <c r="K273" s="2"/>
      <c r="L273" s="2"/>
      <c r="M273" s="2"/>
      <c r="N273" s="2"/>
      <c r="O273" s="3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2"/>
      <c r="C274" s="2"/>
      <c r="D274" s="2"/>
      <c r="E274" s="18"/>
      <c r="F274" s="18"/>
      <c r="G274" s="18"/>
      <c r="H274" s="18"/>
      <c r="I274" s="3"/>
      <c r="J274" s="3"/>
      <c r="K274" s="2"/>
      <c r="L274" s="2"/>
      <c r="M274" s="2"/>
      <c r="N274" s="2"/>
      <c r="O274" s="3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2"/>
      <c r="C275" s="2"/>
      <c r="D275" s="2"/>
      <c r="E275" s="18"/>
      <c r="F275" s="18"/>
      <c r="G275" s="18"/>
      <c r="H275" s="18"/>
      <c r="I275" s="3"/>
      <c r="J275" s="3"/>
      <c r="K275" s="2"/>
      <c r="L275" s="2"/>
      <c r="M275" s="2"/>
      <c r="N275" s="2"/>
      <c r="O275" s="3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2"/>
      <c r="C276" s="2"/>
      <c r="D276" s="2"/>
      <c r="E276" s="18"/>
      <c r="F276" s="18"/>
      <c r="G276" s="18"/>
      <c r="H276" s="18"/>
      <c r="I276" s="3"/>
      <c r="J276" s="3"/>
      <c r="K276" s="2"/>
      <c r="L276" s="2"/>
      <c r="M276" s="2"/>
      <c r="N276" s="2"/>
      <c r="O276" s="3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2"/>
      <c r="C277" s="2"/>
      <c r="D277" s="2"/>
      <c r="E277" s="18"/>
      <c r="F277" s="18"/>
      <c r="G277" s="18"/>
      <c r="H277" s="18"/>
      <c r="I277" s="3"/>
      <c r="J277" s="3"/>
      <c r="K277" s="2"/>
      <c r="L277" s="2"/>
      <c r="M277" s="2"/>
      <c r="N277" s="2"/>
      <c r="O277" s="3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2"/>
      <c r="C278" s="2"/>
      <c r="D278" s="2"/>
      <c r="E278" s="18"/>
      <c r="F278" s="18"/>
      <c r="G278" s="18"/>
      <c r="H278" s="18"/>
      <c r="I278" s="3"/>
      <c r="J278" s="3"/>
      <c r="K278" s="2"/>
      <c r="L278" s="2"/>
      <c r="M278" s="2"/>
      <c r="N278" s="2"/>
      <c r="O278" s="3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2"/>
      <c r="C279" s="2"/>
      <c r="D279" s="2"/>
      <c r="E279" s="18"/>
      <c r="F279" s="18"/>
      <c r="G279" s="18"/>
      <c r="H279" s="18"/>
      <c r="I279" s="3"/>
      <c r="J279" s="3"/>
      <c r="K279" s="2"/>
      <c r="L279" s="2"/>
      <c r="M279" s="2"/>
      <c r="N279" s="2"/>
      <c r="O279" s="3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2"/>
      <c r="C280" s="2"/>
      <c r="D280" s="2"/>
      <c r="E280" s="18"/>
      <c r="F280" s="18"/>
      <c r="G280" s="18"/>
      <c r="H280" s="18"/>
      <c r="I280" s="3"/>
      <c r="J280" s="3"/>
      <c r="K280" s="2"/>
      <c r="L280" s="2"/>
      <c r="M280" s="2"/>
      <c r="N280" s="2"/>
      <c r="O280" s="3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2"/>
      <c r="C281" s="2"/>
      <c r="D281" s="2"/>
      <c r="E281" s="18"/>
      <c r="F281" s="18"/>
      <c r="G281" s="18"/>
      <c r="H281" s="18"/>
      <c r="I281" s="3"/>
      <c r="J281" s="3"/>
      <c r="K281" s="2"/>
      <c r="L281" s="2"/>
      <c r="M281" s="2"/>
      <c r="N281" s="2"/>
      <c r="O281" s="3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2"/>
      <c r="C282" s="2"/>
      <c r="D282" s="2"/>
      <c r="E282" s="18"/>
      <c r="F282" s="18"/>
      <c r="G282" s="18"/>
      <c r="H282" s="18"/>
      <c r="I282" s="3"/>
      <c r="J282" s="3"/>
      <c r="K282" s="2"/>
      <c r="L282" s="2"/>
      <c r="M282" s="2"/>
      <c r="N282" s="2"/>
      <c r="O282" s="3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2"/>
      <c r="C283" s="2"/>
      <c r="D283" s="2"/>
      <c r="E283" s="18"/>
      <c r="F283" s="18"/>
      <c r="G283" s="18"/>
      <c r="H283" s="18"/>
      <c r="I283" s="3"/>
      <c r="J283" s="3"/>
      <c r="K283" s="2"/>
      <c r="L283" s="2"/>
      <c r="M283" s="2"/>
      <c r="N283" s="2"/>
      <c r="O283" s="3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2"/>
      <c r="C284" s="2"/>
      <c r="D284" s="2"/>
      <c r="E284" s="18"/>
      <c r="F284" s="18"/>
      <c r="G284" s="18"/>
      <c r="H284" s="18"/>
      <c r="I284" s="3"/>
      <c r="J284" s="3"/>
      <c r="K284" s="2"/>
      <c r="L284" s="2"/>
      <c r="M284" s="2"/>
      <c r="N284" s="2"/>
      <c r="O284" s="3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2"/>
      <c r="C285" s="2"/>
      <c r="D285" s="2"/>
      <c r="E285" s="18"/>
      <c r="F285" s="18"/>
      <c r="G285" s="18"/>
      <c r="H285" s="18"/>
      <c r="I285" s="3"/>
      <c r="J285" s="3"/>
      <c r="K285" s="2"/>
      <c r="L285" s="2"/>
      <c r="M285" s="2"/>
      <c r="N285" s="2"/>
      <c r="O285" s="3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2"/>
      <c r="C286" s="2"/>
      <c r="D286" s="2"/>
      <c r="E286" s="18"/>
      <c r="F286" s="18"/>
      <c r="G286" s="18"/>
      <c r="H286" s="18"/>
      <c r="I286" s="3"/>
      <c r="J286" s="3"/>
      <c r="K286" s="2"/>
      <c r="L286" s="2"/>
      <c r="M286" s="2"/>
      <c r="N286" s="2"/>
      <c r="O286" s="3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2"/>
      <c r="C287" s="2"/>
      <c r="D287" s="2"/>
      <c r="E287" s="18"/>
      <c r="F287" s="18"/>
      <c r="G287" s="18"/>
      <c r="H287" s="18"/>
      <c r="I287" s="3"/>
      <c r="J287" s="3"/>
      <c r="K287" s="2"/>
      <c r="L287" s="2"/>
      <c r="M287" s="2"/>
      <c r="N287" s="2"/>
      <c r="O287" s="3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2"/>
      <c r="C288" s="2"/>
      <c r="D288" s="2"/>
      <c r="E288" s="18"/>
      <c r="F288" s="18"/>
      <c r="G288" s="18"/>
      <c r="H288" s="18"/>
      <c r="I288" s="3"/>
      <c r="J288" s="3"/>
      <c r="K288" s="2"/>
      <c r="L288" s="2"/>
      <c r="M288" s="2"/>
      <c r="N288" s="2"/>
      <c r="O288" s="3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2"/>
      <c r="C289" s="2"/>
      <c r="D289" s="2"/>
      <c r="E289" s="18"/>
      <c r="F289" s="18"/>
      <c r="G289" s="18"/>
      <c r="H289" s="18"/>
      <c r="I289" s="3"/>
      <c r="J289" s="3"/>
      <c r="K289" s="2"/>
      <c r="L289" s="2"/>
      <c r="M289" s="2"/>
      <c r="N289" s="2"/>
      <c r="O289" s="3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2"/>
      <c r="C290" s="2"/>
      <c r="D290" s="2"/>
      <c r="E290" s="18"/>
      <c r="F290" s="18"/>
      <c r="G290" s="18"/>
      <c r="H290" s="18"/>
      <c r="I290" s="3"/>
      <c r="J290" s="3"/>
      <c r="K290" s="2"/>
      <c r="L290" s="2"/>
      <c r="M290" s="2"/>
      <c r="N290" s="2"/>
      <c r="O290" s="3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2"/>
      <c r="C291" s="2"/>
      <c r="D291" s="2"/>
      <c r="E291" s="18"/>
      <c r="F291" s="18"/>
      <c r="G291" s="18"/>
      <c r="H291" s="18"/>
      <c r="I291" s="3"/>
      <c r="J291" s="3"/>
      <c r="K291" s="2"/>
      <c r="L291" s="2"/>
      <c r="M291" s="2"/>
      <c r="N291" s="2"/>
      <c r="O291" s="3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2"/>
      <c r="C292" s="2"/>
      <c r="D292" s="2"/>
      <c r="E292" s="18"/>
      <c r="F292" s="18"/>
      <c r="G292" s="18"/>
      <c r="H292" s="18"/>
      <c r="I292" s="3"/>
      <c r="J292" s="3"/>
      <c r="K292" s="2"/>
      <c r="L292" s="2"/>
      <c r="M292" s="2"/>
      <c r="N292" s="2"/>
      <c r="O292" s="3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2"/>
      <c r="C293" s="2"/>
      <c r="D293" s="2"/>
      <c r="E293" s="18"/>
      <c r="F293" s="18"/>
      <c r="G293" s="18"/>
      <c r="H293" s="18"/>
      <c r="I293" s="3"/>
      <c r="J293" s="3"/>
      <c r="K293" s="2"/>
      <c r="L293" s="2"/>
      <c r="M293" s="2"/>
      <c r="N293" s="2"/>
      <c r="O293" s="3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2"/>
      <c r="C294" s="2"/>
      <c r="D294" s="2"/>
      <c r="E294" s="18"/>
      <c r="F294" s="18"/>
      <c r="G294" s="18"/>
      <c r="H294" s="18"/>
      <c r="I294" s="3"/>
      <c r="J294" s="3"/>
      <c r="K294" s="2"/>
      <c r="L294" s="2"/>
      <c r="M294" s="2"/>
      <c r="N294" s="2"/>
      <c r="O294" s="3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2"/>
      <c r="C295" s="2"/>
      <c r="D295" s="2"/>
      <c r="E295" s="18"/>
      <c r="F295" s="18"/>
      <c r="G295" s="18"/>
      <c r="H295" s="18"/>
      <c r="I295" s="3"/>
      <c r="J295" s="3"/>
      <c r="K295" s="2"/>
      <c r="L295" s="2"/>
      <c r="M295" s="2"/>
      <c r="N295" s="2"/>
      <c r="O295" s="3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2"/>
      <c r="C296" s="2"/>
      <c r="D296" s="2"/>
      <c r="E296" s="18"/>
      <c r="F296" s="18"/>
      <c r="G296" s="18"/>
      <c r="H296" s="18"/>
      <c r="I296" s="3"/>
      <c r="J296" s="3"/>
      <c r="K296" s="2"/>
      <c r="L296" s="2"/>
      <c r="M296" s="2"/>
      <c r="N296" s="2"/>
      <c r="O296" s="3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2"/>
      <c r="C297" s="2"/>
      <c r="D297" s="2"/>
      <c r="E297" s="18"/>
      <c r="F297" s="18"/>
      <c r="G297" s="18"/>
      <c r="H297" s="18"/>
      <c r="I297" s="3"/>
      <c r="J297" s="3"/>
      <c r="K297" s="2"/>
      <c r="L297" s="2"/>
      <c r="M297" s="2"/>
      <c r="N297" s="2"/>
      <c r="O297" s="3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2"/>
      <c r="C298" s="2"/>
      <c r="D298" s="2"/>
      <c r="E298" s="18"/>
      <c r="F298" s="18"/>
      <c r="G298" s="18"/>
      <c r="H298" s="18"/>
      <c r="I298" s="3"/>
      <c r="J298" s="3"/>
      <c r="K298" s="2"/>
      <c r="L298" s="2"/>
      <c r="M298" s="2"/>
      <c r="N298" s="2"/>
      <c r="O298" s="3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2"/>
      <c r="C299" s="2"/>
      <c r="D299" s="2"/>
      <c r="E299" s="18"/>
      <c r="F299" s="18"/>
      <c r="G299" s="18"/>
      <c r="H299" s="18"/>
      <c r="I299" s="3"/>
      <c r="J299" s="3"/>
      <c r="K299" s="2"/>
      <c r="L299" s="2"/>
      <c r="M299" s="2"/>
      <c r="N299" s="2"/>
      <c r="O299" s="3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2"/>
      <c r="C300" s="2"/>
      <c r="D300" s="2"/>
      <c r="E300" s="18"/>
      <c r="F300" s="18"/>
      <c r="G300" s="18"/>
      <c r="H300" s="18"/>
      <c r="I300" s="3"/>
      <c r="J300" s="3"/>
      <c r="K300" s="2"/>
      <c r="L300" s="2"/>
      <c r="M300" s="2"/>
      <c r="N300" s="2"/>
      <c r="O300" s="3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2"/>
      <c r="C301" s="2"/>
      <c r="D301" s="2"/>
      <c r="E301" s="18"/>
      <c r="F301" s="18"/>
      <c r="G301" s="18"/>
      <c r="H301" s="18"/>
      <c r="I301" s="3"/>
      <c r="J301" s="3"/>
      <c r="K301" s="2"/>
      <c r="L301" s="2"/>
      <c r="M301" s="2"/>
      <c r="N301" s="2"/>
      <c r="O301" s="3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2"/>
      <c r="C302" s="2"/>
      <c r="D302" s="2"/>
      <c r="E302" s="18"/>
      <c r="F302" s="18"/>
      <c r="G302" s="18"/>
      <c r="H302" s="18"/>
      <c r="I302" s="3"/>
      <c r="J302" s="3"/>
      <c r="K302" s="2"/>
      <c r="L302" s="2"/>
      <c r="M302" s="2"/>
      <c r="N302" s="2"/>
      <c r="O302" s="3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2"/>
      <c r="C303" s="2"/>
      <c r="D303" s="2"/>
      <c r="E303" s="18"/>
      <c r="F303" s="18"/>
      <c r="G303" s="18"/>
      <c r="H303" s="18"/>
      <c r="I303" s="3"/>
      <c r="J303" s="3"/>
      <c r="K303" s="2"/>
      <c r="L303" s="2"/>
      <c r="M303" s="2"/>
      <c r="N303" s="2"/>
      <c r="O303" s="3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2"/>
      <c r="C304" s="2"/>
      <c r="D304" s="2"/>
      <c r="E304" s="18"/>
      <c r="F304" s="18"/>
      <c r="G304" s="18"/>
      <c r="H304" s="18"/>
      <c r="I304" s="3"/>
      <c r="J304" s="3"/>
      <c r="K304" s="2"/>
      <c r="L304" s="2"/>
      <c r="M304" s="2"/>
      <c r="N304" s="2"/>
      <c r="O304" s="3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2"/>
      <c r="C305" s="2"/>
      <c r="D305" s="2"/>
      <c r="E305" s="18"/>
      <c r="F305" s="18"/>
      <c r="G305" s="18"/>
      <c r="H305" s="18"/>
      <c r="I305" s="3"/>
      <c r="J305" s="3"/>
      <c r="K305" s="2"/>
      <c r="L305" s="2"/>
      <c r="M305" s="2"/>
      <c r="N305" s="2"/>
      <c r="O305" s="3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2"/>
      <c r="C306" s="2"/>
      <c r="D306" s="2"/>
      <c r="E306" s="18"/>
      <c r="F306" s="18"/>
      <c r="G306" s="18"/>
      <c r="H306" s="18"/>
      <c r="I306" s="3"/>
      <c r="J306" s="3"/>
      <c r="K306" s="2"/>
      <c r="L306" s="2"/>
      <c r="M306" s="2"/>
      <c r="N306" s="2"/>
      <c r="O306" s="3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2"/>
      <c r="C307" s="2"/>
      <c r="D307" s="2"/>
      <c r="E307" s="18"/>
      <c r="F307" s="18"/>
      <c r="G307" s="18"/>
      <c r="H307" s="18"/>
      <c r="I307" s="3"/>
      <c r="J307" s="3"/>
      <c r="K307" s="2"/>
      <c r="L307" s="2"/>
      <c r="M307" s="2"/>
      <c r="N307" s="2"/>
      <c r="O307" s="3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2"/>
      <c r="C308" s="2"/>
      <c r="D308" s="2"/>
      <c r="E308" s="18"/>
      <c r="F308" s="18"/>
      <c r="G308" s="18"/>
      <c r="H308" s="18"/>
      <c r="I308" s="3"/>
      <c r="J308" s="3"/>
      <c r="K308" s="2"/>
      <c r="L308" s="2"/>
      <c r="M308" s="2"/>
      <c r="N308" s="2"/>
      <c r="O308" s="3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2"/>
      <c r="C309" s="2"/>
      <c r="D309" s="2"/>
      <c r="E309" s="18"/>
      <c r="F309" s="18"/>
      <c r="G309" s="18"/>
      <c r="H309" s="18"/>
      <c r="I309" s="3"/>
      <c r="J309" s="3"/>
      <c r="K309" s="2"/>
      <c r="L309" s="2"/>
      <c r="M309" s="2"/>
      <c r="N309" s="2"/>
      <c r="O309" s="3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2"/>
      <c r="C310" s="2"/>
      <c r="D310" s="2"/>
      <c r="E310" s="18"/>
      <c r="F310" s="18"/>
      <c r="G310" s="18"/>
      <c r="H310" s="18"/>
      <c r="I310" s="3"/>
      <c r="J310" s="3"/>
      <c r="K310" s="2"/>
      <c r="L310" s="2"/>
      <c r="M310" s="2"/>
      <c r="N310" s="2"/>
      <c r="O310" s="3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2"/>
      <c r="C311" s="2"/>
      <c r="D311" s="2"/>
      <c r="E311" s="18"/>
      <c r="F311" s="18"/>
      <c r="G311" s="18"/>
      <c r="H311" s="18"/>
      <c r="I311" s="3"/>
      <c r="J311" s="3"/>
      <c r="K311" s="2"/>
      <c r="L311" s="2"/>
      <c r="M311" s="2"/>
      <c r="N311" s="2"/>
      <c r="O311" s="3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2"/>
      <c r="C312" s="2"/>
      <c r="D312" s="2"/>
      <c r="E312" s="18"/>
      <c r="F312" s="18"/>
      <c r="G312" s="18"/>
      <c r="H312" s="18"/>
      <c r="I312" s="3"/>
      <c r="J312" s="3"/>
      <c r="K312" s="2"/>
      <c r="L312" s="2"/>
      <c r="M312" s="2"/>
      <c r="N312" s="2"/>
      <c r="O312" s="3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2"/>
      <c r="C313" s="2"/>
      <c r="D313" s="2"/>
      <c r="E313" s="18"/>
      <c r="F313" s="18"/>
      <c r="G313" s="18"/>
      <c r="H313" s="18"/>
      <c r="I313" s="3"/>
      <c r="J313" s="3"/>
      <c r="K313" s="2"/>
      <c r="L313" s="2"/>
      <c r="M313" s="2"/>
      <c r="N313" s="2"/>
      <c r="O313" s="3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2"/>
      <c r="C314" s="2"/>
      <c r="D314" s="2"/>
      <c r="E314" s="18"/>
      <c r="F314" s="18"/>
      <c r="G314" s="18"/>
      <c r="H314" s="18"/>
      <c r="I314" s="3"/>
      <c r="J314" s="3"/>
      <c r="K314" s="2"/>
      <c r="L314" s="2"/>
      <c r="M314" s="2"/>
      <c r="N314" s="2"/>
      <c r="O314" s="3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2"/>
      <c r="C315" s="2"/>
      <c r="D315" s="2"/>
      <c r="E315" s="18"/>
      <c r="F315" s="18"/>
      <c r="G315" s="18"/>
      <c r="H315" s="18"/>
      <c r="I315" s="3"/>
      <c r="J315" s="3"/>
      <c r="K315" s="2"/>
      <c r="L315" s="2"/>
      <c r="M315" s="2"/>
      <c r="N315" s="2"/>
      <c r="O315" s="3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2"/>
      <c r="C316" s="2"/>
      <c r="D316" s="2"/>
      <c r="E316" s="18"/>
      <c r="F316" s="18"/>
      <c r="G316" s="18"/>
      <c r="H316" s="18"/>
      <c r="I316" s="3"/>
      <c r="J316" s="3"/>
      <c r="K316" s="2"/>
      <c r="L316" s="2"/>
      <c r="M316" s="2"/>
      <c r="N316" s="2"/>
      <c r="O316" s="3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2"/>
      <c r="C317" s="2"/>
      <c r="D317" s="2"/>
      <c r="E317" s="18"/>
      <c r="F317" s="18"/>
      <c r="G317" s="18"/>
      <c r="H317" s="18"/>
      <c r="I317" s="3"/>
      <c r="J317" s="3"/>
      <c r="K317" s="2"/>
      <c r="L317" s="2"/>
      <c r="M317" s="2"/>
      <c r="N317" s="2"/>
      <c r="O317" s="3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2"/>
      <c r="C318" s="2"/>
      <c r="D318" s="2"/>
      <c r="E318" s="18"/>
      <c r="F318" s="18"/>
      <c r="G318" s="18"/>
      <c r="H318" s="18"/>
      <c r="I318" s="3"/>
      <c r="J318" s="3"/>
      <c r="K318" s="2"/>
      <c r="L318" s="2"/>
      <c r="M318" s="2"/>
      <c r="N318" s="2"/>
      <c r="O318" s="3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2"/>
      <c r="C319" s="2"/>
      <c r="D319" s="2"/>
      <c r="E319" s="18"/>
      <c r="F319" s="18"/>
      <c r="G319" s="18"/>
      <c r="H319" s="18"/>
      <c r="I319" s="3"/>
      <c r="J319" s="3"/>
      <c r="K319" s="2"/>
      <c r="L319" s="2"/>
      <c r="M319" s="2"/>
      <c r="N319" s="2"/>
      <c r="O319" s="3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2"/>
      <c r="C320" s="2"/>
      <c r="D320" s="2"/>
      <c r="E320" s="18"/>
      <c r="F320" s="18"/>
      <c r="G320" s="18"/>
      <c r="H320" s="18"/>
      <c r="I320" s="3"/>
      <c r="J320" s="3"/>
      <c r="K320" s="2"/>
      <c r="L320" s="2"/>
      <c r="M320" s="2"/>
      <c r="N320" s="2"/>
      <c r="O320" s="3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2"/>
      <c r="C321" s="2"/>
      <c r="D321" s="2"/>
      <c r="E321" s="18"/>
      <c r="F321" s="18"/>
      <c r="G321" s="18"/>
      <c r="H321" s="18"/>
      <c r="I321" s="3"/>
      <c r="J321" s="3"/>
      <c r="K321" s="2"/>
      <c r="L321" s="2"/>
      <c r="M321" s="2"/>
      <c r="N321" s="2"/>
      <c r="O321" s="3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2"/>
      <c r="C322" s="2"/>
      <c r="D322" s="2"/>
      <c r="E322" s="18"/>
      <c r="F322" s="18"/>
      <c r="G322" s="18"/>
      <c r="H322" s="18"/>
      <c r="I322" s="3"/>
      <c r="J322" s="3"/>
      <c r="K322" s="2"/>
      <c r="L322" s="2"/>
      <c r="M322" s="2"/>
      <c r="N322" s="2"/>
      <c r="O322" s="3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2"/>
      <c r="C323" s="2"/>
      <c r="D323" s="2"/>
      <c r="E323" s="18"/>
      <c r="F323" s="18"/>
      <c r="G323" s="18"/>
      <c r="H323" s="18"/>
      <c r="I323" s="3"/>
      <c r="J323" s="3"/>
      <c r="K323" s="2"/>
      <c r="L323" s="2"/>
      <c r="M323" s="2"/>
      <c r="N323" s="2"/>
      <c r="O323" s="3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2"/>
      <c r="C324" s="2"/>
      <c r="D324" s="2"/>
      <c r="E324" s="18"/>
      <c r="F324" s="18"/>
      <c r="G324" s="18"/>
      <c r="H324" s="18"/>
      <c r="I324" s="3"/>
      <c r="J324" s="3"/>
      <c r="K324" s="2"/>
      <c r="L324" s="2"/>
      <c r="M324" s="2"/>
      <c r="N324" s="2"/>
      <c r="O324" s="3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2"/>
      <c r="C325" s="2"/>
      <c r="D325" s="2"/>
      <c r="E325" s="18"/>
      <c r="F325" s="18"/>
      <c r="G325" s="18"/>
      <c r="H325" s="18"/>
      <c r="I325" s="3"/>
      <c r="J325" s="3"/>
      <c r="K325" s="2"/>
      <c r="L325" s="2"/>
      <c r="M325" s="2"/>
      <c r="N325" s="2"/>
      <c r="O325" s="3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2"/>
      <c r="C326" s="2"/>
      <c r="D326" s="2"/>
      <c r="E326" s="18"/>
      <c r="F326" s="18"/>
      <c r="G326" s="18"/>
      <c r="H326" s="18"/>
      <c r="I326" s="3"/>
      <c r="J326" s="3"/>
      <c r="K326" s="2"/>
      <c r="L326" s="2"/>
      <c r="M326" s="2"/>
      <c r="N326" s="2"/>
      <c r="O326" s="3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2"/>
      <c r="C327" s="2"/>
      <c r="D327" s="2"/>
      <c r="E327" s="18"/>
      <c r="F327" s="18"/>
      <c r="G327" s="18"/>
      <c r="H327" s="18"/>
      <c r="I327" s="3"/>
      <c r="J327" s="3"/>
      <c r="K327" s="2"/>
      <c r="L327" s="2"/>
      <c r="M327" s="2"/>
      <c r="N327" s="2"/>
      <c r="O327" s="3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2"/>
      <c r="C328" s="2"/>
      <c r="D328" s="2"/>
      <c r="E328" s="18"/>
      <c r="F328" s="18"/>
      <c r="G328" s="18"/>
      <c r="H328" s="18"/>
      <c r="I328" s="3"/>
      <c r="J328" s="3"/>
      <c r="K328" s="2"/>
      <c r="L328" s="2"/>
      <c r="M328" s="2"/>
      <c r="N328" s="2"/>
      <c r="O328" s="3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2"/>
      <c r="C329" s="2"/>
      <c r="D329" s="2"/>
      <c r="E329" s="18"/>
      <c r="F329" s="18"/>
      <c r="G329" s="18"/>
      <c r="H329" s="18"/>
      <c r="I329" s="3"/>
      <c r="J329" s="3"/>
      <c r="K329" s="2"/>
      <c r="L329" s="2"/>
      <c r="M329" s="2"/>
      <c r="N329" s="2"/>
      <c r="O329" s="3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2"/>
      <c r="C330" s="2"/>
      <c r="D330" s="2"/>
      <c r="E330" s="18"/>
      <c r="F330" s="18"/>
      <c r="G330" s="18"/>
      <c r="H330" s="18"/>
      <c r="I330" s="3"/>
      <c r="J330" s="3"/>
      <c r="K330" s="2"/>
      <c r="L330" s="2"/>
      <c r="M330" s="2"/>
      <c r="N330" s="2"/>
      <c r="O330" s="3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2"/>
      <c r="C331" s="2"/>
      <c r="D331" s="2"/>
      <c r="E331" s="18"/>
      <c r="F331" s="18"/>
      <c r="G331" s="18"/>
      <c r="H331" s="18"/>
      <c r="I331" s="3"/>
      <c r="J331" s="3"/>
      <c r="K331" s="2"/>
      <c r="L331" s="2"/>
      <c r="M331" s="2"/>
      <c r="N331" s="2"/>
      <c r="O331" s="3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2"/>
      <c r="C332" s="2"/>
      <c r="D332" s="2"/>
      <c r="E332" s="18"/>
      <c r="F332" s="18"/>
      <c r="G332" s="18"/>
      <c r="H332" s="18"/>
      <c r="I332" s="3"/>
      <c r="J332" s="3"/>
      <c r="K332" s="2"/>
      <c r="L332" s="2"/>
      <c r="M332" s="2"/>
      <c r="N332" s="2"/>
      <c r="O332" s="3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2"/>
      <c r="C333" s="2"/>
      <c r="D333" s="2"/>
      <c r="E333" s="18"/>
      <c r="F333" s="18"/>
      <c r="G333" s="18"/>
      <c r="H333" s="18"/>
      <c r="I333" s="3"/>
      <c r="J333" s="3"/>
      <c r="K333" s="2"/>
      <c r="L333" s="2"/>
      <c r="M333" s="2"/>
      <c r="N333" s="2"/>
      <c r="O333" s="3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2"/>
      <c r="C334" s="2"/>
      <c r="D334" s="2"/>
      <c r="E334" s="18"/>
      <c r="F334" s="18"/>
      <c r="G334" s="18"/>
      <c r="H334" s="18"/>
      <c r="I334" s="3"/>
      <c r="J334" s="3"/>
      <c r="K334" s="2"/>
      <c r="L334" s="2"/>
      <c r="M334" s="2"/>
      <c r="N334" s="2"/>
      <c r="O334" s="3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2"/>
      <c r="C335" s="2"/>
      <c r="D335" s="2"/>
      <c r="E335" s="18"/>
      <c r="F335" s="18"/>
      <c r="G335" s="18"/>
      <c r="H335" s="18"/>
      <c r="I335" s="3"/>
      <c r="J335" s="3"/>
      <c r="K335" s="2"/>
      <c r="L335" s="2"/>
      <c r="M335" s="2"/>
      <c r="N335" s="2"/>
      <c r="O335" s="3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2"/>
      <c r="C336" s="2"/>
      <c r="D336" s="2"/>
      <c r="E336" s="18"/>
      <c r="F336" s="18"/>
      <c r="G336" s="18"/>
      <c r="H336" s="18"/>
      <c r="I336" s="3"/>
      <c r="J336" s="3"/>
      <c r="K336" s="2"/>
      <c r="L336" s="2"/>
      <c r="M336" s="2"/>
      <c r="N336" s="2"/>
      <c r="O336" s="3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2"/>
      <c r="C337" s="2"/>
      <c r="D337" s="2"/>
      <c r="E337" s="18"/>
      <c r="F337" s="18"/>
      <c r="G337" s="18"/>
      <c r="H337" s="18"/>
      <c r="I337" s="3"/>
      <c r="J337" s="3"/>
      <c r="K337" s="2"/>
      <c r="L337" s="2"/>
      <c r="M337" s="2"/>
      <c r="N337" s="2"/>
      <c r="O337" s="3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2"/>
      <c r="C338" s="2"/>
      <c r="D338" s="2"/>
      <c r="E338" s="18"/>
      <c r="F338" s="18"/>
      <c r="G338" s="18"/>
      <c r="H338" s="18"/>
      <c r="I338" s="3"/>
      <c r="J338" s="3"/>
      <c r="K338" s="2"/>
      <c r="L338" s="2"/>
      <c r="M338" s="2"/>
      <c r="N338" s="2"/>
      <c r="O338" s="3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2"/>
      <c r="C339" s="2"/>
      <c r="D339" s="2"/>
      <c r="E339" s="18"/>
      <c r="F339" s="18"/>
      <c r="G339" s="18"/>
      <c r="H339" s="18"/>
      <c r="I339" s="3"/>
      <c r="J339" s="3"/>
      <c r="K339" s="2"/>
      <c r="L339" s="2"/>
      <c r="M339" s="2"/>
      <c r="N339" s="2"/>
      <c r="O339" s="3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2"/>
      <c r="C340" s="2"/>
      <c r="D340" s="2"/>
      <c r="E340" s="18"/>
      <c r="F340" s="18"/>
      <c r="G340" s="18"/>
      <c r="H340" s="18"/>
      <c r="I340" s="3"/>
      <c r="J340" s="3"/>
      <c r="K340" s="2"/>
      <c r="L340" s="2"/>
      <c r="M340" s="2"/>
      <c r="N340" s="2"/>
      <c r="O340" s="3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2"/>
      <c r="C341" s="2"/>
      <c r="D341" s="2"/>
      <c r="E341" s="18"/>
      <c r="F341" s="18"/>
      <c r="G341" s="18"/>
      <c r="H341" s="18"/>
      <c r="I341" s="3"/>
      <c r="J341" s="3"/>
      <c r="K341" s="2"/>
      <c r="L341" s="2"/>
      <c r="M341" s="2"/>
      <c r="N341" s="2"/>
      <c r="O341" s="3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2"/>
      <c r="C342" s="2"/>
      <c r="D342" s="2"/>
      <c r="E342" s="18"/>
      <c r="F342" s="18"/>
      <c r="G342" s="18"/>
      <c r="H342" s="18"/>
      <c r="I342" s="3"/>
      <c r="J342" s="3"/>
      <c r="K342" s="2"/>
      <c r="L342" s="2"/>
      <c r="M342" s="2"/>
      <c r="N342" s="2"/>
      <c r="O342" s="3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2"/>
      <c r="C343" s="2"/>
      <c r="D343" s="2"/>
      <c r="E343" s="18"/>
      <c r="F343" s="18"/>
      <c r="G343" s="18"/>
      <c r="H343" s="18"/>
      <c r="I343" s="3"/>
      <c r="J343" s="3"/>
      <c r="K343" s="2"/>
      <c r="L343" s="2"/>
      <c r="M343" s="2"/>
      <c r="N343" s="2"/>
      <c r="O343" s="3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2"/>
      <c r="C344" s="2"/>
      <c r="D344" s="2"/>
      <c r="E344" s="18"/>
      <c r="F344" s="18"/>
      <c r="G344" s="18"/>
      <c r="H344" s="18"/>
      <c r="I344" s="3"/>
      <c r="J344" s="3"/>
      <c r="K344" s="2"/>
      <c r="L344" s="2"/>
      <c r="M344" s="2"/>
      <c r="N344" s="2"/>
      <c r="O344" s="3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2"/>
      <c r="C345" s="2"/>
      <c r="D345" s="2"/>
      <c r="E345" s="18"/>
      <c r="F345" s="18"/>
      <c r="G345" s="18"/>
      <c r="H345" s="18"/>
      <c r="I345" s="3"/>
      <c r="J345" s="3"/>
      <c r="K345" s="2"/>
      <c r="L345" s="2"/>
      <c r="M345" s="2"/>
      <c r="N345" s="2"/>
      <c r="O345" s="3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2"/>
      <c r="C346" s="2"/>
      <c r="D346" s="2"/>
      <c r="E346" s="18"/>
      <c r="F346" s="18"/>
      <c r="G346" s="18"/>
      <c r="H346" s="18"/>
      <c r="I346" s="3"/>
      <c r="J346" s="3"/>
      <c r="K346" s="2"/>
      <c r="L346" s="2"/>
      <c r="M346" s="2"/>
      <c r="N346" s="2"/>
      <c r="O346" s="3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2"/>
      <c r="C347" s="2"/>
      <c r="D347" s="2"/>
      <c r="E347" s="18"/>
      <c r="F347" s="18"/>
      <c r="G347" s="18"/>
      <c r="H347" s="18"/>
      <c r="I347" s="3"/>
      <c r="J347" s="3"/>
      <c r="K347" s="2"/>
      <c r="L347" s="2"/>
      <c r="M347" s="2"/>
      <c r="N347" s="2"/>
      <c r="O347" s="3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2"/>
      <c r="C348" s="2"/>
      <c r="D348" s="2"/>
      <c r="E348" s="18"/>
      <c r="F348" s="18"/>
      <c r="G348" s="18"/>
      <c r="H348" s="18"/>
      <c r="I348" s="3"/>
      <c r="J348" s="3"/>
      <c r="K348" s="2"/>
      <c r="L348" s="2"/>
      <c r="M348" s="2"/>
      <c r="N348" s="2"/>
      <c r="O348" s="3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2"/>
      <c r="C349" s="2"/>
      <c r="D349" s="2"/>
      <c r="E349" s="18"/>
      <c r="F349" s="18"/>
      <c r="G349" s="18"/>
      <c r="H349" s="18"/>
      <c r="I349" s="3"/>
      <c r="J349" s="3"/>
      <c r="K349" s="2"/>
      <c r="L349" s="2"/>
      <c r="M349" s="2"/>
      <c r="N349" s="2"/>
      <c r="O349" s="3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2"/>
      <c r="C350" s="2"/>
      <c r="D350" s="2"/>
      <c r="E350" s="18"/>
      <c r="F350" s="18"/>
      <c r="G350" s="18"/>
      <c r="H350" s="18"/>
      <c r="I350" s="3"/>
      <c r="J350" s="3"/>
      <c r="K350" s="2"/>
      <c r="L350" s="2"/>
      <c r="M350" s="2"/>
      <c r="N350" s="2"/>
      <c r="O350" s="3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2"/>
      <c r="C351" s="2"/>
      <c r="D351" s="2"/>
      <c r="E351" s="18"/>
      <c r="F351" s="18"/>
      <c r="G351" s="18"/>
      <c r="H351" s="18"/>
      <c r="I351" s="3"/>
      <c r="J351" s="3"/>
      <c r="K351" s="2"/>
      <c r="L351" s="2"/>
      <c r="M351" s="2"/>
      <c r="N351" s="2"/>
      <c r="O351" s="3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2"/>
      <c r="C352" s="2"/>
      <c r="D352" s="2"/>
      <c r="E352" s="18"/>
      <c r="F352" s="18"/>
      <c r="G352" s="18"/>
      <c r="H352" s="18"/>
      <c r="I352" s="3"/>
      <c r="J352" s="3"/>
      <c r="K352" s="2"/>
      <c r="L352" s="2"/>
      <c r="M352" s="2"/>
      <c r="N352" s="2"/>
      <c r="O352" s="3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2"/>
      <c r="C353" s="2"/>
      <c r="D353" s="2"/>
      <c r="E353" s="18"/>
      <c r="F353" s="18"/>
      <c r="G353" s="18"/>
      <c r="H353" s="18"/>
      <c r="I353" s="3"/>
      <c r="J353" s="3"/>
      <c r="K353" s="2"/>
      <c r="L353" s="2"/>
      <c r="M353" s="2"/>
      <c r="N353" s="2"/>
      <c r="O353" s="3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2"/>
      <c r="C354" s="2"/>
      <c r="D354" s="2"/>
      <c r="E354" s="18"/>
      <c r="F354" s="18"/>
      <c r="G354" s="18"/>
      <c r="H354" s="18"/>
      <c r="I354" s="3"/>
      <c r="J354" s="3"/>
      <c r="K354" s="2"/>
      <c r="L354" s="2"/>
      <c r="M354" s="2"/>
      <c r="N354" s="2"/>
      <c r="O354" s="3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2"/>
      <c r="C355" s="2"/>
      <c r="D355" s="2"/>
      <c r="E355" s="18"/>
      <c r="F355" s="18"/>
      <c r="G355" s="18"/>
      <c r="H355" s="18"/>
      <c r="I355" s="3"/>
      <c r="J355" s="3"/>
      <c r="K355" s="2"/>
      <c r="L355" s="2"/>
      <c r="M355" s="2"/>
      <c r="N355" s="2"/>
      <c r="O355" s="3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2"/>
      <c r="C356" s="2"/>
      <c r="D356" s="2"/>
      <c r="E356" s="18"/>
      <c r="F356" s="18"/>
      <c r="G356" s="18"/>
      <c r="H356" s="18"/>
      <c r="I356" s="3"/>
      <c r="J356" s="3"/>
      <c r="K356" s="2"/>
      <c r="L356" s="2"/>
      <c r="M356" s="2"/>
      <c r="N356" s="2"/>
      <c r="O356" s="3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2"/>
      <c r="C357" s="2"/>
      <c r="D357" s="2"/>
      <c r="E357" s="18"/>
      <c r="F357" s="18"/>
      <c r="G357" s="18"/>
      <c r="H357" s="18"/>
      <c r="I357" s="3"/>
      <c r="J357" s="3"/>
      <c r="K357" s="2"/>
      <c r="L357" s="2"/>
      <c r="M357" s="2"/>
      <c r="N357" s="2"/>
      <c r="O357" s="3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2"/>
      <c r="C358" s="2"/>
      <c r="D358" s="2"/>
      <c r="E358" s="18"/>
      <c r="F358" s="18"/>
      <c r="G358" s="18"/>
      <c r="H358" s="18"/>
      <c r="I358" s="3"/>
      <c r="J358" s="3"/>
      <c r="K358" s="2"/>
      <c r="L358" s="2"/>
      <c r="M358" s="2"/>
      <c r="N358" s="2"/>
      <c r="O358" s="3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2"/>
      <c r="C359" s="2"/>
      <c r="D359" s="2"/>
      <c r="E359" s="18"/>
      <c r="F359" s="18"/>
      <c r="G359" s="18"/>
      <c r="H359" s="18"/>
      <c r="I359" s="3"/>
      <c r="J359" s="3"/>
      <c r="K359" s="2"/>
      <c r="L359" s="2"/>
      <c r="M359" s="2"/>
      <c r="N359" s="2"/>
      <c r="O359" s="3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2"/>
      <c r="C360" s="2"/>
      <c r="D360" s="2"/>
      <c r="E360" s="18"/>
      <c r="F360" s="18"/>
      <c r="G360" s="18"/>
      <c r="H360" s="18"/>
      <c r="I360" s="3"/>
      <c r="J360" s="3"/>
      <c r="K360" s="2"/>
      <c r="L360" s="2"/>
      <c r="M360" s="2"/>
      <c r="N360" s="2"/>
      <c r="O360" s="3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2"/>
      <c r="C361" s="2"/>
      <c r="D361" s="2"/>
      <c r="E361" s="18"/>
      <c r="F361" s="18"/>
      <c r="G361" s="18"/>
      <c r="H361" s="18"/>
      <c r="I361" s="3"/>
      <c r="J361" s="3"/>
      <c r="K361" s="2"/>
      <c r="L361" s="2"/>
      <c r="M361" s="2"/>
      <c r="N361" s="2"/>
      <c r="O361" s="3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2"/>
      <c r="C362" s="2"/>
      <c r="D362" s="2"/>
      <c r="E362" s="18"/>
      <c r="F362" s="18"/>
      <c r="G362" s="18"/>
      <c r="H362" s="18"/>
      <c r="I362" s="3"/>
      <c r="J362" s="3"/>
      <c r="K362" s="2"/>
      <c r="L362" s="2"/>
      <c r="M362" s="2"/>
      <c r="N362" s="2"/>
      <c r="O362" s="3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2"/>
      <c r="C363" s="2"/>
      <c r="D363" s="2"/>
      <c r="E363" s="18"/>
      <c r="F363" s="18"/>
      <c r="G363" s="18"/>
      <c r="H363" s="18"/>
      <c r="I363" s="3"/>
      <c r="J363" s="3"/>
      <c r="K363" s="2"/>
      <c r="L363" s="2"/>
      <c r="M363" s="2"/>
      <c r="N363" s="2"/>
      <c r="O363" s="3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2"/>
      <c r="C364" s="2"/>
      <c r="D364" s="2"/>
      <c r="E364" s="18"/>
      <c r="F364" s="18"/>
      <c r="G364" s="18"/>
      <c r="H364" s="18"/>
      <c r="I364" s="3"/>
      <c r="J364" s="3"/>
      <c r="K364" s="2"/>
      <c r="L364" s="2"/>
      <c r="M364" s="2"/>
      <c r="N364" s="2"/>
      <c r="O364" s="3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2"/>
      <c r="C365" s="2"/>
      <c r="D365" s="2"/>
      <c r="E365" s="18"/>
      <c r="F365" s="18"/>
      <c r="G365" s="18"/>
      <c r="H365" s="18"/>
      <c r="I365" s="3"/>
      <c r="J365" s="3"/>
      <c r="K365" s="2"/>
      <c r="L365" s="2"/>
      <c r="M365" s="2"/>
      <c r="N365" s="2"/>
      <c r="O365" s="3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2"/>
      <c r="C366" s="2"/>
      <c r="D366" s="2"/>
      <c r="E366" s="18"/>
      <c r="F366" s="18"/>
      <c r="G366" s="18"/>
      <c r="H366" s="18"/>
      <c r="I366" s="3"/>
      <c r="J366" s="3"/>
      <c r="K366" s="2"/>
      <c r="L366" s="2"/>
      <c r="M366" s="2"/>
      <c r="N366" s="2"/>
      <c r="O366" s="3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2"/>
      <c r="C367" s="2"/>
      <c r="D367" s="2"/>
      <c r="E367" s="18"/>
      <c r="F367" s="18"/>
      <c r="G367" s="18"/>
      <c r="H367" s="18"/>
      <c r="I367" s="3"/>
      <c r="J367" s="3"/>
      <c r="K367" s="2"/>
      <c r="L367" s="2"/>
      <c r="M367" s="2"/>
      <c r="N367" s="2"/>
      <c r="O367" s="3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2"/>
      <c r="C368" s="2"/>
      <c r="D368" s="2"/>
      <c r="E368" s="18"/>
      <c r="F368" s="18"/>
      <c r="G368" s="18"/>
      <c r="H368" s="18"/>
      <c r="I368" s="3"/>
      <c r="J368" s="3"/>
      <c r="K368" s="2"/>
      <c r="L368" s="2"/>
      <c r="M368" s="2"/>
      <c r="N368" s="2"/>
      <c r="O368" s="3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2"/>
      <c r="C369" s="2"/>
      <c r="D369" s="2"/>
      <c r="E369" s="18"/>
      <c r="F369" s="18"/>
      <c r="G369" s="18"/>
      <c r="H369" s="18"/>
      <c r="I369" s="3"/>
      <c r="J369" s="3"/>
      <c r="K369" s="2"/>
      <c r="L369" s="2"/>
      <c r="M369" s="2"/>
      <c r="N369" s="2"/>
      <c r="O369" s="3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2"/>
      <c r="C370" s="2"/>
      <c r="D370" s="2"/>
      <c r="E370" s="18"/>
      <c r="F370" s="18"/>
      <c r="G370" s="18"/>
      <c r="H370" s="18"/>
      <c r="I370" s="3"/>
      <c r="J370" s="3"/>
      <c r="K370" s="2"/>
      <c r="L370" s="2"/>
      <c r="M370" s="2"/>
      <c r="N370" s="2"/>
      <c r="O370" s="3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2"/>
      <c r="C371" s="2"/>
      <c r="D371" s="2"/>
      <c r="E371" s="18"/>
      <c r="F371" s="18"/>
      <c r="G371" s="18"/>
      <c r="H371" s="18"/>
      <c r="I371" s="3"/>
      <c r="J371" s="3"/>
      <c r="K371" s="2"/>
      <c r="L371" s="2"/>
      <c r="M371" s="2"/>
      <c r="N371" s="2"/>
      <c r="O371" s="3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2"/>
      <c r="C372" s="2"/>
      <c r="D372" s="2"/>
      <c r="E372" s="18"/>
      <c r="F372" s="18"/>
      <c r="G372" s="18"/>
      <c r="H372" s="18"/>
      <c r="I372" s="3"/>
      <c r="J372" s="3"/>
      <c r="K372" s="2"/>
      <c r="L372" s="2"/>
      <c r="M372" s="2"/>
      <c r="N372" s="2"/>
      <c r="O372" s="3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2"/>
      <c r="C373" s="2"/>
      <c r="D373" s="2"/>
      <c r="E373" s="18"/>
      <c r="F373" s="18"/>
      <c r="G373" s="18"/>
      <c r="H373" s="18"/>
      <c r="I373" s="3"/>
      <c r="J373" s="3"/>
      <c r="K373" s="2"/>
      <c r="L373" s="2"/>
      <c r="M373" s="2"/>
      <c r="N373" s="2"/>
      <c r="O373" s="3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2"/>
      <c r="C374" s="2"/>
      <c r="D374" s="2"/>
      <c r="E374" s="18"/>
      <c r="F374" s="18"/>
      <c r="G374" s="18"/>
      <c r="H374" s="18"/>
      <c r="I374" s="3"/>
      <c r="J374" s="3"/>
      <c r="K374" s="2"/>
      <c r="L374" s="2"/>
      <c r="M374" s="2"/>
      <c r="N374" s="2"/>
      <c r="O374" s="3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2"/>
      <c r="C375" s="2"/>
      <c r="D375" s="2"/>
      <c r="E375" s="18"/>
      <c r="F375" s="18"/>
      <c r="G375" s="18"/>
      <c r="H375" s="18"/>
      <c r="I375" s="3"/>
      <c r="J375" s="3"/>
      <c r="K375" s="2"/>
      <c r="L375" s="2"/>
      <c r="M375" s="2"/>
      <c r="N375" s="2"/>
      <c r="O375" s="3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2"/>
      <c r="C376" s="2"/>
      <c r="D376" s="2"/>
      <c r="E376" s="18"/>
      <c r="F376" s="18"/>
      <c r="G376" s="18"/>
      <c r="H376" s="18"/>
      <c r="I376" s="3"/>
      <c r="J376" s="3"/>
      <c r="K376" s="2"/>
      <c r="L376" s="2"/>
      <c r="M376" s="2"/>
      <c r="N376" s="2"/>
      <c r="O376" s="3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2"/>
      <c r="C377" s="2"/>
      <c r="D377" s="2"/>
      <c r="E377" s="18"/>
      <c r="F377" s="18"/>
      <c r="G377" s="18"/>
      <c r="H377" s="18"/>
      <c r="I377" s="3"/>
      <c r="J377" s="3"/>
      <c r="K377" s="2"/>
      <c r="L377" s="2"/>
      <c r="M377" s="2"/>
      <c r="N377" s="2"/>
      <c r="O377" s="3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2"/>
      <c r="C378" s="2"/>
      <c r="D378" s="2"/>
      <c r="E378" s="18"/>
      <c r="F378" s="18"/>
      <c r="G378" s="18"/>
      <c r="H378" s="18"/>
      <c r="I378" s="3"/>
      <c r="J378" s="3"/>
      <c r="K378" s="2"/>
      <c r="L378" s="2"/>
      <c r="M378" s="2"/>
      <c r="N378" s="2"/>
      <c r="O378" s="3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2"/>
      <c r="C379" s="2"/>
      <c r="D379" s="2"/>
      <c r="E379" s="18"/>
      <c r="F379" s="18"/>
      <c r="G379" s="18"/>
      <c r="H379" s="18"/>
      <c r="I379" s="3"/>
      <c r="J379" s="3"/>
      <c r="K379" s="2"/>
      <c r="L379" s="2"/>
      <c r="M379" s="2"/>
      <c r="N379" s="2"/>
      <c r="O379" s="3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2"/>
      <c r="C380" s="2"/>
      <c r="D380" s="2"/>
      <c r="E380" s="18"/>
      <c r="F380" s="18"/>
      <c r="G380" s="18"/>
      <c r="H380" s="18"/>
      <c r="I380" s="3"/>
      <c r="J380" s="3"/>
      <c r="K380" s="2"/>
      <c r="L380" s="2"/>
      <c r="M380" s="2"/>
      <c r="N380" s="2"/>
      <c r="O380" s="3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2"/>
      <c r="C381" s="2"/>
      <c r="D381" s="2"/>
      <c r="E381" s="18"/>
      <c r="F381" s="18"/>
      <c r="G381" s="18"/>
      <c r="H381" s="18"/>
      <c r="I381" s="3"/>
      <c r="J381" s="3"/>
      <c r="K381" s="2"/>
      <c r="L381" s="2"/>
      <c r="M381" s="2"/>
      <c r="N381" s="2"/>
      <c r="O381" s="3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2"/>
      <c r="C382" s="2"/>
      <c r="D382" s="2"/>
      <c r="E382" s="18"/>
      <c r="F382" s="18"/>
      <c r="G382" s="18"/>
      <c r="H382" s="18"/>
      <c r="I382" s="3"/>
      <c r="J382" s="3"/>
      <c r="K382" s="2"/>
      <c r="L382" s="2"/>
      <c r="M382" s="2"/>
      <c r="N382" s="2"/>
      <c r="O382" s="3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2"/>
      <c r="C383" s="2"/>
      <c r="D383" s="2"/>
      <c r="E383" s="18"/>
      <c r="F383" s="18"/>
      <c r="G383" s="18"/>
      <c r="H383" s="18"/>
      <c r="I383" s="3"/>
      <c r="J383" s="3"/>
      <c r="K383" s="2"/>
      <c r="L383" s="2"/>
      <c r="M383" s="2"/>
      <c r="N383" s="2"/>
      <c r="O383" s="3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2"/>
      <c r="C384" s="2"/>
      <c r="D384" s="2"/>
      <c r="E384" s="18"/>
      <c r="F384" s="18"/>
      <c r="G384" s="18"/>
      <c r="H384" s="18"/>
      <c r="I384" s="3"/>
      <c r="J384" s="3"/>
      <c r="K384" s="2"/>
      <c r="L384" s="2"/>
      <c r="M384" s="2"/>
      <c r="N384" s="2"/>
      <c r="O384" s="3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2"/>
      <c r="C385" s="2"/>
      <c r="D385" s="2"/>
      <c r="E385" s="18"/>
      <c r="F385" s="18"/>
      <c r="G385" s="18"/>
      <c r="H385" s="18"/>
      <c r="I385" s="3"/>
      <c r="J385" s="3"/>
      <c r="K385" s="2"/>
      <c r="L385" s="2"/>
      <c r="M385" s="2"/>
      <c r="N385" s="2"/>
      <c r="O385" s="3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2"/>
      <c r="C386" s="2"/>
      <c r="D386" s="2"/>
      <c r="E386" s="18"/>
      <c r="F386" s="18"/>
      <c r="G386" s="18"/>
      <c r="H386" s="18"/>
      <c r="I386" s="3"/>
      <c r="J386" s="3"/>
      <c r="K386" s="2"/>
      <c r="L386" s="2"/>
      <c r="M386" s="2"/>
      <c r="N386" s="2"/>
      <c r="O386" s="3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2"/>
      <c r="C387" s="2"/>
      <c r="D387" s="2"/>
      <c r="E387" s="18"/>
      <c r="F387" s="18"/>
      <c r="G387" s="18"/>
      <c r="H387" s="18"/>
      <c r="I387" s="3"/>
      <c r="J387" s="3"/>
      <c r="K387" s="2"/>
      <c r="L387" s="2"/>
      <c r="M387" s="2"/>
      <c r="N387" s="2"/>
      <c r="O387" s="3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2"/>
      <c r="C388" s="2"/>
      <c r="D388" s="2"/>
      <c r="E388" s="18"/>
      <c r="F388" s="18"/>
      <c r="G388" s="18"/>
      <c r="H388" s="18"/>
      <c r="I388" s="3"/>
      <c r="J388" s="3"/>
      <c r="K388" s="2"/>
      <c r="L388" s="2"/>
      <c r="M388" s="2"/>
      <c r="N388" s="2"/>
      <c r="O388" s="3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2"/>
      <c r="C389" s="2"/>
      <c r="D389" s="2"/>
      <c r="E389" s="18"/>
      <c r="F389" s="18"/>
      <c r="G389" s="18"/>
      <c r="H389" s="18"/>
      <c r="I389" s="3"/>
      <c r="J389" s="3"/>
      <c r="K389" s="2"/>
      <c r="L389" s="2"/>
      <c r="M389" s="2"/>
      <c r="N389" s="2"/>
      <c r="O389" s="3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2"/>
      <c r="C390" s="2"/>
      <c r="D390" s="2"/>
      <c r="E390" s="18"/>
      <c r="F390" s="18"/>
      <c r="G390" s="18"/>
      <c r="H390" s="18"/>
      <c r="I390" s="3"/>
      <c r="J390" s="3"/>
      <c r="K390" s="2"/>
      <c r="L390" s="2"/>
      <c r="M390" s="2"/>
      <c r="N390" s="2"/>
      <c r="O390" s="3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2"/>
      <c r="C391" s="2"/>
      <c r="D391" s="2"/>
      <c r="E391" s="18"/>
      <c r="F391" s="18"/>
      <c r="G391" s="18"/>
      <c r="H391" s="18"/>
      <c r="I391" s="3"/>
      <c r="J391" s="3"/>
      <c r="K391" s="2"/>
      <c r="L391" s="2"/>
      <c r="M391" s="2"/>
      <c r="N391" s="2"/>
      <c r="O391" s="3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2"/>
      <c r="C392" s="2"/>
      <c r="D392" s="2"/>
      <c r="E392" s="18"/>
      <c r="F392" s="18"/>
      <c r="G392" s="18"/>
      <c r="H392" s="18"/>
      <c r="I392" s="3"/>
      <c r="J392" s="3"/>
      <c r="K392" s="2"/>
      <c r="L392" s="2"/>
      <c r="M392" s="2"/>
      <c r="N392" s="2"/>
      <c r="O392" s="3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2"/>
      <c r="C393" s="2"/>
      <c r="D393" s="2"/>
      <c r="E393" s="18"/>
      <c r="F393" s="18"/>
      <c r="G393" s="18"/>
      <c r="H393" s="18"/>
      <c r="I393" s="3"/>
      <c r="J393" s="3"/>
      <c r="K393" s="2"/>
      <c r="L393" s="2"/>
      <c r="M393" s="2"/>
      <c r="N393" s="2"/>
      <c r="O393" s="3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2"/>
      <c r="C394" s="2"/>
      <c r="D394" s="2"/>
      <c r="E394" s="18"/>
      <c r="F394" s="18"/>
      <c r="G394" s="18"/>
      <c r="H394" s="18"/>
      <c r="I394" s="3"/>
      <c r="J394" s="3"/>
      <c r="K394" s="2"/>
      <c r="L394" s="2"/>
      <c r="M394" s="2"/>
      <c r="N394" s="2"/>
      <c r="O394" s="3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2"/>
      <c r="C395" s="2"/>
      <c r="D395" s="2"/>
      <c r="E395" s="18"/>
      <c r="F395" s="18"/>
      <c r="G395" s="18"/>
      <c r="H395" s="18"/>
      <c r="I395" s="3"/>
      <c r="J395" s="3"/>
      <c r="K395" s="2"/>
      <c r="L395" s="2"/>
      <c r="M395" s="2"/>
      <c r="N395" s="2"/>
      <c r="O395" s="3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2"/>
      <c r="C396" s="2"/>
      <c r="D396" s="2"/>
      <c r="E396" s="18"/>
      <c r="F396" s="18"/>
      <c r="G396" s="18"/>
      <c r="H396" s="18"/>
      <c r="I396" s="3"/>
      <c r="J396" s="3"/>
      <c r="K396" s="2"/>
      <c r="L396" s="2"/>
      <c r="M396" s="2"/>
      <c r="N396" s="2"/>
      <c r="O396" s="3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2"/>
      <c r="C397" s="2"/>
      <c r="D397" s="2"/>
      <c r="E397" s="18"/>
      <c r="F397" s="18"/>
      <c r="G397" s="18"/>
      <c r="H397" s="18"/>
      <c r="I397" s="3"/>
      <c r="J397" s="3"/>
      <c r="K397" s="2"/>
      <c r="L397" s="2"/>
      <c r="M397" s="2"/>
      <c r="N397" s="2"/>
      <c r="O397" s="3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2"/>
      <c r="C398" s="2"/>
      <c r="D398" s="2"/>
      <c r="E398" s="18"/>
      <c r="F398" s="18"/>
      <c r="G398" s="18"/>
      <c r="H398" s="18"/>
      <c r="I398" s="3"/>
      <c r="J398" s="3"/>
      <c r="K398" s="2"/>
      <c r="L398" s="2"/>
      <c r="M398" s="2"/>
      <c r="N398" s="2"/>
      <c r="O398" s="3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2"/>
      <c r="C399" s="2"/>
      <c r="D399" s="2"/>
      <c r="E399" s="18"/>
      <c r="F399" s="18"/>
      <c r="G399" s="18"/>
      <c r="H399" s="18"/>
      <c r="I399" s="3"/>
      <c r="J399" s="3"/>
      <c r="K399" s="2"/>
      <c r="L399" s="2"/>
      <c r="M399" s="2"/>
      <c r="N399" s="2"/>
      <c r="O399" s="3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2"/>
      <c r="C400" s="2"/>
      <c r="D400" s="2"/>
      <c r="E400" s="18"/>
      <c r="F400" s="18"/>
      <c r="G400" s="18"/>
      <c r="H400" s="18"/>
      <c r="I400" s="3"/>
      <c r="J400" s="3"/>
      <c r="K400" s="2"/>
      <c r="L400" s="2"/>
      <c r="M400" s="2"/>
      <c r="N400" s="2"/>
      <c r="O400" s="3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2"/>
      <c r="C401" s="2"/>
      <c r="D401" s="2"/>
      <c r="E401" s="18"/>
      <c r="F401" s="18"/>
      <c r="G401" s="18"/>
      <c r="H401" s="18"/>
      <c r="I401" s="3"/>
      <c r="J401" s="3"/>
      <c r="K401" s="2"/>
      <c r="L401" s="2"/>
      <c r="M401" s="2"/>
      <c r="N401" s="2"/>
      <c r="O401" s="3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2"/>
      <c r="C402" s="2"/>
      <c r="D402" s="2"/>
      <c r="E402" s="18"/>
      <c r="F402" s="18"/>
      <c r="G402" s="18"/>
      <c r="H402" s="18"/>
      <c r="I402" s="3"/>
      <c r="J402" s="3"/>
      <c r="K402" s="2"/>
      <c r="L402" s="2"/>
      <c r="M402" s="2"/>
      <c r="N402" s="2"/>
      <c r="O402" s="3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2"/>
      <c r="C403" s="2"/>
      <c r="D403" s="2"/>
      <c r="E403" s="18"/>
      <c r="F403" s="18"/>
      <c r="G403" s="18"/>
      <c r="H403" s="18"/>
      <c r="I403" s="3"/>
      <c r="J403" s="3"/>
      <c r="K403" s="2"/>
      <c r="L403" s="2"/>
      <c r="M403" s="2"/>
      <c r="N403" s="2"/>
      <c r="O403" s="3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2"/>
      <c r="C404" s="2"/>
      <c r="D404" s="2"/>
      <c r="E404" s="18"/>
      <c r="F404" s="18"/>
      <c r="G404" s="18"/>
      <c r="H404" s="18"/>
      <c r="I404" s="3"/>
      <c r="J404" s="3"/>
      <c r="K404" s="2"/>
      <c r="L404" s="2"/>
      <c r="M404" s="2"/>
      <c r="N404" s="2"/>
      <c r="O404" s="3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2"/>
      <c r="C405" s="2"/>
      <c r="D405" s="2"/>
      <c r="E405" s="18"/>
      <c r="F405" s="18"/>
      <c r="G405" s="18"/>
      <c r="H405" s="18"/>
      <c r="I405" s="3"/>
      <c r="J405" s="3"/>
      <c r="K405" s="2"/>
      <c r="L405" s="2"/>
      <c r="M405" s="2"/>
      <c r="N405" s="2"/>
      <c r="O405" s="3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2"/>
      <c r="C406" s="2"/>
      <c r="D406" s="2"/>
      <c r="E406" s="18"/>
      <c r="F406" s="18"/>
      <c r="G406" s="18"/>
      <c r="H406" s="18"/>
      <c r="I406" s="3"/>
      <c r="J406" s="3"/>
      <c r="K406" s="2"/>
      <c r="L406" s="2"/>
      <c r="M406" s="2"/>
      <c r="N406" s="2"/>
      <c r="O406" s="3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2"/>
      <c r="C407" s="2"/>
      <c r="D407" s="2"/>
      <c r="E407" s="18"/>
      <c r="F407" s="18"/>
      <c r="G407" s="18"/>
      <c r="H407" s="18"/>
      <c r="I407" s="3"/>
      <c r="J407" s="3"/>
      <c r="K407" s="2"/>
      <c r="L407" s="2"/>
      <c r="M407" s="2"/>
      <c r="N407" s="2"/>
      <c r="O407" s="3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2"/>
      <c r="C408" s="2"/>
      <c r="D408" s="2"/>
      <c r="E408" s="18"/>
      <c r="F408" s="18"/>
      <c r="G408" s="18"/>
      <c r="H408" s="18"/>
      <c r="I408" s="3"/>
      <c r="J408" s="3"/>
      <c r="K408" s="2"/>
      <c r="L408" s="2"/>
      <c r="M408" s="2"/>
      <c r="N408" s="2"/>
      <c r="O408" s="3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2"/>
      <c r="C409" s="2"/>
      <c r="D409" s="2"/>
      <c r="E409" s="18"/>
      <c r="F409" s="18"/>
      <c r="G409" s="18"/>
      <c r="H409" s="18"/>
      <c r="I409" s="3"/>
      <c r="J409" s="3"/>
      <c r="K409" s="2"/>
      <c r="L409" s="2"/>
      <c r="M409" s="2"/>
      <c r="N409" s="2"/>
      <c r="O409" s="3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2"/>
      <c r="C410" s="2"/>
      <c r="D410" s="2"/>
      <c r="E410" s="18"/>
      <c r="F410" s="18"/>
      <c r="G410" s="18"/>
      <c r="H410" s="18"/>
      <c r="I410" s="3"/>
      <c r="J410" s="3"/>
      <c r="K410" s="2"/>
      <c r="L410" s="2"/>
      <c r="M410" s="2"/>
      <c r="N410" s="2"/>
      <c r="O410" s="3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2"/>
      <c r="C411" s="2"/>
      <c r="D411" s="2"/>
      <c r="E411" s="18"/>
      <c r="F411" s="18"/>
      <c r="G411" s="18"/>
      <c r="H411" s="18"/>
      <c r="I411" s="3"/>
      <c r="J411" s="3"/>
      <c r="K411" s="2"/>
      <c r="L411" s="2"/>
      <c r="M411" s="2"/>
      <c r="N411" s="2"/>
      <c r="O411" s="3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2"/>
      <c r="C412" s="2"/>
      <c r="D412" s="2"/>
      <c r="E412" s="18"/>
      <c r="F412" s="18"/>
      <c r="G412" s="18"/>
      <c r="H412" s="18"/>
      <c r="I412" s="3"/>
      <c r="J412" s="3"/>
      <c r="K412" s="2"/>
      <c r="L412" s="2"/>
      <c r="M412" s="2"/>
      <c r="N412" s="2"/>
      <c r="O412" s="3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2"/>
      <c r="C413" s="2"/>
      <c r="D413" s="2"/>
      <c r="E413" s="18"/>
      <c r="F413" s="18"/>
      <c r="G413" s="18"/>
      <c r="H413" s="18"/>
      <c r="I413" s="3"/>
      <c r="J413" s="3"/>
      <c r="K413" s="2"/>
      <c r="L413" s="2"/>
      <c r="M413" s="2"/>
      <c r="N413" s="2"/>
      <c r="O413" s="3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2"/>
      <c r="C414" s="2"/>
      <c r="D414" s="2"/>
      <c r="E414" s="18"/>
      <c r="F414" s="18"/>
      <c r="G414" s="18"/>
      <c r="H414" s="18"/>
      <c r="I414" s="3"/>
      <c r="J414" s="3"/>
      <c r="K414" s="2"/>
      <c r="L414" s="2"/>
      <c r="M414" s="2"/>
      <c r="N414" s="2"/>
      <c r="O414" s="3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2"/>
      <c r="C415" s="2"/>
      <c r="D415" s="2"/>
      <c r="E415" s="18"/>
      <c r="F415" s="18"/>
      <c r="G415" s="18"/>
      <c r="H415" s="18"/>
      <c r="I415" s="3"/>
      <c r="J415" s="3"/>
      <c r="K415" s="2"/>
      <c r="L415" s="2"/>
      <c r="M415" s="2"/>
      <c r="N415" s="2"/>
      <c r="O415" s="3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2"/>
      <c r="C416" s="2"/>
      <c r="D416" s="2"/>
      <c r="E416" s="18"/>
      <c r="F416" s="18"/>
      <c r="G416" s="18"/>
      <c r="H416" s="18"/>
      <c r="I416" s="3"/>
      <c r="J416" s="3"/>
      <c r="K416" s="2"/>
      <c r="L416" s="2"/>
      <c r="M416" s="2"/>
      <c r="N416" s="2"/>
      <c r="O416" s="3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2"/>
      <c r="C417" s="2"/>
      <c r="D417" s="2"/>
      <c r="E417" s="18"/>
      <c r="F417" s="18"/>
      <c r="G417" s="18"/>
      <c r="H417" s="18"/>
      <c r="I417" s="3"/>
      <c r="J417" s="3"/>
      <c r="K417" s="2"/>
      <c r="L417" s="2"/>
      <c r="M417" s="2"/>
      <c r="N417" s="2"/>
      <c r="O417" s="3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2"/>
      <c r="C418" s="2"/>
      <c r="D418" s="2"/>
      <c r="E418" s="18"/>
      <c r="F418" s="18"/>
      <c r="G418" s="18"/>
      <c r="H418" s="18"/>
      <c r="I418" s="3"/>
      <c r="J418" s="3"/>
      <c r="K418" s="2"/>
      <c r="L418" s="2"/>
      <c r="M418" s="2"/>
      <c r="N418" s="2"/>
      <c r="O418" s="3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2"/>
      <c r="C419" s="2"/>
      <c r="D419" s="2"/>
      <c r="E419" s="18"/>
      <c r="F419" s="18"/>
      <c r="G419" s="18"/>
      <c r="H419" s="18"/>
      <c r="I419" s="3"/>
      <c r="J419" s="3"/>
      <c r="K419" s="2"/>
      <c r="L419" s="2"/>
      <c r="M419" s="2"/>
      <c r="N419" s="2"/>
      <c r="O419" s="3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2"/>
      <c r="C420" s="2"/>
      <c r="D420" s="2"/>
      <c r="E420" s="18"/>
      <c r="F420" s="18"/>
      <c r="G420" s="18"/>
      <c r="H420" s="18"/>
      <c r="I420" s="3"/>
      <c r="J420" s="3"/>
      <c r="K420" s="2"/>
      <c r="L420" s="2"/>
      <c r="M420" s="2"/>
      <c r="N420" s="2"/>
      <c r="O420" s="3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2"/>
      <c r="C421" s="2"/>
      <c r="D421" s="2"/>
      <c r="E421" s="18"/>
      <c r="F421" s="18"/>
      <c r="G421" s="18"/>
      <c r="H421" s="18"/>
      <c r="I421" s="3"/>
      <c r="J421" s="3"/>
      <c r="K421" s="2"/>
      <c r="L421" s="2"/>
      <c r="M421" s="2"/>
      <c r="N421" s="2"/>
      <c r="O421" s="3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2"/>
      <c r="C422" s="2"/>
      <c r="D422" s="2"/>
      <c r="E422" s="18"/>
      <c r="F422" s="18"/>
      <c r="G422" s="18"/>
      <c r="H422" s="18"/>
      <c r="I422" s="3"/>
      <c r="J422" s="3"/>
      <c r="K422" s="2"/>
      <c r="L422" s="2"/>
      <c r="M422" s="2"/>
      <c r="N422" s="2"/>
      <c r="O422" s="3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2"/>
      <c r="C423" s="2"/>
      <c r="D423" s="2"/>
      <c r="E423" s="18"/>
      <c r="F423" s="18"/>
      <c r="G423" s="18"/>
      <c r="H423" s="18"/>
      <c r="I423" s="3"/>
      <c r="J423" s="3"/>
      <c r="K423" s="2"/>
      <c r="L423" s="2"/>
      <c r="M423" s="2"/>
      <c r="N423" s="2"/>
      <c r="O423" s="3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2"/>
      <c r="C424" s="2"/>
      <c r="D424" s="2"/>
      <c r="E424" s="18"/>
      <c r="F424" s="18"/>
      <c r="G424" s="18"/>
      <c r="H424" s="18"/>
      <c r="I424" s="3"/>
      <c r="J424" s="3"/>
      <c r="K424" s="2"/>
      <c r="L424" s="2"/>
      <c r="M424" s="2"/>
      <c r="N424" s="2"/>
      <c r="O424" s="3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2"/>
      <c r="C425" s="2"/>
      <c r="D425" s="2"/>
      <c r="E425" s="18"/>
      <c r="F425" s="18"/>
      <c r="G425" s="18"/>
      <c r="H425" s="18"/>
      <c r="I425" s="3"/>
      <c r="J425" s="3"/>
      <c r="K425" s="2"/>
      <c r="L425" s="2"/>
      <c r="M425" s="2"/>
      <c r="N425" s="2"/>
      <c r="O425" s="3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2"/>
      <c r="C426" s="2"/>
      <c r="D426" s="2"/>
      <c r="E426" s="18"/>
      <c r="F426" s="18"/>
      <c r="G426" s="18"/>
      <c r="H426" s="18"/>
      <c r="I426" s="3"/>
      <c r="J426" s="3"/>
      <c r="K426" s="2"/>
      <c r="L426" s="2"/>
      <c r="M426" s="2"/>
      <c r="N426" s="2"/>
      <c r="O426" s="3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2"/>
      <c r="C427" s="2"/>
      <c r="D427" s="2"/>
      <c r="E427" s="18"/>
      <c r="F427" s="18"/>
      <c r="G427" s="18"/>
      <c r="H427" s="18"/>
      <c r="I427" s="3"/>
      <c r="J427" s="3"/>
      <c r="K427" s="2"/>
      <c r="L427" s="2"/>
      <c r="M427" s="2"/>
      <c r="N427" s="2"/>
      <c r="O427" s="3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2"/>
      <c r="C428" s="2"/>
      <c r="D428" s="2"/>
      <c r="E428" s="18"/>
      <c r="F428" s="18"/>
      <c r="G428" s="18"/>
      <c r="H428" s="18"/>
      <c r="I428" s="3"/>
      <c r="J428" s="3"/>
      <c r="K428" s="2"/>
      <c r="L428" s="2"/>
      <c r="M428" s="2"/>
      <c r="N428" s="2"/>
      <c r="O428" s="3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2"/>
      <c r="C429" s="2"/>
      <c r="D429" s="2"/>
      <c r="E429" s="18"/>
      <c r="F429" s="18"/>
      <c r="G429" s="18"/>
      <c r="H429" s="18"/>
      <c r="I429" s="3"/>
      <c r="J429" s="3"/>
      <c r="K429" s="2"/>
      <c r="L429" s="2"/>
      <c r="M429" s="2"/>
      <c r="N429" s="2"/>
      <c r="O429" s="3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2"/>
      <c r="C430" s="2"/>
      <c r="D430" s="2"/>
      <c r="E430" s="18"/>
      <c r="F430" s="18"/>
      <c r="G430" s="18"/>
      <c r="H430" s="18"/>
      <c r="I430" s="3"/>
      <c r="J430" s="3"/>
      <c r="K430" s="2"/>
      <c r="L430" s="2"/>
      <c r="M430" s="2"/>
      <c r="N430" s="2"/>
      <c r="O430" s="3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2"/>
      <c r="C431" s="2"/>
      <c r="D431" s="2"/>
      <c r="E431" s="18"/>
      <c r="F431" s="18"/>
      <c r="G431" s="18"/>
      <c r="H431" s="18"/>
      <c r="I431" s="3"/>
      <c r="J431" s="3"/>
      <c r="K431" s="2"/>
      <c r="L431" s="2"/>
      <c r="M431" s="2"/>
      <c r="N431" s="2"/>
      <c r="O431" s="3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2"/>
      <c r="C432" s="2"/>
      <c r="D432" s="2"/>
      <c r="E432" s="18"/>
      <c r="F432" s="18"/>
      <c r="G432" s="18"/>
      <c r="H432" s="18"/>
      <c r="I432" s="3"/>
      <c r="J432" s="3"/>
      <c r="K432" s="2"/>
      <c r="L432" s="2"/>
      <c r="M432" s="2"/>
      <c r="N432" s="2"/>
      <c r="O432" s="3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2"/>
      <c r="C433" s="2"/>
      <c r="D433" s="2"/>
      <c r="E433" s="18"/>
      <c r="F433" s="18"/>
      <c r="G433" s="18"/>
      <c r="H433" s="18"/>
      <c r="I433" s="3"/>
      <c r="J433" s="3"/>
      <c r="K433" s="2"/>
      <c r="L433" s="2"/>
      <c r="M433" s="2"/>
      <c r="N433" s="2"/>
      <c r="O433" s="3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2"/>
      <c r="C434" s="2"/>
      <c r="D434" s="2"/>
      <c r="E434" s="18"/>
      <c r="F434" s="18"/>
      <c r="G434" s="18"/>
      <c r="H434" s="18"/>
      <c r="I434" s="3"/>
      <c r="J434" s="3"/>
      <c r="K434" s="2"/>
      <c r="L434" s="2"/>
      <c r="M434" s="2"/>
      <c r="N434" s="2"/>
      <c r="O434" s="3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2"/>
      <c r="C435" s="2"/>
      <c r="D435" s="2"/>
      <c r="E435" s="18"/>
      <c r="F435" s="18"/>
      <c r="G435" s="18"/>
      <c r="H435" s="18"/>
      <c r="I435" s="3"/>
      <c r="J435" s="3"/>
      <c r="K435" s="2"/>
      <c r="L435" s="2"/>
      <c r="M435" s="2"/>
      <c r="N435" s="2"/>
      <c r="O435" s="3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2"/>
      <c r="C436" s="2"/>
      <c r="D436" s="2"/>
      <c r="E436" s="18"/>
      <c r="F436" s="18"/>
      <c r="G436" s="18"/>
      <c r="H436" s="18"/>
      <c r="I436" s="3"/>
      <c r="J436" s="3"/>
      <c r="K436" s="2"/>
      <c r="L436" s="2"/>
      <c r="M436" s="2"/>
      <c r="N436" s="2"/>
      <c r="O436" s="3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2"/>
      <c r="C437" s="2"/>
      <c r="D437" s="2"/>
      <c r="E437" s="18"/>
      <c r="F437" s="18"/>
      <c r="G437" s="18"/>
      <c r="H437" s="18"/>
      <c r="I437" s="3"/>
      <c r="J437" s="3"/>
      <c r="K437" s="2"/>
      <c r="L437" s="2"/>
      <c r="M437" s="2"/>
      <c r="N437" s="2"/>
      <c r="O437" s="3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2"/>
      <c r="C438" s="2"/>
      <c r="D438" s="2"/>
      <c r="E438" s="18"/>
      <c r="F438" s="18"/>
      <c r="G438" s="18"/>
      <c r="H438" s="18"/>
      <c r="I438" s="3"/>
      <c r="J438" s="3"/>
      <c r="K438" s="2"/>
      <c r="L438" s="2"/>
      <c r="M438" s="2"/>
      <c r="N438" s="2"/>
      <c r="O438" s="3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2"/>
      <c r="C439" s="2"/>
      <c r="D439" s="2"/>
      <c r="E439" s="18"/>
      <c r="F439" s="18"/>
      <c r="G439" s="18"/>
      <c r="H439" s="18"/>
      <c r="I439" s="3"/>
      <c r="J439" s="3"/>
      <c r="K439" s="2"/>
      <c r="L439" s="2"/>
      <c r="M439" s="2"/>
      <c r="N439" s="2"/>
      <c r="O439" s="3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2"/>
      <c r="C440" s="2"/>
      <c r="D440" s="2"/>
      <c r="E440" s="18"/>
      <c r="F440" s="18"/>
      <c r="G440" s="18"/>
      <c r="H440" s="18"/>
      <c r="I440" s="3"/>
      <c r="J440" s="3"/>
      <c r="K440" s="2"/>
      <c r="L440" s="2"/>
      <c r="M440" s="2"/>
      <c r="N440" s="2"/>
      <c r="O440" s="3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2"/>
      <c r="C441" s="2"/>
      <c r="D441" s="2"/>
      <c r="E441" s="18"/>
      <c r="F441" s="18"/>
      <c r="G441" s="18"/>
      <c r="H441" s="18"/>
      <c r="I441" s="3"/>
      <c r="J441" s="3"/>
      <c r="K441" s="2"/>
      <c r="L441" s="2"/>
      <c r="M441" s="2"/>
      <c r="N441" s="2"/>
      <c r="O441" s="3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2"/>
      <c r="C442" s="2"/>
      <c r="D442" s="2"/>
      <c r="E442" s="18"/>
      <c r="F442" s="18"/>
      <c r="G442" s="18"/>
      <c r="H442" s="18"/>
      <c r="I442" s="3"/>
      <c r="J442" s="3"/>
      <c r="K442" s="2"/>
      <c r="L442" s="2"/>
      <c r="M442" s="2"/>
      <c r="N442" s="2"/>
      <c r="O442" s="3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2"/>
      <c r="C443" s="2"/>
      <c r="D443" s="2"/>
      <c r="E443" s="18"/>
      <c r="F443" s="18"/>
      <c r="G443" s="18"/>
      <c r="H443" s="18"/>
      <c r="I443" s="3"/>
      <c r="J443" s="3"/>
      <c r="K443" s="2"/>
      <c r="L443" s="2"/>
      <c r="M443" s="2"/>
      <c r="N443" s="2"/>
      <c r="O443" s="3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2"/>
      <c r="C444" s="2"/>
      <c r="D444" s="2"/>
      <c r="E444" s="18"/>
      <c r="F444" s="18"/>
      <c r="G444" s="18"/>
      <c r="H444" s="18"/>
      <c r="I444" s="3"/>
      <c r="J444" s="3"/>
      <c r="K444" s="2"/>
      <c r="L444" s="2"/>
      <c r="M444" s="2"/>
      <c r="N444" s="2"/>
      <c r="O444" s="3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2"/>
      <c r="C445" s="2"/>
      <c r="D445" s="2"/>
      <c r="E445" s="18"/>
      <c r="F445" s="18"/>
      <c r="G445" s="18"/>
      <c r="H445" s="18"/>
      <c r="I445" s="3"/>
      <c r="J445" s="3"/>
      <c r="K445" s="2"/>
      <c r="L445" s="2"/>
      <c r="M445" s="2"/>
      <c r="N445" s="2"/>
      <c r="O445" s="3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2"/>
      <c r="C446" s="2"/>
      <c r="D446" s="2"/>
      <c r="E446" s="18"/>
      <c r="F446" s="18"/>
      <c r="G446" s="18"/>
      <c r="H446" s="18"/>
      <c r="I446" s="3"/>
      <c r="J446" s="3"/>
      <c r="K446" s="2"/>
      <c r="L446" s="2"/>
      <c r="M446" s="2"/>
      <c r="N446" s="2"/>
      <c r="O446" s="3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2"/>
      <c r="C447" s="2"/>
      <c r="D447" s="2"/>
      <c r="E447" s="18"/>
      <c r="F447" s="18"/>
      <c r="G447" s="18"/>
      <c r="H447" s="18"/>
      <c r="I447" s="3"/>
      <c r="J447" s="3"/>
      <c r="K447" s="2"/>
      <c r="L447" s="2"/>
      <c r="M447" s="2"/>
      <c r="N447" s="2"/>
      <c r="O447" s="3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2"/>
      <c r="C448" s="2"/>
      <c r="D448" s="2"/>
      <c r="E448" s="18"/>
      <c r="F448" s="18"/>
      <c r="G448" s="18"/>
      <c r="H448" s="18"/>
      <c r="I448" s="3"/>
      <c r="J448" s="3"/>
      <c r="K448" s="2"/>
      <c r="L448" s="2"/>
      <c r="M448" s="2"/>
      <c r="N448" s="2"/>
      <c r="O448" s="3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2"/>
      <c r="C449" s="2"/>
      <c r="D449" s="2"/>
      <c r="E449" s="18"/>
      <c r="F449" s="18"/>
      <c r="G449" s="18"/>
      <c r="H449" s="18"/>
      <c r="I449" s="3"/>
      <c r="J449" s="3"/>
      <c r="K449" s="2"/>
      <c r="L449" s="2"/>
      <c r="M449" s="2"/>
      <c r="N449" s="2"/>
      <c r="O449" s="3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2"/>
      <c r="C450" s="2"/>
      <c r="D450" s="2"/>
      <c r="E450" s="18"/>
      <c r="F450" s="18"/>
      <c r="G450" s="18"/>
      <c r="H450" s="18"/>
      <c r="I450" s="3"/>
      <c r="J450" s="3"/>
      <c r="K450" s="2"/>
      <c r="L450" s="2"/>
      <c r="M450" s="2"/>
      <c r="N450" s="2"/>
      <c r="O450" s="3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2"/>
      <c r="C451" s="2"/>
      <c r="D451" s="2"/>
      <c r="E451" s="18"/>
      <c r="F451" s="18"/>
      <c r="G451" s="18"/>
      <c r="H451" s="18"/>
      <c r="I451" s="3"/>
      <c r="J451" s="3"/>
      <c r="K451" s="2"/>
      <c r="L451" s="2"/>
      <c r="M451" s="2"/>
      <c r="N451" s="2"/>
      <c r="O451" s="3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2"/>
      <c r="C452" s="2"/>
      <c r="D452" s="2"/>
      <c r="E452" s="18"/>
      <c r="F452" s="18"/>
      <c r="G452" s="18"/>
      <c r="H452" s="18"/>
      <c r="I452" s="3"/>
      <c r="J452" s="3"/>
      <c r="K452" s="2"/>
      <c r="L452" s="2"/>
      <c r="M452" s="2"/>
      <c r="N452" s="2"/>
      <c r="O452" s="3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2"/>
      <c r="C453" s="2"/>
      <c r="D453" s="2"/>
      <c r="E453" s="18"/>
      <c r="F453" s="18"/>
      <c r="G453" s="18"/>
      <c r="H453" s="18"/>
      <c r="I453" s="3"/>
      <c r="J453" s="3"/>
      <c r="K453" s="2"/>
      <c r="L453" s="2"/>
      <c r="M453" s="2"/>
      <c r="N453" s="2"/>
      <c r="O453" s="3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2"/>
      <c r="C454" s="2"/>
      <c r="D454" s="2"/>
      <c r="E454" s="18"/>
      <c r="F454" s="18"/>
      <c r="G454" s="18"/>
      <c r="H454" s="18"/>
      <c r="I454" s="3"/>
      <c r="J454" s="3"/>
      <c r="K454" s="2"/>
      <c r="L454" s="2"/>
      <c r="M454" s="2"/>
      <c r="N454" s="2"/>
      <c r="O454" s="3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2"/>
      <c r="C455" s="2"/>
      <c r="D455" s="2"/>
      <c r="E455" s="18"/>
      <c r="F455" s="18"/>
      <c r="G455" s="18"/>
      <c r="H455" s="18"/>
      <c r="I455" s="3"/>
      <c r="J455" s="3"/>
      <c r="K455" s="2"/>
      <c r="L455" s="2"/>
      <c r="M455" s="2"/>
      <c r="N455" s="2"/>
      <c r="O455" s="3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2"/>
      <c r="C456" s="2"/>
      <c r="D456" s="2"/>
      <c r="E456" s="18"/>
      <c r="F456" s="18"/>
      <c r="G456" s="18"/>
      <c r="H456" s="18"/>
      <c r="I456" s="3"/>
      <c r="J456" s="3"/>
      <c r="K456" s="2"/>
      <c r="L456" s="2"/>
      <c r="M456" s="2"/>
      <c r="N456" s="2"/>
      <c r="O456" s="3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2"/>
      <c r="C457" s="2"/>
      <c r="D457" s="2"/>
      <c r="E457" s="18"/>
      <c r="F457" s="18"/>
      <c r="G457" s="18"/>
      <c r="H457" s="18"/>
      <c r="I457" s="3"/>
      <c r="J457" s="3"/>
      <c r="K457" s="2"/>
      <c r="L457" s="2"/>
      <c r="M457" s="2"/>
      <c r="N457" s="2"/>
      <c r="O457" s="3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2"/>
      <c r="C458" s="2"/>
      <c r="D458" s="2"/>
      <c r="E458" s="18"/>
      <c r="F458" s="18"/>
      <c r="G458" s="18"/>
      <c r="H458" s="18"/>
      <c r="I458" s="3"/>
      <c r="J458" s="3"/>
      <c r="K458" s="2"/>
      <c r="L458" s="2"/>
      <c r="M458" s="2"/>
      <c r="N458" s="2"/>
      <c r="O458" s="3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2"/>
      <c r="C459" s="2"/>
      <c r="D459" s="2"/>
      <c r="E459" s="18"/>
      <c r="F459" s="18"/>
      <c r="G459" s="18"/>
      <c r="H459" s="18"/>
      <c r="I459" s="3"/>
      <c r="J459" s="3"/>
      <c r="K459" s="2"/>
      <c r="L459" s="2"/>
      <c r="M459" s="2"/>
      <c r="N459" s="2"/>
      <c r="O459" s="3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2"/>
      <c r="C460" s="2"/>
      <c r="D460" s="2"/>
      <c r="E460" s="18"/>
      <c r="F460" s="18"/>
      <c r="G460" s="18"/>
      <c r="H460" s="18"/>
      <c r="I460" s="3"/>
      <c r="J460" s="3"/>
      <c r="K460" s="2"/>
      <c r="L460" s="2"/>
      <c r="M460" s="2"/>
      <c r="N460" s="2"/>
      <c r="O460" s="3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2"/>
      <c r="C461" s="2"/>
      <c r="D461" s="2"/>
      <c r="E461" s="18"/>
      <c r="F461" s="18"/>
      <c r="G461" s="18"/>
      <c r="H461" s="18"/>
      <c r="I461" s="3"/>
      <c r="J461" s="3"/>
      <c r="K461" s="2"/>
      <c r="L461" s="2"/>
      <c r="M461" s="2"/>
      <c r="N461" s="2"/>
      <c r="O461" s="3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2"/>
      <c r="C462" s="2"/>
      <c r="D462" s="2"/>
      <c r="E462" s="18"/>
      <c r="F462" s="18"/>
      <c r="G462" s="18"/>
      <c r="H462" s="18"/>
      <c r="I462" s="3"/>
      <c r="J462" s="3"/>
      <c r="K462" s="2"/>
      <c r="L462" s="2"/>
      <c r="M462" s="2"/>
      <c r="N462" s="2"/>
      <c r="O462" s="3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2"/>
      <c r="C463" s="2"/>
      <c r="D463" s="2"/>
      <c r="E463" s="18"/>
      <c r="F463" s="18"/>
      <c r="G463" s="18"/>
      <c r="H463" s="18"/>
      <c r="I463" s="3"/>
      <c r="J463" s="3"/>
      <c r="K463" s="2"/>
      <c r="L463" s="2"/>
      <c r="M463" s="2"/>
      <c r="N463" s="2"/>
      <c r="O463" s="3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2"/>
      <c r="C464" s="2"/>
      <c r="D464" s="2"/>
      <c r="E464" s="18"/>
      <c r="F464" s="18"/>
      <c r="G464" s="18"/>
      <c r="H464" s="18"/>
      <c r="I464" s="3"/>
      <c r="J464" s="3"/>
      <c r="K464" s="2"/>
      <c r="L464" s="2"/>
      <c r="M464" s="2"/>
      <c r="N464" s="2"/>
      <c r="O464" s="3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2"/>
      <c r="C465" s="2"/>
      <c r="D465" s="2"/>
      <c r="E465" s="18"/>
      <c r="F465" s="18"/>
      <c r="G465" s="18"/>
      <c r="H465" s="18"/>
      <c r="I465" s="3"/>
      <c r="J465" s="3"/>
      <c r="K465" s="2"/>
      <c r="L465" s="2"/>
      <c r="M465" s="2"/>
      <c r="N465" s="2"/>
      <c r="O465" s="3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2"/>
      <c r="C466" s="2"/>
      <c r="D466" s="2"/>
      <c r="E466" s="18"/>
      <c r="F466" s="18"/>
      <c r="G466" s="18"/>
      <c r="H466" s="18"/>
      <c r="I466" s="3"/>
      <c r="J466" s="3"/>
      <c r="K466" s="2"/>
      <c r="L466" s="2"/>
      <c r="M466" s="2"/>
      <c r="N466" s="2"/>
      <c r="O466" s="3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2"/>
      <c r="C467" s="2"/>
      <c r="D467" s="2"/>
      <c r="E467" s="18"/>
      <c r="F467" s="18"/>
      <c r="G467" s="18"/>
      <c r="H467" s="18"/>
      <c r="I467" s="3"/>
      <c r="J467" s="3"/>
      <c r="K467" s="2"/>
      <c r="L467" s="2"/>
      <c r="M467" s="2"/>
      <c r="N467" s="2"/>
      <c r="O467" s="3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2"/>
      <c r="C468" s="2"/>
      <c r="D468" s="2"/>
      <c r="E468" s="18"/>
      <c r="F468" s="18"/>
      <c r="G468" s="18"/>
      <c r="H468" s="18"/>
      <c r="I468" s="3"/>
      <c r="J468" s="3"/>
      <c r="K468" s="2"/>
      <c r="L468" s="2"/>
      <c r="M468" s="2"/>
      <c r="N468" s="2"/>
      <c r="O468" s="3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2"/>
      <c r="C469" s="2"/>
      <c r="D469" s="2"/>
      <c r="E469" s="18"/>
      <c r="F469" s="18"/>
      <c r="G469" s="18"/>
      <c r="H469" s="18"/>
      <c r="I469" s="3"/>
      <c r="J469" s="3"/>
      <c r="K469" s="2"/>
      <c r="L469" s="2"/>
      <c r="M469" s="2"/>
      <c r="N469" s="2"/>
      <c r="O469" s="3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2"/>
      <c r="C470" s="2"/>
      <c r="D470" s="2"/>
      <c r="E470" s="18"/>
      <c r="F470" s="18"/>
      <c r="G470" s="18"/>
      <c r="H470" s="18"/>
      <c r="I470" s="3"/>
      <c r="J470" s="3"/>
      <c r="K470" s="2"/>
      <c r="L470" s="2"/>
      <c r="M470" s="2"/>
      <c r="N470" s="2"/>
      <c r="O470" s="3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2"/>
      <c r="C471" s="2"/>
      <c r="D471" s="2"/>
      <c r="E471" s="18"/>
      <c r="F471" s="18"/>
      <c r="G471" s="18"/>
      <c r="H471" s="18"/>
      <c r="I471" s="3"/>
      <c r="J471" s="3"/>
      <c r="K471" s="2"/>
      <c r="L471" s="2"/>
      <c r="M471" s="2"/>
      <c r="N471" s="2"/>
      <c r="O471" s="3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2"/>
      <c r="C472" s="2"/>
      <c r="D472" s="2"/>
      <c r="E472" s="18"/>
      <c r="F472" s="18"/>
      <c r="G472" s="18"/>
      <c r="H472" s="18"/>
      <c r="I472" s="3"/>
      <c r="J472" s="3"/>
      <c r="K472" s="2"/>
      <c r="L472" s="2"/>
      <c r="M472" s="2"/>
      <c r="N472" s="2"/>
      <c r="O472" s="3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2"/>
      <c r="C473" s="2"/>
      <c r="D473" s="2"/>
      <c r="E473" s="18"/>
      <c r="F473" s="18"/>
      <c r="G473" s="18"/>
      <c r="H473" s="18"/>
      <c r="I473" s="3"/>
      <c r="J473" s="3"/>
      <c r="K473" s="2"/>
      <c r="L473" s="2"/>
      <c r="M473" s="2"/>
      <c r="N473" s="2"/>
      <c r="O473" s="3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2"/>
      <c r="C474" s="2"/>
      <c r="D474" s="2"/>
      <c r="E474" s="18"/>
      <c r="F474" s="18"/>
      <c r="G474" s="18"/>
      <c r="H474" s="18"/>
      <c r="I474" s="3"/>
      <c r="J474" s="3"/>
      <c r="K474" s="2"/>
      <c r="L474" s="2"/>
      <c r="M474" s="2"/>
      <c r="N474" s="2"/>
      <c r="O474" s="3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2"/>
      <c r="C475" s="2"/>
      <c r="D475" s="2"/>
      <c r="E475" s="18"/>
      <c r="F475" s="18"/>
      <c r="G475" s="18"/>
      <c r="H475" s="18"/>
      <c r="I475" s="3"/>
      <c r="J475" s="3"/>
      <c r="K475" s="2"/>
      <c r="L475" s="2"/>
      <c r="M475" s="2"/>
      <c r="N475" s="2"/>
      <c r="O475" s="3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2"/>
      <c r="C476" s="2"/>
      <c r="D476" s="2"/>
      <c r="E476" s="18"/>
      <c r="F476" s="18"/>
      <c r="G476" s="18"/>
      <c r="H476" s="18"/>
      <c r="I476" s="3"/>
      <c r="J476" s="3"/>
      <c r="K476" s="2"/>
      <c r="L476" s="2"/>
      <c r="M476" s="2"/>
      <c r="N476" s="2"/>
      <c r="O476" s="3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2"/>
      <c r="C477" s="2"/>
      <c r="D477" s="2"/>
      <c r="E477" s="18"/>
      <c r="F477" s="18"/>
      <c r="G477" s="18"/>
      <c r="H477" s="18"/>
      <c r="I477" s="3"/>
      <c r="J477" s="3"/>
      <c r="K477" s="2"/>
      <c r="L477" s="2"/>
      <c r="M477" s="2"/>
      <c r="N477" s="2"/>
      <c r="O477" s="3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2"/>
      <c r="C478" s="2"/>
      <c r="D478" s="2"/>
      <c r="E478" s="18"/>
      <c r="F478" s="18"/>
      <c r="G478" s="18"/>
      <c r="H478" s="18"/>
      <c r="I478" s="3"/>
      <c r="J478" s="3"/>
      <c r="K478" s="2"/>
      <c r="L478" s="2"/>
      <c r="M478" s="2"/>
      <c r="N478" s="2"/>
      <c r="O478" s="3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2"/>
      <c r="C479" s="2"/>
      <c r="D479" s="2"/>
      <c r="E479" s="18"/>
      <c r="F479" s="18"/>
      <c r="G479" s="18"/>
      <c r="H479" s="18"/>
      <c r="I479" s="3"/>
      <c r="J479" s="3"/>
      <c r="K479" s="2"/>
      <c r="L479" s="2"/>
      <c r="M479" s="2"/>
      <c r="N479" s="2"/>
      <c r="O479" s="3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2"/>
      <c r="C480" s="2"/>
      <c r="D480" s="2"/>
      <c r="E480" s="18"/>
      <c r="F480" s="18"/>
      <c r="G480" s="18"/>
      <c r="H480" s="18"/>
      <c r="I480" s="3"/>
      <c r="J480" s="3"/>
      <c r="K480" s="2"/>
      <c r="L480" s="2"/>
      <c r="M480" s="2"/>
      <c r="N480" s="2"/>
      <c r="O480" s="3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2"/>
      <c r="C481" s="2"/>
      <c r="D481" s="2"/>
      <c r="E481" s="18"/>
      <c r="F481" s="18"/>
      <c r="G481" s="18"/>
      <c r="H481" s="18"/>
      <c r="I481" s="3"/>
      <c r="J481" s="3"/>
      <c r="K481" s="2"/>
      <c r="L481" s="2"/>
      <c r="M481" s="2"/>
      <c r="N481" s="2"/>
      <c r="O481" s="3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2"/>
      <c r="C482" s="2"/>
      <c r="D482" s="2"/>
      <c r="E482" s="18"/>
      <c r="F482" s="18"/>
      <c r="G482" s="18"/>
      <c r="H482" s="18"/>
      <c r="I482" s="3"/>
      <c r="J482" s="3"/>
      <c r="K482" s="2"/>
      <c r="L482" s="2"/>
      <c r="M482" s="2"/>
      <c r="N482" s="2"/>
      <c r="O482" s="3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2"/>
      <c r="C483" s="2"/>
      <c r="D483" s="2"/>
      <c r="E483" s="18"/>
      <c r="F483" s="18"/>
      <c r="G483" s="18"/>
      <c r="H483" s="18"/>
      <c r="I483" s="3"/>
      <c r="J483" s="3"/>
      <c r="K483" s="2"/>
      <c r="L483" s="2"/>
      <c r="M483" s="2"/>
      <c r="N483" s="2"/>
      <c r="O483" s="3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2"/>
      <c r="C484" s="2"/>
      <c r="D484" s="2"/>
      <c r="E484" s="18"/>
      <c r="F484" s="18"/>
      <c r="G484" s="18"/>
      <c r="H484" s="18"/>
      <c r="I484" s="3"/>
      <c r="J484" s="3"/>
      <c r="K484" s="2"/>
      <c r="L484" s="2"/>
      <c r="M484" s="2"/>
      <c r="N484" s="2"/>
      <c r="O484" s="3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2"/>
      <c r="C485" s="2"/>
      <c r="D485" s="2"/>
      <c r="E485" s="18"/>
      <c r="F485" s="18"/>
      <c r="G485" s="18"/>
      <c r="H485" s="18"/>
      <c r="I485" s="3"/>
      <c r="J485" s="3"/>
      <c r="K485" s="2"/>
      <c r="L485" s="2"/>
      <c r="M485" s="2"/>
      <c r="N485" s="2"/>
      <c r="O485" s="3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2"/>
      <c r="C486" s="2"/>
      <c r="D486" s="2"/>
      <c r="E486" s="18"/>
      <c r="F486" s="18"/>
      <c r="G486" s="18"/>
      <c r="H486" s="18"/>
      <c r="I486" s="3"/>
      <c r="J486" s="3"/>
      <c r="K486" s="2"/>
      <c r="L486" s="2"/>
      <c r="M486" s="2"/>
      <c r="N486" s="2"/>
      <c r="O486" s="3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2"/>
      <c r="C487" s="2"/>
      <c r="D487" s="2"/>
      <c r="E487" s="18"/>
      <c r="F487" s="18"/>
      <c r="G487" s="18"/>
      <c r="H487" s="18"/>
      <c r="I487" s="3"/>
      <c r="J487" s="3"/>
      <c r="K487" s="2"/>
      <c r="L487" s="2"/>
      <c r="M487" s="2"/>
      <c r="N487" s="2"/>
      <c r="O487" s="3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2"/>
      <c r="C488" s="2"/>
      <c r="D488" s="2"/>
      <c r="E488" s="18"/>
      <c r="F488" s="18"/>
      <c r="G488" s="18"/>
      <c r="H488" s="18"/>
      <c r="I488" s="3"/>
      <c r="J488" s="3"/>
      <c r="K488" s="2"/>
      <c r="L488" s="2"/>
      <c r="M488" s="2"/>
      <c r="N488" s="2"/>
      <c r="O488" s="3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2"/>
      <c r="C489" s="2"/>
      <c r="D489" s="2"/>
      <c r="E489" s="18"/>
      <c r="F489" s="18"/>
      <c r="G489" s="18"/>
      <c r="H489" s="18"/>
      <c r="I489" s="3"/>
      <c r="J489" s="3"/>
      <c r="K489" s="2"/>
      <c r="L489" s="2"/>
      <c r="M489" s="2"/>
      <c r="N489" s="2"/>
      <c r="O489" s="3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2"/>
      <c r="C490" s="2"/>
      <c r="D490" s="2"/>
      <c r="E490" s="18"/>
      <c r="F490" s="18"/>
      <c r="G490" s="18"/>
      <c r="H490" s="18"/>
      <c r="I490" s="3"/>
      <c r="J490" s="3"/>
      <c r="K490" s="2"/>
      <c r="L490" s="2"/>
      <c r="M490" s="2"/>
      <c r="N490" s="2"/>
      <c r="O490" s="3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2"/>
      <c r="C491" s="2"/>
      <c r="D491" s="2"/>
      <c r="E491" s="18"/>
      <c r="F491" s="18"/>
      <c r="G491" s="18"/>
      <c r="H491" s="18"/>
      <c r="I491" s="3"/>
      <c r="J491" s="3"/>
      <c r="K491" s="2"/>
      <c r="L491" s="2"/>
      <c r="M491" s="2"/>
      <c r="N491" s="2"/>
      <c r="O491" s="3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2"/>
      <c r="C492" s="2"/>
      <c r="D492" s="2"/>
      <c r="E492" s="18"/>
      <c r="F492" s="18"/>
      <c r="G492" s="18"/>
      <c r="H492" s="18"/>
      <c r="I492" s="3"/>
      <c r="J492" s="3"/>
      <c r="K492" s="2"/>
      <c r="L492" s="2"/>
      <c r="M492" s="2"/>
      <c r="N492" s="2"/>
      <c r="O492" s="3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2"/>
      <c r="C493" s="2"/>
      <c r="D493" s="2"/>
      <c r="E493" s="18"/>
      <c r="F493" s="18"/>
      <c r="G493" s="18"/>
      <c r="H493" s="18"/>
      <c r="I493" s="3"/>
      <c r="J493" s="3"/>
      <c r="K493" s="2"/>
      <c r="L493" s="2"/>
      <c r="M493" s="2"/>
      <c r="N493" s="2"/>
      <c r="O493" s="3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2"/>
      <c r="C494" s="2"/>
      <c r="D494" s="2"/>
      <c r="E494" s="18"/>
      <c r="F494" s="18"/>
      <c r="G494" s="18"/>
      <c r="H494" s="18"/>
      <c r="I494" s="3"/>
      <c r="J494" s="3"/>
      <c r="K494" s="2"/>
      <c r="L494" s="2"/>
      <c r="M494" s="2"/>
      <c r="N494" s="2"/>
      <c r="O494" s="3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2"/>
      <c r="C495" s="2"/>
      <c r="D495" s="2"/>
      <c r="E495" s="18"/>
      <c r="F495" s="18"/>
      <c r="G495" s="18"/>
      <c r="H495" s="18"/>
      <c r="I495" s="3"/>
      <c r="J495" s="3"/>
      <c r="K495" s="2"/>
      <c r="L495" s="2"/>
      <c r="M495" s="2"/>
      <c r="N495" s="2"/>
      <c r="O495" s="3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2"/>
      <c r="C496" s="2"/>
      <c r="D496" s="2"/>
      <c r="E496" s="18"/>
      <c r="F496" s="18"/>
      <c r="G496" s="18"/>
      <c r="H496" s="18"/>
      <c r="I496" s="3"/>
      <c r="J496" s="3"/>
      <c r="K496" s="2"/>
      <c r="L496" s="2"/>
      <c r="M496" s="2"/>
      <c r="N496" s="2"/>
      <c r="O496" s="3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2"/>
      <c r="C497" s="2"/>
      <c r="D497" s="2"/>
      <c r="E497" s="18"/>
      <c r="F497" s="18"/>
      <c r="G497" s="18"/>
      <c r="H497" s="18"/>
      <c r="I497" s="3"/>
      <c r="J497" s="3"/>
      <c r="K497" s="2"/>
      <c r="L497" s="2"/>
      <c r="M497" s="2"/>
      <c r="N497" s="2"/>
      <c r="O497" s="3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2"/>
      <c r="C498" s="2"/>
      <c r="D498" s="2"/>
      <c r="E498" s="18"/>
      <c r="F498" s="18"/>
      <c r="G498" s="18"/>
      <c r="H498" s="18"/>
      <c r="I498" s="3"/>
      <c r="J498" s="3"/>
      <c r="K498" s="2"/>
      <c r="L498" s="2"/>
      <c r="M498" s="2"/>
      <c r="N498" s="2"/>
      <c r="O498" s="3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2"/>
      <c r="C499" s="2"/>
      <c r="D499" s="2"/>
      <c r="E499" s="18"/>
      <c r="F499" s="18"/>
      <c r="G499" s="18"/>
      <c r="H499" s="18"/>
      <c r="I499" s="3"/>
      <c r="J499" s="3"/>
      <c r="K499" s="2"/>
      <c r="L499" s="2"/>
      <c r="M499" s="2"/>
      <c r="N499" s="2"/>
      <c r="O499" s="3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2"/>
      <c r="C500" s="2"/>
      <c r="D500" s="2"/>
      <c r="E500" s="18"/>
      <c r="F500" s="18"/>
      <c r="G500" s="18"/>
      <c r="H500" s="18"/>
      <c r="I500" s="3"/>
      <c r="J500" s="3"/>
      <c r="K500" s="2"/>
      <c r="L500" s="2"/>
      <c r="M500" s="2"/>
      <c r="N500" s="2"/>
      <c r="O500" s="3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2"/>
      <c r="C501" s="2"/>
      <c r="D501" s="2"/>
      <c r="E501" s="18"/>
      <c r="F501" s="18"/>
      <c r="G501" s="18"/>
      <c r="H501" s="18"/>
      <c r="I501" s="3"/>
      <c r="J501" s="3"/>
      <c r="K501" s="2"/>
      <c r="L501" s="2"/>
      <c r="M501" s="2"/>
      <c r="N501" s="2"/>
      <c r="O501" s="3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2"/>
      <c r="C502" s="2"/>
      <c r="D502" s="2"/>
      <c r="E502" s="18"/>
      <c r="F502" s="18"/>
      <c r="G502" s="18"/>
      <c r="H502" s="18"/>
      <c r="I502" s="3"/>
      <c r="J502" s="3"/>
      <c r="K502" s="2"/>
      <c r="L502" s="2"/>
      <c r="M502" s="2"/>
      <c r="N502" s="2"/>
      <c r="O502" s="3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2"/>
      <c r="C503" s="2"/>
      <c r="D503" s="2"/>
      <c r="E503" s="18"/>
      <c r="F503" s="18"/>
      <c r="G503" s="18"/>
      <c r="H503" s="18"/>
      <c r="I503" s="3"/>
      <c r="J503" s="3"/>
      <c r="K503" s="2"/>
      <c r="L503" s="2"/>
      <c r="M503" s="2"/>
      <c r="N503" s="2"/>
      <c r="O503" s="3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2"/>
      <c r="C504" s="2"/>
      <c r="D504" s="2"/>
      <c r="E504" s="18"/>
      <c r="F504" s="18"/>
      <c r="G504" s="18"/>
      <c r="H504" s="18"/>
      <c r="I504" s="3"/>
      <c r="J504" s="3"/>
      <c r="K504" s="2"/>
      <c r="L504" s="2"/>
      <c r="M504" s="2"/>
      <c r="N504" s="2"/>
      <c r="O504" s="3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2"/>
      <c r="C505" s="2"/>
      <c r="D505" s="2"/>
      <c r="E505" s="18"/>
      <c r="F505" s="18"/>
      <c r="G505" s="18"/>
      <c r="H505" s="18"/>
      <c r="I505" s="3"/>
      <c r="J505" s="3"/>
      <c r="K505" s="2"/>
      <c r="L505" s="2"/>
      <c r="M505" s="2"/>
      <c r="N505" s="2"/>
      <c r="O505" s="3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2"/>
      <c r="C506" s="2"/>
      <c r="D506" s="2"/>
      <c r="E506" s="18"/>
      <c r="F506" s="18"/>
      <c r="G506" s="18"/>
      <c r="H506" s="18"/>
      <c r="I506" s="3"/>
      <c r="J506" s="3"/>
      <c r="K506" s="2"/>
      <c r="L506" s="2"/>
      <c r="M506" s="2"/>
      <c r="N506" s="2"/>
      <c r="O506" s="3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2"/>
      <c r="C507" s="2"/>
      <c r="D507" s="2"/>
      <c r="E507" s="18"/>
      <c r="F507" s="18"/>
      <c r="G507" s="18"/>
      <c r="H507" s="18"/>
      <c r="I507" s="3"/>
      <c r="J507" s="3"/>
      <c r="K507" s="2"/>
      <c r="L507" s="2"/>
      <c r="M507" s="2"/>
      <c r="N507" s="2"/>
      <c r="O507" s="3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2"/>
      <c r="C508" s="2"/>
      <c r="D508" s="2"/>
      <c r="E508" s="18"/>
      <c r="F508" s="18"/>
      <c r="G508" s="18"/>
      <c r="H508" s="18"/>
      <c r="I508" s="3"/>
      <c r="J508" s="3"/>
      <c r="K508" s="2"/>
      <c r="L508" s="2"/>
      <c r="M508" s="2"/>
      <c r="N508" s="2"/>
      <c r="O508" s="3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2"/>
      <c r="C509" s="2"/>
      <c r="D509" s="2"/>
      <c r="E509" s="18"/>
      <c r="F509" s="18"/>
      <c r="G509" s="18"/>
      <c r="H509" s="18"/>
      <c r="I509" s="3"/>
      <c r="J509" s="3"/>
      <c r="K509" s="2"/>
      <c r="L509" s="2"/>
      <c r="M509" s="2"/>
      <c r="N509" s="2"/>
      <c r="O509" s="3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2"/>
      <c r="C510" s="2"/>
      <c r="D510" s="2"/>
      <c r="E510" s="18"/>
      <c r="F510" s="18"/>
      <c r="G510" s="18"/>
      <c r="H510" s="18"/>
      <c r="I510" s="3"/>
      <c r="J510" s="3"/>
      <c r="K510" s="2"/>
      <c r="L510" s="2"/>
      <c r="M510" s="2"/>
      <c r="N510" s="2"/>
      <c r="O510" s="3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2"/>
      <c r="C511" s="2"/>
      <c r="D511" s="2"/>
      <c r="E511" s="18"/>
      <c r="F511" s="18"/>
      <c r="G511" s="18"/>
      <c r="H511" s="18"/>
      <c r="I511" s="3"/>
      <c r="J511" s="3"/>
      <c r="K511" s="2"/>
      <c r="L511" s="2"/>
      <c r="M511" s="2"/>
      <c r="N511" s="2"/>
      <c r="O511" s="3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2"/>
      <c r="C512" s="2"/>
      <c r="D512" s="2"/>
      <c r="E512" s="18"/>
      <c r="F512" s="18"/>
      <c r="G512" s="18"/>
      <c r="H512" s="18"/>
      <c r="I512" s="3"/>
      <c r="J512" s="3"/>
      <c r="K512" s="2"/>
      <c r="L512" s="2"/>
      <c r="M512" s="2"/>
      <c r="N512" s="2"/>
      <c r="O512" s="3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2"/>
      <c r="C513" s="2"/>
      <c r="D513" s="2"/>
      <c r="E513" s="18"/>
      <c r="F513" s="18"/>
      <c r="G513" s="18"/>
      <c r="H513" s="18"/>
      <c r="I513" s="3"/>
      <c r="J513" s="3"/>
      <c r="K513" s="2"/>
      <c r="L513" s="2"/>
      <c r="M513" s="2"/>
      <c r="N513" s="2"/>
      <c r="O513" s="3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2"/>
      <c r="C514" s="2"/>
      <c r="D514" s="2"/>
      <c r="E514" s="18"/>
      <c r="F514" s="18"/>
      <c r="G514" s="18"/>
      <c r="H514" s="18"/>
      <c r="I514" s="3"/>
      <c r="J514" s="3"/>
      <c r="K514" s="2"/>
      <c r="L514" s="2"/>
      <c r="M514" s="2"/>
      <c r="N514" s="2"/>
      <c r="O514" s="3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2"/>
      <c r="C515" s="2"/>
      <c r="D515" s="2"/>
      <c r="E515" s="18"/>
      <c r="F515" s="18"/>
      <c r="G515" s="18"/>
      <c r="H515" s="18"/>
      <c r="I515" s="3"/>
      <c r="J515" s="3"/>
      <c r="K515" s="2"/>
      <c r="L515" s="2"/>
      <c r="M515" s="2"/>
      <c r="N515" s="2"/>
      <c r="O515" s="3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2"/>
      <c r="C516" s="2"/>
      <c r="D516" s="2"/>
      <c r="E516" s="18"/>
      <c r="F516" s="18"/>
      <c r="G516" s="18"/>
      <c r="H516" s="18"/>
      <c r="I516" s="3"/>
      <c r="J516" s="3"/>
      <c r="K516" s="2"/>
      <c r="L516" s="2"/>
      <c r="M516" s="2"/>
      <c r="N516" s="2"/>
      <c r="O516" s="3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2"/>
      <c r="C517" s="2"/>
      <c r="D517" s="2"/>
      <c r="E517" s="18"/>
      <c r="F517" s="18"/>
      <c r="G517" s="18"/>
      <c r="H517" s="18"/>
      <c r="I517" s="3"/>
      <c r="J517" s="3"/>
      <c r="K517" s="2"/>
      <c r="L517" s="2"/>
      <c r="M517" s="2"/>
      <c r="N517" s="2"/>
      <c r="O517" s="3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2"/>
      <c r="C518" s="2"/>
      <c r="D518" s="2"/>
      <c r="E518" s="18"/>
      <c r="F518" s="18"/>
      <c r="G518" s="18"/>
      <c r="H518" s="18"/>
      <c r="I518" s="3"/>
      <c r="J518" s="3"/>
      <c r="K518" s="2"/>
      <c r="L518" s="2"/>
      <c r="M518" s="2"/>
      <c r="N518" s="2"/>
      <c r="O518" s="3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2"/>
      <c r="C519" s="2"/>
      <c r="D519" s="2"/>
      <c r="E519" s="18"/>
      <c r="F519" s="18"/>
      <c r="G519" s="18"/>
      <c r="H519" s="18"/>
      <c r="I519" s="3"/>
      <c r="J519" s="3"/>
      <c r="K519" s="2"/>
      <c r="L519" s="2"/>
      <c r="M519" s="2"/>
      <c r="N519" s="2"/>
      <c r="O519" s="3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2"/>
      <c r="C520" s="2"/>
      <c r="D520" s="2"/>
      <c r="E520" s="18"/>
      <c r="F520" s="18"/>
      <c r="G520" s="18"/>
      <c r="H520" s="18"/>
      <c r="I520" s="3"/>
      <c r="J520" s="3"/>
      <c r="K520" s="2"/>
      <c r="L520" s="2"/>
      <c r="M520" s="2"/>
      <c r="N520" s="2"/>
      <c r="O520" s="3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2"/>
      <c r="C521" s="2"/>
      <c r="D521" s="2"/>
      <c r="E521" s="18"/>
      <c r="F521" s="18"/>
      <c r="G521" s="18"/>
      <c r="H521" s="18"/>
      <c r="I521" s="3"/>
      <c r="J521" s="3"/>
      <c r="K521" s="2"/>
      <c r="L521" s="2"/>
      <c r="M521" s="2"/>
      <c r="N521" s="2"/>
      <c r="O521" s="3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2"/>
      <c r="C522" s="2"/>
      <c r="D522" s="2"/>
      <c r="E522" s="18"/>
      <c r="F522" s="18"/>
      <c r="G522" s="18"/>
      <c r="H522" s="18"/>
      <c r="I522" s="3"/>
      <c r="J522" s="3"/>
      <c r="K522" s="2"/>
      <c r="L522" s="2"/>
      <c r="M522" s="2"/>
      <c r="N522" s="2"/>
      <c r="O522" s="3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2"/>
      <c r="C523" s="2"/>
      <c r="D523" s="2"/>
      <c r="E523" s="18"/>
      <c r="F523" s="18"/>
      <c r="G523" s="18"/>
      <c r="H523" s="18"/>
      <c r="I523" s="3"/>
      <c r="J523" s="3"/>
      <c r="K523" s="2"/>
      <c r="L523" s="2"/>
      <c r="M523" s="2"/>
      <c r="N523" s="2"/>
      <c r="O523" s="3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2"/>
      <c r="C524" s="2"/>
      <c r="D524" s="2"/>
      <c r="E524" s="18"/>
      <c r="F524" s="18"/>
      <c r="G524" s="18"/>
      <c r="H524" s="18"/>
      <c r="I524" s="3"/>
      <c r="J524" s="3"/>
      <c r="K524" s="2"/>
      <c r="L524" s="2"/>
      <c r="M524" s="2"/>
      <c r="N524" s="2"/>
      <c r="O524" s="3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2"/>
      <c r="C525" s="2"/>
      <c r="D525" s="2"/>
      <c r="E525" s="18"/>
      <c r="F525" s="18"/>
      <c r="G525" s="18"/>
      <c r="H525" s="18"/>
      <c r="I525" s="3"/>
      <c r="J525" s="3"/>
      <c r="K525" s="2"/>
      <c r="L525" s="2"/>
      <c r="M525" s="2"/>
      <c r="N525" s="2"/>
      <c r="O525" s="3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2"/>
      <c r="C526" s="2"/>
      <c r="D526" s="2"/>
      <c r="E526" s="18"/>
      <c r="F526" s="18"/>
      <c r="G526" s="18"/>
      <c r="H526" s="18"/>
      <c r="I526" s="3"/>
      <c r="J526" s="3"/>
      <c r="K526" s="2"/>
      <c r="L526" s="2"/>
      <c r="M526" s="2"/>
      <c r="N526" s="2"/>
      <c r="O526" s="3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2"/>
      <c r="C527" s="2"/>
      <c r="D527" s="2"/>
      <c r="E527" s="18"/>
      <c r="F527" s="18"/>
      <c r="G527" s="18"/>
      <c r="H527" s="18"/>
      <c r="I527" s="3"/>
      <c r="J527" s="3"/>
      <c r="K527" s="2"/>
      <c r="L527" s="2"/>
      <c r="M527" s="2"/>
      <c r="N527" s="2"/>
      <c r="O527" s="3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2"/>
      <c r="C528" s="2"/>
      <c r="D528" s="2"/>
      <c r="E528" s="18"/>
      <c r="F528" s="18"/>
      <c r="G528" s="18"/>
      <c r="H528" s="18"/>
      <c r="I528" s="3"/>
      <c r="J528" s="3"/>
      <c r="K528" s="2"/>
      <c r="L528" s="2"/>
      <c r="M528" s="2"/>
      <c r="N528" s="2"/>
      <c r="O528" s="3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2"/>
      <c r="C529" s="2"/>
      <c r="D529" s="2"/>
      <c r="E529" s="18"/>
      <c r="F529" s="18"/>
      <c r="G529" s="18"/>
      <c r="H529" s="18"/>
      <c r="I529" s="3"/>
      <c r="J529" s="3"/>
      <c r="K529" s="2"/>
      <c r="L529" s="2"/>
      <c r="M529" s="2"/>
      <c r="N529" s="2"/>
      <c r="O529" s="3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2"/>
      <c r="C530" s="2"/>
      <c r="D530" s="2"/>
      <c r="E530" s="18"/>
      <c r="F530" s="18"/>
      <c r="G530" s="18"/>
      <c r="H530" s="18"/>
      <c r="I530" s="3"/>
      <c r="J530" s="3"/>
      <c r="K530" s="2"/>
      <c r="L530" s="2"/>
      <c r="M530" s="2"/>
      <c r="N530" s="2"/>
      <c r="O530" s="3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2"/>
      <c r="C531" s="2"/>
      <c r="D531" s="2"/>
      <c r="E531" s="18"/>
      <c r="F531" s="18"/>
      <c r="G531" s="18"/>
      <c r="H531" s="18"/>
      <c r="I531" s="3"/>
      <c r="J531" s="3"/>
      <c r="K531" s="2"/>
      <c r="L531" s="2"/>
      <c r="M531" s="2"/>
      <c r="N531" s="2"/>
      <c r="O531" s="3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2"/>
      <c r="C532" s="2"/>
      <c r="D532" s="2"/>
      <c r="E532" s="18"/>
      <c r="F532" s="18"/>
      <c r="G532" s="18"/>
      <c r="H532" s="18"/>
      <c r="I532" s="3"/>
      <c r="J532" s="3"/>
      <c r="K532" s="2"/>
      <c r="L532" s="2"/>
      <c r="M532" s="2"/>
      <c r="N532" s="2"/>
      <c r="O532" s="3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2"/>
      <c r="C533" s="2"/>
      <c r="D533" s="2"/>
      <c r="E533" s="18"/>
      <c r="F533" s="18"/>
      <c r="G533" s="18"/>
      <c r="H533" s="18"/>
      <c r="I533" s="3"/>
      <c r="J533" s="3"/>
      <c r="K533" s="2"/>
      <c r="L533" s="2"/>
      <c r="M533" s="2"/>
      <c r="N533" s="2"/>
      <c r="O533" s="3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2"/>
      <c r="C534" s="2"/>
      <c r="D534" s="2"/>
      <c r="E534" s="18"/>
      <c r="F534" s="18"/>
      <c r="G534" s="18"/>
      <c r="H534" s="18"/>
      <c r="I534" s="3"/>
      <c r="J534" s="3"/>
      <c r="K534" s="2"/>
      <c r="L534" s="2"/>
      <c r="M534" s="2"/>
      <c r="N534" s="2"/>
      <c r="O534" s="3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2"/>
      <c r="C535" s="2"/>
      <c r="D535" s="2"/>
      <c r="E535" s="18"/>
      <c r="F535" s="18"/>
      <c r="G535" s="18"/>
      <c r="H535" s="18"/>
      <c r="I535" s="3"/>
      <c r="J535" s="3"/>
      <c r="K535" s="2"/>
      <c r="L535" s="2"/>
      <c r="M535" s="2"/>
      <c r="N535" s="2"/>
      <c r="O535" s="3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2"/>
      <c r="C536" s="2"/>
      <c r="D536" s="2"/>
      <c r="E536" s="18"/>
      <c r="F536" s="18"/>
      <c r="G536" s="18"/>
      <c r="H536" s="18"/>
      <c r="I536" s="3"/>
      <c r="J536" s="3"/>
      <c r="K536" s="2"/>
      <c r="L536" s="2"/>
      <c r="M536" s="2"/>
      <c r="N536" s="2"/>
      <c r="O536" s="3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2"/>
      <c r="C537" s="2"/>
      <c r="D537" s="2"/>
      <c r="E537" s="18"/>
      <c r="F537" s="18"/>
      <c r="G537" s="18"/>
      <c r="H537" s="18"/>
      <c r="I537" s="3"/>
      <c r="J537" s="3"/>
      <c r="K537" s="2"/>
      <c r="L537" s="2"/>
      <c r="M537" s="2"/>
      <c r="N537" s="2"/>
      <c r="O537" s="3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2"/>
      <c r="C538" s="2"/>
      <c r="D538" s="2"/>
      <c r="E538" s="18"/>
      <c r="F538" s="18"/>
      <c r="G538" s="18"/>
      <c r="H538" s="18"/>
      <c r="I538" s="3"/>
      <c r="J538" s="3"/>
      <c r="K538" s="2"/>
      <c r="L538" s="2"/>
      <c r="M538" s="2"/>
      <c r="N538" s="2"/>
      <c r="O538" s="3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2"/>
      <c r="C539" s="2"/>
      <c r="D539" s="2"/>
      <c r="E539" s="18"/>
      <c r="F539" s="18"/>
      <c r="G539" s="18"/>
      <c r="H539" s="18"/>
      <c r="I539" s="3"/>
      <c r="J539" s="3"/>
      <c r="K539" s="2"/>
      <c r="L539" s="2"/>
      <c r="M539" s="2"/>
      <c r="N539" s="2"/>
      <c r="O539" s="3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2"/>
      <c r="C540" s="2"/>
      <c r="D540" s="2"/>
      <c r="E540" s="18"/>
      <c r="F540" s="18"/>
      <c r="G540" s="18"/>
      <c r="H540" s="18"/>
      <c r="I540" s="3"/>
      <c r="J540" s="3"/>
      <c r="K540" s="2"/>
      <c r="L540" s="2"/>
      <c r="M540" s="2"/>
      <c r="N540" s="2"/>
      <c r="O540" s="3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2"/>
      <c r="C541" s="2"/>
      <c r="D541" s="2"/>
      <c r="E541" s="18"/>
      <c r="F541" s="18"/>
      <c r="G541" s="18"/>
      <c r="H541" s="18"/>
      <c r="I541" s="3"/>
      <c r="J541" s="3"/>
      <c r="K541" s="2"/>
      <c r="L541" s="2"/>
      <c r="M541" s="2"/>
      <c r="N541" s="2"/>
      <c r="O541" s="3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2"/>
      <c r="C542" s="2"/>
      <c r="D542" s="2"/>
      <c r="E542" s="18"/>
      <c r="F542" s="18"/>
      <c r="G542" s="18"/>
      <c r="H542" s="18"/>
      <c r="I542" s="3"/>
      <c r="J542" s="3"/>
      <c r="K542" s="2"/>
      <c r="L542" s="2"/>
      <c r="M542" s="2"/>
      <c r="N542" s="2"/>
      <c r="O542" s="3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2"/>
      <c r="C543" s="2"/>
      <c r="D543" s="2"/>
      <c r="E543" s="18"/>
      <c r="F543" s="18"/>
      <c r="G543" s="18"/>
      <c r="H543" s="18"/>
      <c r="I543" s="3"/>
      <c r="J543" s="3"/>
      <c r="K543" s="2"/>
      <c r="L543" s="2"/>
      <c r="M543" s="2"/>
      <c r="N543" s="2"/>
      <c r="O543" s="3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2"/>
      <c r="C544" s="2"/>
      <c r="D544" s="2"/>
      <c r="E544" s="18"/>
      <c r="F544" s="18"/>
      <c r="G544" s="18"/>
      <c r="H544" s="18"/>
      <c r="I544" s="3"/>
      <c r="J544" s="3"/>
      <c r="K544" s="2"/>
      <c r="L544" s="2"/>
      <c r="M544" s="2"/>
      <c r="N544" s="2"/>
      <c r="O544" s="3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2"/>
      <c r="C545" s="2"/>
      <c r="D545" s="2"/>
      <c r="E545" s="18"/>
      <c r="F545" s="18"/>
      <c r="G545" s="18"/>
      <c r="H545" s="18"/>
      <c r="I545" s="3"/>
      <c r="J545" s="3"/>
      <c r="K545" s="2"/>
      <c r="L545" s="2"/>
      <c r="M545" s="2"/>
      <c r="N545" s="2"/>
      <c r="O545" s="3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2"/>
      <c r="C546" s="2"/>
      <c r="D546" s="2"/>
      <c r="E546" s="18"/>
      <c r="F546" s="18"/>
      <c r="G546" s="18"/>
      <c r="H546" s="18"/>
      <c r="I546" s="3"/>
      <c r="J546" s="3"/>
      <c r="K546" s="2"/>
      <c r="L546" s="2"/>
      <c r="M546" s="2"/>
      <c r="N546" s="2"/>
      <c r="O546" s="3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2"/>
      <c r="C547" s="2"/>
      <c r="D547" s="2"/>
      <c r="E547" s="18"/>
      <c r="F547" s="18"/>
      <c r="G547" s="18"/>
      <c r="H547" s="18"/>
      <c r="I547" s="3"/>
      <c r="J547" s="3"/>
      <c r="K547" s="2"/>
      <c r="L547" s="2"/>
      <c r="M547" s="2"/>
      <c r="N547" s="2"/>
      <c r="O547" s="3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2"/>
      <c r="C548" s="2"/>
      <c r="D548" s="2"/>
      <c r="E548" s="18"/>
      <c r="F548" s="18"/>
      <c r="G548" s="18"/>
      <c r="H548" s="18"/>
      <c r="I548" s="3"/>
      <c r="J548" s="3"/>
      <c r="K548" s="2"/>
      <c r="L548" s="2"/>
      <c r="M548" s="2"/>
      <c r="N548" s="2"/>
      <c r="O548" s="3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2"/>
      <c r="C549" s="2"/>
      <c r="D549" s="2"/>
      <c r="E549" s="18"/>
      <c r="F549" s="18"/>
      <c r="G549" s="18"/>
      <c r="H549" s="18"/>
      <c r="I549" s="3"/>
      <c r="J549" s="3"/>
      <c r="K549" s="2"/>
      <c r="L549" s="2"/>
      <c r="M549" s="2"/>
      <c r="N549" s="2"/>
      <c r="O549" s="3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2"/>
      <c r="C550" s="2"/>
      <c r="D550" s="2"/>
      <c r="E550" s="18"/>
      <c r="F550" s="18"/>
      <c r="G550" s="18"/>
      <c r="H550" s="18"/>
      <c r="I550" s="3"/>
      <c r="J550" s="3"/>
      <c r="K550" s="2"/>
      <c r="L550" s="2"/>
      <c r="M550" s="2"/>
      <c r="N550" s="2"/>
      <c r="O550" s="3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2"/>
      <c r="C551" s="2"/>
      <c r="D551" s="2"/>
      <c r="E551" s="18"/>
      <c r="F551" s="18"/>
      <c r="G551" s="18"/>
      <c r="H551" s="18"/>
      <c r="I551" s="3"/>
      <c r="J551" s="3"/>
      <c r="K551" s="2"/>
      <c r="L551" s="2"/>
      <c r="M551" s="2"/>
      <c r="N551" s="2"/>
      <c r="O551" s="3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2"/>
      <c r="C552" s="2"/>
      <c r="D552" s="2"/>
      <c r="E552" s="18"/>
      <c r="F552" s="18"/>
      <c r="G552" s="18"/>
      <c r="H552" s="18"/>
      <c r="I552" s="3"/>
      <c r="J552" s="3"/>
      <c r="K552" s="2"/>
      <c r="L552" s="2"/>
      <c r="M552" s="2"/>
      <c r="N552" s="2"/>
      <c r="O552" s="3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2"/>
      <c r="C553" s="2"/>
      <c r="D553" s="2"/>
      <c r="E553" s="18"/>
      <c r="F553" s="18"/>
      <c r="G553" s="18"/>
      <c r="H553" s="18"/>
      <c r="I553" s="3"/>
      <c r="J553" s="3"/>
      <c r="K553" s="2"/>
      <c r="L553" s="2"/>
      <c r="M553" s="2"/>
      <c r="N553" s="2"/>
      <c r="O553" s="3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2"/>
      <c r="C554" s="2"/>
      <c r="D554" s="2"/>
      <c r="E554" s="18"/>
      <c r="F554" s="18"/>
      <c r="G554" s="18"/>
      <c r="H554" s="18"/>
      <c r="I554" s="3"/>
      <c r="J554" s="3"/>
      <c r="K554" s="2"/>
      <c r="L554" s="2"/>
      <c r="M554" s="2"/>
      <c r="N554" s="2"/>
      <c r="O554" s="3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2"/>
      <c r="C555" s="2"/>
      <c r="D555" s="2"/>
      <c r="E555" s="18"/>
      <c r="F555" s="18"/>
      <c r="G555" s="18"/>
      <c r="H555" s="18"/>
      <c r="I555" s="3"/>
      <c r="J555" s="3"/>
      <c r="K555" s="2"/>
      <c r="L555" s="2"/>
      <c r="M555" s="2"/>
      <c r="N555" s="2"/>
      <c r="O555" s="3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2"/>
      <c r="C556" s="2"/>
      <c r="D556" s="2"/>
      <c r="E556" s="18"/>
      <c r="F556" s="18"/>
      <c r="G556" s="18"/>
      <c r="H556" s="18"/>
      <c r="I556" s="3"/>
      <c r="J556" s="3"/>
      <c r="K556" s="2"/>
      <c r="L556" s="2"/>
      <c r="M556" s="2"/>
      <c r="N556" s="2"/>
      <c r="O556" s="3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2"/>
      <c r="C557" s="2"/>
      <c r="D557" s="2"/>
      <c r="E557" s="18"/>
      <c r="F557" s="18"/>
      <c r="G557" s="18"/>
      <c r="H557" s="18"/>
      <c r="I557" s="3"/>
      <c r="J557" s="3"/>
      <c r="K557" s="2"/>
      <c r="L557" s="2"/>
      <c r="M557" s="2"/>
      <c r="N557" s="2"/>
      <c r="O557" s="3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2"/>
      <c r="C558" s="2"/>
      <c r="D558" s="2"/>
      <c r="E558" s="18"/>
      <c r="F558" s="18"/>
      <c r="G558" s="18"/>
      <c r="H558" s="18"/>
      <c r="I558" s="3"/>
      <c r="J558" s="3"/>
      <c r="K558" s="2"/>
      <c r="L558" s="2"/>
      <c r="M558" s="2"/>
      <c r="N558" s="2"/>
      <c r="O558" s="3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2"/>
      <c r="C559" s="2"/>
      <c r="D559" s="2"/>
      <c r="E559" s="18"/>
      <c r="F559" s="18"/>
      <c r="G559" s="18"/>
      <c r="H559" s="18"/>
      <c r="I559" s="3"/>
      <c r="J559" s="3"/>
      <c r="K559" s="2"/>
      <c r="L559" s="2"/>
      <c r="M559" s="2"/>
      <c r="N559" s="2"/>
      <c r="O559" s="3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2"/>
      <c r="C560" s="2"/>
      <c r="D560" s="2"/>
      <c r="E560" s="18"/>
      <c r="F560" s="18"/>
      <c r="G560" s="18"/>
      <c r="H560" s="18"/>
      <c r="I560" s="3"/>
      <c r="J560" s="3"/>
      <c r="K560" s="2"/>
      <c r="L560" s="2"/>
      <c r="M560" s="2"/>
      <c r="N560" s="2"/>
      <c r="O560" s="3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2"/>
      <c r="C561" s="2"/>
      <c r="D561" s="2"/>
      <c r="E561" s="18"/>
      <c r="F561" s="18"/>
      <c r="G561" s="18"/>
      <c r="H561" s="18"/>
      <c r="I561" s="3"/>
      <c r="J561" s="3"/>
      <c r="K561" s="2"/>
      <c r="L561" s="2"/>
      <c r="M561" s="2"/>
      <c r="N561" s="2"/>
      <c r="O561" s="3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2"/>
      <c r="C562" s="2"/>
      <c r="D562" s="2"/>
      <c r="E562" s="18"/>
      <c r="F562" s="18"/>
      <c r="G562" s="18"/>
      <c r="H562" s="18"/>
      <c r="I562" s="3"/>
      <c r="J562" s="3"/>
      <c r="K562" s="2"/>
      <c r="L562" s="2"/>
      <c r="M562" s="2"/>
      <c r="N562" s="2"/>
      <c r="O562" s="3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2"/>
      <c r="C563" s="2"/>
      <c r="D563" s="2"/>
      <c r="E563" s="18"/>
      <c r="F563" s="18"/>
      <c r="G563" s="18"/>
      <c r="H563" s="18"/>
      <c r="I563" s="3"/>
      <c r="J563" s="3"/>
      <c r="K563" s="2"/>
      <c r="L563" s="2"/>
      <c r="M563" s="2"/>
      <c r="N563" s="2"/>
      <c r="O563" s="3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2"/>
      <c r="C564" s="2"/>
      <c r="D564" s="2"/>
      <c r="E564" s="18"/>
      <c r="F564" s="18"/>
      <c r="G564" s="18"/>
      <c r="H564" s="18"/>
      <c r="I564" s="3"/>
      <c r="J564" s="3"/>
      <c r="K564" s="2"/>
      <c r="L564" s="2"/>
      <c r="M564" s="2"/>
      <c r="N564" s="2"/>
      <c r="O564" s="3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2"/>
      <c r="C565" s="2"/>
      <c r="D565" s="2"/>
      <c r="E565" s="18"/>
      <c r="F565" s="18"/>
      <c r="G565" s="18"/>
      <c r="H565" s="18"/>
      <c r="I565" s="3"/>
      <c r="J565" s="3"/>
      <c r="K565" s="2"/>
      <c r="L565" s="2"/>
      <c r="M565" s="2"/>
      <c r="N565" s="2"/>
      <c r="O565" s="3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2"/>
      <c r="C566" s="2"/>
      <c r="D566" s="2"/>
      <c r="E566" s="18"/>
      <c r="F566" s="18"/>
      <c r="G566" s="18"/>
      <c r="H566" s="18"/>
      <c r="I566" s="3"/>
      <c r="J566" s="3"/>
      <c r="K566" s="2"/>
      <c r="L566" s="2"/>
      <c r="M566" s="2"/>
      <c r="N566" s="2"/>
      <c r="O566" s="3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2"/>
      <c r="C567" s="2"/>
      <c r="D567" s="2"/>
      <c r="E567" s="18"/>
      <c r="F567" s="18"/>
      <c r="G567" s="18"/>
      <c r="H567" s="18"/>
      <c r="I567" s="3"/>
      <c r="J567" s="3"/>
      <c r="K567" s="2"/>
      <c r="L567" s="2"/>
      <c r="M567" s="2"/>
      <c r="N567" s="2"/>
      <c r="O567" s="3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2"/>
      <c r="C568" s="2"/>
      <c r="D568" s="2"/>
      <c r="E568" s="18"/>
      <c r="F568" s="18"/>
      <c r="G568" s="18"/>
      <c r="H568" s="18"/>
      <c r="I568" s="3"/>
      <c r="J568" s="3"/>
      <c r="K568" s="2"/>
      <c r="L568" s="2"/>
      <c r="M568" s="2"/>
      <c r="N568" s="2"/>
      <c r="O568" s="3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2"/>
      <c r="C569" s="2"/>
      <c r="D569" s="2"/>
      <c r="E569" s="18"/>
      <c r="F569" s="18"/>
      <c r="G569" s="18"/>
      <c r="H569" s="18"/>
      <c r="I569" s="3"/>
      <c r="J569" s="3"/>
      <c r="K569" s="2"/>
      <c r="L569" s="2"/>
      <c r="M569" s="2"/>
      <c r="N569" s="2"/>
      <c r="O569" s="3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2"/>
      <c r="C570" s="2"/>
      <c r="D570" s="2"/>
      <c r="E570" s="18"/>
      <c r="F570" s="18"/>
      <c r="G570" s="18"/>
      <c r="H570" s="18"/>
      <c r="I570" s="3"/>
      <c r="J570" s="3"/>
      <c r="K570" s="2"/>
      <c r="L570" s="2"/>
      <c r="M570" s="2"/>
      <c r="N570" s="2"/>
      <c r="O570" s="3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2"/>
      <c r="C571" s="2"/>
      <c r="D571" s="2"/>
      <c r="E571" s="18"/>
      <c r="F571" s="18"/>
      <c r="G571" s="18"/>
      <c r="H571" s="18"/>
      <c r="I571" s="3"/>
      <c r="J571" s="3"/>
      <c r="K571" s="2"/>
      <c r="L571" s="2"/>
      <c r="M571" s="2"/>
      <c r="N571" s="2"/>
      <c r="O571" s="3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2"/>
      <c r="C572" s="2"/>
      <c r="D572" s="2"/>
      <c r="E572" s="18"/>
      <c r="F572" s="18"/>
      <c r="G572" s="18"/>
      <c r="H572" s="18"/>
      <c r="I572" s="3"/>
      <c r="J572" s="3"/>
      <c r="K572" s="2"/>
      <c r="L572" s="2"/>
      <c r="M572" s="2"/>
      <c r="N572" s="2"/>
      <c r="O572" s="3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2"/>
      <c r="C573" s="2"/>
      <c r="D573" s="2"/>
      <c r="E573" s="18"/>
      <c r="F573" s="18"/>
      <c r="G573" s="18"/>
      <c r="H573" s="18"/>
      <c r="I573" s="3"/>
      <c r="J573" s="3"/>
      <c r="K573" s="2"/>
      <c r="L573" s="2"/>
      <c r="M573" s="2"/>
      <c r="N573" s="2"/>
      <c r="O573" s="3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2"/>
      <c r="C574" s="2"/>
      <c r="D574" s="2"/>
      <c r="E574" s="18"/>
      <c r="F574" s="18"/>
      <c r="G574" s="18"/>
      <c r="H574" s="18"/>
      <c r="I574" s="3"/>
      <c r="J574" s="3"/>
      <c r="K574" s="2"/>
      <c r="L574" s="2"/>
      <c r="M574" s="2"/>
      <c r="N574" s="2"/>
      <c r="O574" s="3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2"/>
      <c r="C575" s="2"/>
      <c r="D575" s="2"/>
      <c r="E575" s="18"/>
      <c r="F575" s="18"/>
      <c r="G575" s="18"/>
      <c r="H575" s="18"/>
      <c r="I575" s="3"/>
      <c r="J575" s="3"/>
      <c r="K575" s="2"/>
      <c r="L575" s="2"/>
      <c r="M575" s="2"/>
      <c r="N575" s="2"/>
      <c r="O575" s="3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2"/>
      <c r="C576" s="2"/>
      <c r="D576" s="2"/>
      <c r="E576" s="18"/>
      <c r="F576" s="18"/>
      <c r="G576" s="18"/>
      <c r="H576" s="18"/>
      <c r="I576" s="3"/>
      <c r="J576" s="3"/>
      <c r="K576" s="2"/>
      <c r="L576" s="2"/>
      <c r="M576" s="2"/>
      <c r="N576" s="2"/>
      <c r="O576" s="3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2"/>
      <c r="C577" s="2"/>
      <c r="D577" s="2"/>
      <c r="E577" s="18"/>
      <c r="F577" s="18"/>
      <c r="G577" s="18"/>
      <c r="H577" s="18"/>
      <c r="I577" s="3"/>
      <c r="J577" s="3"/>
      <c r="K577" s="2"/>
      <c r="L577" s="2"/>
      <c r="M577" s="2"/>
      <c r="N577" s="2"/>
      <c r="O577" s="3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2"/>
      <c r="C578" s="2"/>
      <c r="D578" s="2"/>
      <c r="E578" s="18"/>
      <c r="F578" s="18"/>
      <c r="G578" s="18"/>
      <c r="H578" s="18"/>
      <c r="I578" s="3"/>
      <c r="J578" s="3"/>
      <c r="K578" s="2"/>
      <c r="L578" s="2"/>
      <c r="M578" s="2"/>
      <c r="N578" s="2"/>
      <c r="O578" s="3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2"/>
      <c r="C579" s="2"/>
      <c r="D579" s="2"/>
      <c r="E579" s="18"/>
      <c r="F579" s="18"/>
      <c r="G579" s="18"/>
      <c r="H579" s="18"/>
      <c r="I579" s="3"/>
      <c r="J579" s="3"/>
      <c r="K579" s="2"/>
      <c r="L579" s="2"/>
      <c r="M579" s="2"/>
      <c r="N579" s="2"/>
      <c r="O579" s="3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2"/>
      <c r="C580" s="2"/>
      <c r="D580" s="2"/>
      <c r="E580" s="18"/>
      <c r="F580" s="18"/>
      <c r="G580" s="18"/>
      <c r="H580" s="18"/>
      <c r="I580" s="3"/>
      <c r="J580" s="3"/>
      <c r="K580" s="2"/>
      <c r="L580" s="2"/>
      <c r="M580" s="2"/>
      <c r="N580" s="2"/>
      <c r="O580" s="3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2"/>
      <c r="C581" s="2"/>
      <c r="D581" s="2"/>
      <c r="E581" s="18"/>
      <c r="F581" s="18"/>
      <c r="G581" s="18"/>
      <c r="H581" s="18"/>
      <c r="I581" s="3"/>
      <c r="J581" s="3"/>
      <c r="K581" s="2"/>
      <c r="L581" s="2"/>
      <c r="M581" s="2"/>
      <c r="N581" s="2"/>
      <c r="O581" s="3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2"/>
      <c r="C582" s="2"/>
      <c r="D582" s="2"/>
      <c r="E582" s="18"/>
      <c r="F582" s="18"/>
      <c r="G582" s="18"/>
      <c r="H582" s="18"/>
      <c r="I582" s="3"/>
      <c r="J582" s="3"/>
      <c r="K582" s="2"/>
      <c r="L582" s="2"/>
      <c r="M582" s="2"/>
      <c r="N582" s="2"/>
      <c r="O582" s="3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2"/>
      <c r="C583" s="2"/>
      <c r="D583" s="2"/>
      <c r="E583" s="18"/>
      <c r="F583" s="18"/>
      <c r="G583" s="18"/>
      <c r="H583" s="18"/>
      <c r="I583" s="3"/>
      <c r="J583" s="3"/>
      <c r="K583" s="2"/>
      <c r="L583" s="2"/>
      <c r="M583" s="2"/>
      <c r="N583" s="2"/>
      <c r="O583" s="3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2"/>
      <c r="C584" s="2"/>
      <c r="D584" s="2"/>
      <c r="E584" s="18"/>
      <c r="F584" s="18"/>
      <c r="G584" s="18"/>
      <c r="H584" s="18"/>
      <c r="I584" s="3"/>
      <c r="J584" s="3"/>
      <c r="K584" s="2"/>
      <c r="L584" s="2"/>
      <c r="M584" s="2"/>
      <c r="N584" s="2"/>
      <c r="O584" s="3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2"/>
      <c r="C585" s="2"/>
      <c r="D585" s="2"/>
      <c r="E585" s="18"/>
      <c r="F585" s="18"/>
      <c r="G585" s="18"/>
      <c r="H585" s="18"/>
      <c r="I585" s="3"/>
      <c r="J585" s="3"/>
      <c r="K585" s="2"/>
      <c r="L585" s="2"/>
      <c r="M585" s="2"/>
      <c r="N585" s="2"/>
      <c r="O585" s="3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2"/>
      <c r="C586" s="2"/>
      <c r="D586" s="2"/>
      <c r="E586" s="18"/>
      <c r="F586" s="18"/>
      <c r="G586" s="18"/>
      <c r="H586" s="18"/>
      <c r="I586" s="3"/>
      <c r="J586" s="3"/>
      <c r="K586" s="2"/>
      <c r="L586" s="2"/>
      <c r="M586" s="2"/>
      <c r="N586" s="2"/>
      <c r="O586" s="3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2"/>
      <c r="C587" s="2"/>
      <c r="D587" s="2"/>
      <c r="E587" s="18"/>
      <c r="F587" s="18"/>
      <c r="G587" s="18"/>
      <c r="H587" s="18"/>
      <c r="I587" s="3"/>
      <c r="J587" s="3"/>
      <c r="K587" s="2"/>
      <c r="L587" s="2"/>
      <c r="M587" s="2"/>
      <c r="N587" s="2"/>
      <c r="O587" s="3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2"/>
      <c r="C588" s="2"/>
      <c r="D588" s="2"/>
      <c r="E588" s="18"/>
      <c r="F588" s="18"/>
      <c r="G588" s="18"/>
      <c r="H588" s="18"/>
      <c r="I588" s="3"/>
      <c r="J588" s="3"/>
      <c r="K588" s="2"/>
      <c r="L588" s="2"/>
      <c r="M588" s="2"/>
      <c r="N588" s="2"/>
      <c r="O588" s="3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2"/>
      <c r="C589" s="2"/>
      <c r="D589" s="2"/>
      <c r="E589" s="18"/>
      <c r="F589" s="18"/>
      <c r="G589" s="18"/>
      <c r="H589" s="18"/>
      <c r="I589" s="3"/>
      <c r="J589" s="3"/>
      <c r="K589" s="2"/>
      <c r="L589" s="2"/>
      <c r="M589" s="2"/>
      <c r="N589" s="2"/>
      <c r="O589" s="3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2"/>
      <c r="C590" s="2"/>
      <c r="D590" s="2"/>
      <c r="E590" s="18"/>
      <c r="F590" s="18"/>
      <c r="G590" s="18"/>
      <c r="H590" s="18"/>
      <c r="I590" s="3"/>
      <c r="J590" s="3"/>
      <c r="K590" s="2"/>
      <c r="L590" s="2"/>
      <c r="M590" s="2"/>
      <c r="N590" s="2"/>
      <c r="O590" s="3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2"/>
      <c r="C591" s="2"/>
      <c r="D591" s="2"/>
      <c r="E591" s="18"/>
      <c r="F591" s="18"/>
      <c r="G591" s="18"/>
      <c r="H591" s="18"/>
      <c r="I591" s="3"/>
      <c r="J591" s="3"/>
      <c r="K591" s="2"/>
      <c r="L591" s="2"/>
      <c r="M591" s="2"/>
      <c r="N591" s="2"/>
      <c r="O591" s="3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2"/>
      <c r="C592" s="2"/>
      <c r="D592" s="2"/>
      <c r="E592" s="18"/>
      <c r="F592" s="18"/>
      <c r="G592" s="18"/>
      <c r="H592" s="18"/>
      <c r="I592" s="3"/>
      <c r="J592" s="3"/>
      <c r="K592" s="2"/>
      <c r="L592" s="2"/>
      <c r="M592" s="2"/>
      <c r="N592" s="2"/>
      <c r="O592" s="3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2"/>
      <c r="C593" s="2"/>
      <c r="D593" s="2"/>
      <c r="E593" s="18"/>
      <c r="F593" s="18"/>
      <c r="G593" s="18"/>
      <c r="H593" s="18"/>
      <c r="I593" s="3"/>
      <c r="J593" s="3"/>
      <c r="K593" s="2"/>
      <c r="L593" s="2"/>
      <c r="M593" s="2"/>
      <c r="N593" s="2"/>
      <c r="O593" s="3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2"/>
      <c r="C594" s="2"/>
      <c r="D594" s="2"/>
      <c r="E594" s="18"/>
      <c r="F594" s="18"/>
      <c r="G594" s="18"/>
      <c r="H594" s="18"/>
      <c r="I594" s="3"/>
      <c r="J594" s="3"/>
      <c r="K594" s="2"/>
      <c r="L594" s="2"/>
      <c r="M594" s="2"/>
      <c r="N594" s="2"/>
      <c r="O594" s="3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2"/>
      <c r="C595" s="2"/>
      <c r="D595" s="2"/>
      <c r="E595" s="18"/>
      <c r="F595" s="18"/>
      <c r="G595" s="18"/>
      <c r="H595" s="18"/>
      <c r="I595" s="3"/>
      <c r="J595" s="3"/>
      <c r="K595" s="2"/>
      <c r="L595" s="2"/>
      <c r="M595" s="2"/>
      <c r="N595" s="2"/>
      <c r="O595" s="3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2"/>
      <c r="C596" s="2"/>
      <c r="D596" s="2"/>
      <c r="E596" s="18"/>
      <c r="F596" s="18"/>
      <c r="G596" s="18"/>
      <c r="H596" s="18"/>
      <c r="I596" s="3"/>
      <c r="J596" s="3"/>
      <c r="K596" s="2"/>
      <c r="L596" s="2"/>
      <c r="M596" s="2"/>
      <c r="N596" s="2"/>
      <c r="O596" s="3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2"/>
      <c r="C597" s="2"/>
      <c r="D597" s="2"/>
      <c r="E597" s="18"/>
      <c r="F597" s="18"/>
      <c r="G597" s="18"/>
      <c r="H597" s="18"/>
      <c r="I597" s="3"/>
      <c r="J597" s="3"/>
      <c r="K597" s="2"/>
      <c r="L597" s="2"/>
      <c r="M597" s="2"/>
      <c r="N597" s="2"/>
      <c r="O597" s="3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2"/>
      <c r="C598" s="2"/>
      <c r="D598" s="2"/>
      <c r="E598" s="18"/>
      <c r="F598" s="18"/>
      <c r="G598" s="18"/>
      <c r="H598" s="18"/>
      <c r="I598" s="3"/>
      <c r="J598" s="3"/>
      <c r="K598" s="2"/>
      <c r="L598" s="2"/>
      <c r="M598" s="2"/>
      <c r="N598" s="2"/>
      <c r="O598" s="3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2"/>
      <c r="C599" s="2"/>
      <c r="D599" s="2"/>
      <c r="E599" s="18"/>
      <c r="F599" s="18"/>
      <c r="G599" s="18"/>
      <c r="H599" s="18"/>
      <c r="I599" s="3"/>
      <c r="J599" s="3"/>
      <c r="K599" s="2"/>
      <c r="L599" s="2"/>
      <c r="M599" s="2"/>
      <c r="N599" s="2"/>
      <c r="O599" s="3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2"/>
      <c r="C600" s="2"/>
      <c r="D600" s="2"/>
      <c r="E600" s="18"/>
      <c r="F600" s="18"/>
      <c r="G600" s="18"/>
      <c r="H600" s="18"/>
      <c r="I600" s="3"/>
      <c r="J600" s="3"/>
      <c r="K600" s="2"/>
      <c r="L600" s="2"/>
      <c r="M600" s="2"/>
      <c r="N600" s="2"/>
      <c r="O600" s="3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2"/>
      <c r="C601" s="2"/>
      <c r="D601" s="2"/>
      <c r="E601" s="18"/>
      <c r="F601" s="18"/>
      <c r="G601" s="18"/>
      <c r="H601" s="18"/>
      <c r="I601" s="3"/>
      <c r="J601" s="3"/>
      <c r="K601" s="2"/>
      <c r="L601" s="2"/>
      <c r="M601" s="2"/>
      <c r="N601" s="2"/>
      <c r="O601" s="3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2"/>
      <c r="C602" s="2"/>
      <c r="D602" s="2"/>
      <c r="E602" s="18"/>
      <c r="F602" s="18"/>
      <c r="G602" s="18"/>
      <c r="H602" s="18"/>
      <c r="I602" s="3"/>
      <c r="J602" s="3"/>
      <c r="K602" s="2"/>
      <c r="L602" s="2"/>
      <c r="M602" s="2"/>
      <c r="N602" s="2"/>
      <c r="O602" s="3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2"/>
      <c r="C603" s="2"/>
      <c r="D603" s="2"/>
      <c r="E603" s="18"/>
      <c r="F603" s="18"/>
      <c r="G603" s="18"/>
      <c r="H603" s="18"/>
      <c r="I603" s="3"/>
      <c r="J603" s="3"/>
      <c r="K603" s="2"/>
      <c r="L603" s="2"/>
      <c r="M603" s="2"/>
      <c r="N603" s="2"/>
      <c r="O603" s="3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2"/>
      <c r="C604" s="2"/>
      <c r="D604" s="2"/>
      <c r="E604" s="18"/>
      <c r="F604" s="18"/>
      <c r="G604" s="18"/>
      <c r="H604" s="18"/>
      <c r="I604" s="3"/>
      <c r="J604" s="3"/>
      <c r="K604" s="2"/>
      <c r="L604" s="2"/>
      <c r="M604" s="2"/>
      <c r="N604" s="2"/>
      <c r="O604" s="3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2"/>
      <c r="C605" s="2"/>
      <c r="D605" s="2"/>
      <c r="E605" s="18"/>
      <c r="F605" s="18"/>
      <c r="G605" s="18"/>
      <c r="H605" s="18"/>
      <c r="I605" s="3"/>
      <c r="J605" s="3"/>
      <c r="K605" s="2"/>
      <c r="L605" s="2"/>
      <c r="M605" s="2"/>
      <c r="N605" s="2"/>
      <c r="O605" s="3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2"/>
      <c r="C606" s="2"/>
      <c r="D606" s="2"/>
      <c r="E606" s="18"/>
      <c r="F606" s="18"/>
      <c r="G606" s="18"/>
      <c r="H606" s="18"/>
      <c r="I606" s="3"/>
      <c r="J606" s="3"/>
      <c r="K606" s="2"/>
      <c r="L606" s="2"/>
      <c r="M606" s="2"/>
      <c r="N606" s="2"/>
      <c r="O606" s="3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2"/>
      <c r="C607" s="2"/>
      <c r="D607" s="2"/>
      <c r="E607" s="18"/>
      <c r="F607" s="18"/>
      <c r="G607" s="18"/>
      <c r="H607" s="18"/>
      <c r="I607" s="3"/>
      <c r="J607" s="3"/>
      <c r="K607" s="2"/>
      <c r="L607" s="2"/>
      <c r="M607" s="2"/>
      <c r="N607" s="2"/>
      <c r="O607" s="3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2"/>
      <c r="C608" s="2"/>
      <c r="D608" s="2"/>
      <c r="E608" s="18"/>
      <c r="F608" s="18"/>
      <c r="G608" s="18"/>
      <c r="H608" s="18"/>
      <c r="I608" s="3"/>
      <c r="J608" s="3"/>
      <c r="K608" s="2"/>
      <c r="L608" s="2"/>
      <c r="M608" s="2"/>
      <c r="N608" s="2"/>
      <c r="O608" s="3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2"/>
      <c r="C609" s="2"/>
      <c r="D609" s="2"/>
      <c r="E609" s="18"/>
      <c r="F609" s="18"/>
      <c r="G609" s="18"/>
      <c r="H609" s="18"/>
      <c r="I609" s="3"/>
      <c r="J609" s="3"/>
      <c r="K609" s="2"/>
      <c r="L609" s="2"/>
      <c r="M609" s="2"/>
      <c r="N609" s="2"/>
      <c r="O609" s="3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2"/>
      <c r="C610" s="2"/>
      <c r="D610" s="2"/>
      <c r="E610" s="18"/>
      <c r="F610" s="18"/>
      <c r="G610" s="18"/>
      <c r="H610" s="18"/>
      <c r="I610" s="3"/>
      <c r="J610" s="3"/>
      <c r="K610" s="2"/>
      <c r="L610" s="2"/>
      <c r="M610" s="2"/>
      <c r="N610" s="2"/>
      <c r="O610" s="3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2"/>
      <c r="C611" s="2"/>
      <c r="D611" s="2"/>
      <c r="E611" s="18"/>
      <c r="F611" s="18"/>
      <c r="G611" s="18"/>
      <c r="H611" s="18"/>
      <c r="I611" s="3"/>
      <c r="J611" s="3"/>
      <c r="K611" s="2"/>
      <c r="L611" s="2"/>
      <c r="M611" s="2"/>
      <c r="N611" s="2"/>
      <c r="O611" s="3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2"/>
      <c r="C612" s="2"/>
      <c r="D612" s="2"/>
      <c r="E612" s="18"/>
      <c r="F612" s="18"/>
      <c r="G612" s="18"/>
      <c r="H612" s="18"/>
      <c r="I612" s="3"/>
      <c r="J612" s="3"/>
      <c r="K612" s="2"/>
      <c r="L612" s="2"/>
      <c r="M612" s="2"/>
      <c r="N612" s="2"/>
      <c r="O612" s="3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2"/>
      <c r="C613" s="2"/>
      <c r="D613" s="2"/>
      <c r="E613" s="18"/>
      <c r="F613" s="18"/>
      <c r="G613" s="18"/>
      <c r="H613" s="18"/>
      <c r="I613" s="3"/>
      <c r="J613" s="3"/>
      <c r="K613" s="2"/>
      <c r="L613" s="2"/>
      <c r="M613" s="2"/>
      <c r="N613" s="2"/>
      <c r="O613" s="3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2"/>
      <c r="C614" s="2"/>
      <c r="D614" s="2"/>
      <c r="E614" s="18"/>
      <c r="F614" s="18"/>
      <c r="G614" s="18"/>
      <c r="H614" s="18"/>
      <c r="I614" s="3"/>
      <c r="J614" s="3"/>
      <c r="K614" s="2"/>
      <c r="L614" s="2"/>
      <c r="M614" s="2"/>
      <c r="N614" s="2"/>
      <c r="O614" s="3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2"/>
      <c r="C615" s="2"/>
      <c r="D615" s="2"/>
      <c r="E615" s="18"/>
      <c r="F615" s="18"/>
      <c r="G615" s="18"/>
      <c r="H615" s="18"/>
      <c r="I615" s="3"/>
      <c r="J615" s="3"/>
      <c r="K615" s="2"/>
      <c r="L615" s="2"/>
      <c r="M615" s="2"/>
      <c r="N615" s="2"/>
      <c r="O615" s="3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2"/>
      <c r="C616" s="2"/>
      <c r="D616" s="2"/>
      <c r="E616" s="18"/>
      <c r="F616" s="18"/>
      <c r="G616" s="18"/>
      <c r="H616" s="18"/>
      <c r="I616" s="3"/>
      <c r="J616" s="3"/>
      <c r="K616" s="2"/>
      <c r="L616" s="2"/>
      <c r="M616" s="2"/>
      <c r="N616" s="2"/>
      <c r="O616" s="3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2"/>
      <c r="C617" s="2"/>
      <c r="D617" s="2"/>
      <c r="E617" s="18"/>
      <c r="F617" s="18"/>
      <c r="G617" s="18"/>
      <c r="H617" s="18"/>
      <c r="I617" s="3"/>
      <c r="J617" s="3"/>
      <c r="K617" s="2"/>
      <c r="L617" s="2"/>
      <c r="M617" s="2"/>
      <c r="N617" s="2"/>
      <c r="O617" s="3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2"/>
      <c r="C618" s="2"/>
      <c r="D618" s="2"/>
      <c r="E618" s="18"/>
      <c r="F618" s="18"/>
      <c r="G618" s="18"/>
      <c r="H618" s="18"/>
      <c r="I618" s="3"/>
      <c r="J618" s="3"/>
      <c r="K618" s="2"/>
      <c r="L618" s="2"/>
      <c r="M618" s="2"/>
      <c r="N618" s="2"/>
      <c r="O618" s="3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2"/>
      <c r="C619" s="2"/>
      <c r="D619" s="2"/>
      <c r="E619" s="18"/>
      <c r="F619" s="18"/>
      <c r="G619" s="18"/>
      <c r="H619" s="18"/>
      <c r="I619" s="3"/>
      <c r="J619" s="3"/>
      <c r="K619" s="2"/>
      <c r="L619" s="2"/>
      <c r="M619" s="2"/>
      <c r="N619" s="2"/>
      <c r="O619" s="3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2"/>
      <c r="C620" s="2"/>
      <c r="D620" s="2"/>
      <c r="E620" s="18"/>
      <c r="F620" s="18"/>
      <c r="G620" s="18"/>
      <c r="H620" s="18"/>
      <c r="I620" s="3"/>
      <c r="J620" s="3"/>
      <c r="K620" s="2"/>
      <c r="L620" s="2"/>
      <c r="M620" s="2"/>
      <c r="N620" s="2"/>
      <c r="O620" s="3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2"/>
      <c r="C621" s="2"/>
      <c r="D621" s="2"/>
      <c r="E621" s="18"/>
      <c r="F621" s="18"/>
      <c r="G621" s="18"/>
      <c r="H621" s="18"/>
      <c r="I621" s="3"/>
      <c r="J621" s="3"/>
      <c r="K621" s="2"/>
      <c r="L621" s="2"/>
      <c r="M621" s="2"/>
      <c r="N621" s="2"/>
      <c r="O621" s="3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2"/>
      <c r="C622" s="2"/>
      <c r="D622" s="2"/>
      <c r="E622" s="18"/>
      <c r="F622" s="18"/>
      <c r="G622" s="18"/>
      <c r="H622" s="18"/>
      <c r="I622" s="3"/>
      <c r="J622" s="3"/>
      <c r="K622" s="2"/>
      <c r="L622" s="2"/>
      <c r="M622" s="2"/>
      <c r="N622" s="2"/>
      <c r="O622" s="3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2"/>
      <c r="C623" s="2"/>
      <c r="D623" s="2"/>
      <c r="E623" s="18"/>
      <c r="F623" s="18"/>
      <c r="G623" s="18"/>
      <c r="H623" s="18"/>
      <c r="I623" s="3"/>
      <c r="J623" s="3"/>
      <c r="K623" s="2"/>
      <c r="L623" s="2"/>
      <c r="M623" s="2"/>
      <c r="N623" s="2"/>
      <c r="O623" s="3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2"/>
      <c r="C624" s="2"/>
      <c r="D624" s="2"/>
      <c r="E624" s="18"/>
      <c r="F624" s="18"/>
      <c r="G624" s="18"/>
      <c r="H624" s="18"/>
      <c r="I624" s="3"/>
      <c r="J624" s="3"/>
      <c r="K624" s="2"/>
      <c r="L624" s="2"/>
      <c r="M624" s="2"/>
      <c r="N624" s="2"/>
      <c r="O624" s="3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2"/>
      <c r="C625" s="2"/>
      <c r="D625" s="2"/>
      <c r="E625" s="18"/>
      <c r="F625" s="18"/>
      <c r="G625" s="18"/>
      <c r="H625" s="18"/>
      <c r="I625" s="3"/>
      <c r="J625" s="3"/>
      <c r="K625" s="2"/>
      <c r="L625" s="2"/>
      <c r="M625" s="2"/>
      <c r="N625" s="2"/>
      <c r="O625" s="3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2"/>
      <c r="C626" s="2"/>
      <c r="D626" s="2"/>
      <c r="E626" s="18"/>
      <c r="F626" s="18"/>
      <c r="G626" s="18"/>
      <c r="H626" s="18"/>
      <c r="I626" s="3"/>
      <c r="J626" s="3"/>
      <c r="K626" s="2"/>
      <c r="L626" s="2"/>
      <c r="M626" s="2"/>
      <c r="N626" s="2"/>
      <c r="O626" s="3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2"/>
      <c r="C627" s="2"/>
      <c r="D627" s="2"/>
      <c r="E627" s="18"/>
      <c r="F627" s="18"/>
      <c r="G627" s="18"/>
      <c r="H627" s="18"/>
      <c r="I627" s="3"/>
      <c r="J627" s="3"/>
      <c r="K627" s="2"/>
      <c r="L627" s="2"/>
      <c r="M627" s="2"/>
      <c r="N627" s="2"/>
      <c r="O627" s="3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2"/>
      <c r="C628" s="2"/>
      <c r="D628" s="2"/>
      <c r="E628" s="18"/>
      <c r="F628" s="18"/>
      <c r="G628" s="18"/>
      <c r="H628" s="18"/>
      <c r="I628" s="3"/>
      <c r="J628" s="3"/>
      <c r="K628" s="2"/>
      <c r="L628" s="2"/>
      <c r="M628" s="2"/>
      <c r="N628" s="2"/>
      <c r="O628" s="3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2"/>
      <c r="C629" s="2"/>
      <c r="D629" s="2"/>
      <c r="E629" s="18"/>
      <c r="F629" s="18"/>
      <c r="G629" s="18"/>
      <c r="H629" s="18"/>
      <c r="I629" s="3"/>
      <c r="J629" s="3"/>
      <c r="K629" s="2"/>
      <c r="L629" s="2"/>
      <c r="M629" s="2"/>
      <c r="N629" s="2"/>
      <c r="O629" s="3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2"/>
      <c r="C630" s="2"/>
      <c r="D630" s="2"/>
      <c r="E630" s="18"/>
      <c r="F630" s="18"/>
      <c r="G630" s="18"/>
      <c r="H630" s="18"/>
      <c r="I630" s="3"/>
      <c r="J630" s="3"/>
      <c r="K630" s="2"/>
      <c r="L630" s="2"/>
      <c r="M630" s="2"/>
      <c r="N630" s="2"/>
      <c r="O630" s="3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2"/>
      <c r="C631" s="2"/>
      <c r="D631" s="2"/>
      <c r="E631" s="18"/>
      <c r="F631" s="18"/>
      <c r="G631" s="18"/>
      <c r="H631" s="18"/>
      <c r="I631" s="3"/>
      <c r="J631" s="3"/>
      <c r="K631" s="2"/>
      <c r="L631" s="2"/>
      <c r="M631" s="2"/>
      <c r="N631" s="2"/>
      <c r="O631" s="3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2"/>
      <c r="C632" s="2"/>
      <c r="D632" s="2"/>
      <c r="E632" s="18"/>
      <c r="F632" s="18"/>
      <c r="G632" s="18"/>
      <c r="H632" s="18"/>
      <c r="I632" s="3"/>
      <c r="J632" s="3"/>
      <c r="K632" s="2"/>
      <c r="L632" s="2"/>
      <c r="M632" s="2"/>
      <c r="N632" s="2"/>
      <c r="O632" s="3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2"/>
      <c r="C633" s="2"/>
      <c r="D633" s="2"/>
      <c r="E633" s="18"/>
      <c r="F633" s="18"/>
      <c r="G633" s="18"/>
      <c r="H633" s="18"/>
      <c r="I633" s="3"/>
      <c r="J633" s="3"/>
      <c r="K633" s="2"/>
      <c r="L633" s="2"/>
      <c r="M633" s="2"/>
      <c r="N633" s="2"/>
      <c r="O633" s="3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2"/>
      <c r="C634" s="2"/>
      <c r="D634" s="2"/>
      <c r="E634" s="18"/>
      <c r="F634" s="18"/>
      <c r="G634" s="18"/>
      <c r="H634" s="18"/>
      <c r="I634" s="3"/>
      <c r="J634" s="3"/>
      <c r="K634" s="2"/>
      <c r="L634" s="2"/>
      <c r="M634" s="2"/>
      <c r="N634" s="2"/>
      <c r="O634" s="3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2"/>
      <c r="C635" s="2"/>
      <c r="D635" s="2"/>
      <c r="E635" s="18"/>
      <c r="F635" s="18"/>
      <c r="G635" s="18"/>
      <c r="H635" s="18"/>
      <c r="I635" s="3"/>
      <c r="J635" s="3"/>
      <c r="K635" s="2"/>
      <c r="L635" s="2"/>
      <c r="M635" s="2"/>
      <c r="N635" s="2"/>
      <c r="O635" s="3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2"/>
      <c r="C636" s="2"/>
      <c r="D636" s="2"/>
      <c r="E636" s="18"/>
      <c r="F636" s="18"/>
      <c r="G636" s="18"/>
      <c r="H636" s="18"/>
      <c r="I636" s="3"/>
      <c r="J636" s="3"/>
      <c r="K636" s="2"/>
      <c r="L636" s="2"/>
      <c r="M636" s="2"/>
      <c r="N636" s="2"/>
      <c r="O636" s="3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2"/>
      <c r="C637" s="2"/>
      <c r="D637" s="2"/>
      <c r="E637" s="18"/>
      <c r="F637" s="18"/>
      <c r="G637" s="18"/>
      <c r="H637" s="18"/>
      <c r="I637" s="3"/>
      <c r="J637" s="3"/>
      <c r="K637" s="2"/>
      <c r="L637" s="2"/>
      <c r="M637" s="2"/>
      <c r="N637" s="2"/>
      <c r="O637" s="3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2"/>
      <c r="C638" s="2"/>
      <c r="D638" s="2"/>
      <c r="E638" s="18"/>
      <c r="F638" s="18"/>
      <c r="G638" s="18"/>
      <c r="H638" s="18"/>
      <c r="I638" s="3"/>
      <c r="J638" s="3"/>
      <c r="K638" s="2"/>
      <c r="L638" s="2"/>
      <c r="M638" s="2"/>
      <c r="N638" s="2"/>
      <c r="O638" s="3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2"/>
      <c r="C639" s="2"/>
      <c r="D639" s="2"/>
      <c r="E639" s="18"/>
      <c r="F639" s="18"/>
      <c r="G639" s="18"/>
      <c r="H639" s="18"/>
      <c r="I639" s="3"/>
      <c r="J639" s="3"/>
      <c r="K639" s="2"/>
      <c r="L639" s="2"/>
      <c r="M639" s="2"/>
      <c r="N639" s="2"/>
      <c r="O639" s="3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2"/>
      <c r="C640" s="2"/>
      <c r="D640" s="2"/>
      <c r="E640" s="18"/>
      <c r="F640" s="18"/>
      <c r="G640" s="18"/>
      <c r="H640" s="18"/>
      <c r="I640" s="3"/>
      <c r="J640" s="3"/>
      <c r="K640" s="2"/>
      <c r="L640" s="2"/>
      <c r="M640" s="2"/>
      <c r="N640" s="2"/>
      <c r="O640" s="3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2"/>
      <c r="C641" s="2"/>
      <c r="D641" s="2"/>
      <c r="E641" s="18"/>
      <c r="F641" s="18"/>
      <c r="G641" s="18"/>
      <c r="H641" s="18"/>
      <c r="I641" s="3"/>
      <c r="J641" s="3"/>
      <c r="K641" s="2"/>
      <c r="L641" s="2"/>
      <c r="M641" s="2"/>
      <c r="N641" s="2"/>
      <c r="O641" s="3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2"/>
      <c r="C642" s="2"/>
      <c r="D642" s="2"/>
      <c r="E642" s="18"/>
      <c r="F642" s="18"/>
      <c r="G642" s="18"/>
      <c r="H642" s="18"/>
      <c r="I642" s="3"/>
      <c r="J642" s="3"/>
      <c r="K642" s="2"/>
      <c r="L642" s="2"/>
      <c r="M642" s="2"/>
      <c r="N642" s="2"/>
      <c r="O642" s="3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2"/>
      <c r="C643" s="2"/>
      <c r="D643" s="2"/>
      <c r="E643" s="18"/>
      <c r="F643" s="18"/>
      <c r="G643" s="18"/>
      <c r="H643" s="18"/>
      <c r="I643" s="3"/>
      <c r="J643" s="3"/>
      <c r="K643" s="2"/>
      <c r="L643" s="2"/>
      <c r="M643" s="2"/>
      <c r="N643" s="2"/>
      <c r="O643" s="3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2"/>
      <c r="C644" s="2"/>
      <c r="D644" s="2"/>
      <c r="E644" s="18"/>
      <c r="F644" s="18"/>
      <c r="G644" s="18"/>
      <c r="H644" s="18"/>
      <c r="I644" s="3"/>
      <c r="J644" s="3"/>
      <c r="K644" s="2"/>
      <c r="L644" s="2"/>
      <c r="M644" s="2"/>
      <c r="N644" s="2"/>
      <c r="O644" s="3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2"/>
      <c r="C645" s="2"/>
      <c r="D645" s="2"/>
      <c r="E645" s="18"/>
      <c r="F645" s="18"/>
      <c r="G645" s="18"/>
      <c r="H645" s="18"/>
      <c r="I645" s="3"/>
      <c r="J645" s="3"/>
      <c r="K645" s="2"/>
      <c r="L645" s="2"/>
      <c r="M645" s="2"/>
      <c r="N645" s="2"/>
      <c r="O645" s="3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2"/>
      <c r="C646" s="2"/>
      <c r="D646" s="2"/>
      <c r="E646" s="18"/>
      <c r="F646" s="18"/>
      <c r="G646" s="18"/>
      <c r="H646" s="18"/>
      <c r="I646" s="3"/>
      <c r="J646" s="3"/>
      <c r="K646" s="2"/>
      <c r="L646" s="2"/>
      <c r="M646" s="2"/>
      <c r="N646" s="2"/>
      <c r="O646" s="3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2"/>
      <c r="C647" s="2"/>
      <c r="D647" s="2"/>
      <c r="E647" s="18"/>
      <c r="F647" s="18"/>
      <c r="G647" s="18"/>
      <c r="H647" s="18"/>
      <c r="I647" s="3"/>
      <c r="J647" s="3"/>
      <c r="K647" s="2"/>
      <c r="L647" s="2"/>
      <c r="M647" s="2"/>
      <c r="N647" s="2"/>
      <c r="O647" s="3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2"/>
      <c r="C648" s="2"/>
      <c r="D648" s="2"/>
      <c r="E648" s="18"/>
      <c r="F648" s="18"/>
      <c r="G648" s="18"/>
      <c r="H648" s="18"/>
      <c r="I648" s="3"/>
      <c r="J648" s="3"/>
      <c r="K648" s="2"/>
      <c r="L648" s="2"/>
      <c r="M648" s="2"/>
      <c r="N648" s="2"/>
      <c r="O648" s="3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2"/>
      <c r="C649" s="2"/>
      <c r="D649" s="2"/>
      <c r="E649" s="18"/>
      <c r="F649" s="18"/>
      <c r="G649" s="18"/>
      <c r="H649" s="18"/>
      <c r="I649" s="3"/>
      <c r="J649" s="3"/>
      <c r="K649" s="2"/>
      <c r="L649" s="2"/>
      <c r="M649" s="2"/>
      <c r="N649" s="2"/>
      <c r="O649" s="3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2"/>
      <c r="C650" s="2"/>
      <c r="D650" s="2"/>
      <c r="E650" s="18"/>
      <c r="F650" s="18"/>
      <c r="G650" s="18"/>
      <c r="H650" s="18"/>
      <c r="I650" s="3"/>
      <c r="J650" s="3"/>
      <c r="K650" s="2"/>
      <c r="L650" s="2"/>
      <c r="M650" s="2"/>
      <c r="N650" s="2"/>
      <c r="O650" s="3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2"/>
      <c r="C651" s="2"/>
      <c r="D651" s="2"/>
      <c r="E651" s="18"/>
      <c r="F651" s="18"/>
      <c r="G651" s="18"/>
      <c r="H651" s="18"/>
      <c r="I651" s="3"/>
      <c r="J651" s="3"/>
      <c r="K651" s="2"/>
      <c r="L651" s="2"/>
      <c r="M651" s="2"/>
      <c r="N651" s="2"/>
      <c r="O651" s="3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2"/>
      <c r="C652" s="2"/>
      <c r="D652" s="2"/>
      <c r="E652" s="18"/>
      <c r="F652" s="18"/>
      <c r="G652" s="18"/>
      <c r="H652" s="18"/>
      <c r="I652" s="3"/>
      <c r="J652" s="3"/>
      <c r="K652" s="2"/>
      <c r="L652" s="2"/>
      <c r="M652" s="2"/>
      <c r="N652" s="2"/>
      <c r="O652" s="3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2"/>
      <c r="C653" s="2"/>
      <c r="D653" s="2"/>
      <c r="E653" s="18"/>
      <c r="F653" s="18"/>
      <c r="G653" s="18"/>
      <c r="H653" s="18"/>
      <c r="I653" s="3"/>
      <c r="J653" s="3"/>
      <c r="K653" s="2"/>
      <c r="L653" s="2"/>
      <c r="M653" s="2"/>
      <c r="N653" s="2"/>
      <c r="O653" s="3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2"/>
      <c r="C654" s="2"/>
      <c r="D654" s="2"/>
      <c r="E654" s="18"/>
      <c r="F654" s="18"/>
      <c r="G654" s="18"/>
      <c r="H654" s="18"/>
      <c r="I654" s="3"/>
      <c r="J654" s="3"/>
      <c r="K654" s="2"/>
      <c r="L654" s="2"/>
      <c r="M654" s="2"/>
      <c r="N654" s="2"/>
      <c r="O654" s="3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2"/>
      <c r="C655" s="2"/>
      <c r="D655" s="2"/>
      <c r="E655" s="18"/>
      <c r="F655" s="18"/>
      <c r="G655" s="18"/>
      <c r="H655" s="18"/>
      <c r="I655" s="3"/>
      <c r="J655" s="3"/>
      <c r="K655" s="2"/>
      <c r="L655" s="2"/>
      <c r="M655" s="2"/>
      <c r="N655" s="2"/>
      <c r="O655" s="3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2"/>
      <c r="C656" s="2"/>
      <c r="D656" s="2"/>
      <c r="E656" s="18"/>
      <c r="F656" s="18"/>
      <c r="G656" s="18"/>
      <c r="H656" s="18"/>
      <c r="I656" s="3"/>
      <c r="J656" s="3"/>
      <c r="K656" s="2"/>
      <c r="L656" s="2"/>
      <c r="M656" s="2"/>
      <c r="N656" s="2"/>
      <c r="O656" s="3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2"/>
      <c r="C657" s="2"/>
      <c r="D657" s="2"/>
      <c r="E657" s="18"/>
      <c r="F657" s="18"/>
      <c r="G657" s="18"/>
      <c r="H657" s="18"/>
      <c r="I657" s="3"/>
      <c r="J657" s="3"/>
      <c r="K657" s="2"/>
      <c r="L657" s="2"/>
      <c r="M657" s="2"/>
      <c r="N657" s="2"/>
      <c r="O657" s="3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2"/>
      <c r="C658" s="2"/>
      <c r="D658" s="2"/>
      <c r="E658" s="18"/>
      <c r="F658" s="18"/>
      <c r="G658" s="18"/>
      <c r="H658" s="18"/>
      <c r="I658" s="3"/>
      <c r="J658" s="3"/>
      <c r="K658" s="2"/>
      <c r="L658" s="2"/>
      <c r="M658" s="2"/>
      <c r="N658" s="2"/>
      <c r="O658" s="3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2"/>
      <c r="C659" s="2"/>
      <c r="D659" s="2"/>
      <c r="E659" s="18"/>
      <c r="F659" s="18"/>
      <c r="G659" s="18"/>
      <c r="H659" s="18"/>
      <c r="I659" s="3"/>
      <c r="J659" s="3"/>
      <c r="K659" s="2"/>
      <c r="L659" s="2"/>
      <c r="M659" s="2"/>
      <c r="N659" s="2"/>
      <c r="O659" s="3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2"/>
      <c r="C660" s="2"/>
      <c r="D660" s="2"/>
      <c r="E660" s="18"/>
      <c r="F660" s="18"/>
      <c r="G660" s="18"/>
      <c r="H660" s="18"/>
      <c r="I660" s="3"/>
      <c r="J660" s="3"/>
      <c r="K660" s="2"/>
      <c r="L660" s="2"/>
      <c r="M660" s="2"/>
      <c r="N660" s="2"/>
      <c r="O660" s="3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2"/>
      <c r="C661" s="2"/>
      <c r="D661" s="2"/>
      <c r="E661" s="18"/>
      <c r="F661" s="18"/>
      <c r="G661" s="18"/>
      <c r="H661" s="18"/>
      <c r="I661" s="3"/>
      <c r="J661" s="3"/>
      <c r="K661" s="2"/>
      <c r="L661" s="2"/>
      <c r="M661" s="2"/>
      <c r="N661" s="2"/>
      <c r="O661" s="3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2"/>
      <c r="C662" s="2"/>
      <c r="D662" s="2"/>
      <c r="E662" s="18"/>
      <c r="F662" s="18"/>
      <c r="G662" s="18"/>
      <c r="H662" s="18"/>
      <c r="I662" s="3"/>
      <c r="J662" s="3"/>
      <c r="K662" s="2"/>
      <c r="L662" s="2"/>
      <c r="M662" s="2"/>
      <c r="N662" s="2"/>
      <c r="O662" s="3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2"/>
      <c r="C663" s="2"/>
      <c r="D663" s="2"/>
      <c r="E663" s="18"/>
      <c r="F663" s="18"/>
      <c r="G663" s="18"/>
      <c r="H663" s="18"/>
      <c r="I663" s="3"/>
      <c r="J663" s="3"/>
      <c r="K663" s="2"/>
      <c r="L663" s="2"/>
      <c r="M663" s="2"/>
      <c r="N663" s="2"/>
      <c r="O663" s="3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2"/>
      <c r="C664" s="2"/>
      <c r="D664" s="2"/>
      <c r="E664" s="18"/>
      <c r="F664" s="18"/>
      <c r="G664" s="18"/>
      <c r="H664" s="18"/>
      <c r="I664" s="3"/>
      <c r="J664" s="3"/>
      <c r="K664" s="2"/>
      <c r="L664" s="2"/>
      <c r="M664" s="2"/>
      <c r="N664" s="2"/>
      <c r="O664" s="3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2"/>
      <c r="C665" s="2"/>
      <c r="D665" s="2"/>
      <c r="E665" s="18"/>
      <c r="F665" s="18"/>
      <c r="G665" s="18"/>
      <c r="H665" s="18"/>
      <c r="I665" s="3"/>
      <c r="J665" s="3"/>
      <c r="K665" s="2"/>
      <c r="L665" s="2"/>
      <c r="M665" s="2"/>
      <c r="N665" s="2"/>
      <c r="O665" s="3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2"/>
      <c r="C666" s="2"/>
      <c r="D666" s="2"/>
      <c r="E666" s="18"/>
      <c r="F666" s="18"/>
      <c r="G666" s="18"/>
      <c r="H666" s="18"/>
      <c r="I666" s="3"/>
      <c r="J666" s="3"/>
      <c r="K666" s="2"/>
      <c r="L666" s="2"/>
      <c r="M666" s="2"/>
      <c r="N666" s="2"/>
      <c r="O666" s="3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2"/>
      <c r="C667" s="2"/>
      <c r="D667" s="2"/>
      <c r="E667" s="18"/>
      <c r="F667" s="18"/>
      <c r="G667" s="18"/>
      <c r="H667" s="18"/>
      <c r="I667" s="3"/>
      <c r="J667" s="3"/>
      <c r="K667" s="2"/>
      <c r="L667" s="2"/>
      <c r="M667" s="2"/>
      <c r="N667" s="2"/>
      <c r="O667" s="3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2"/>
      <c r="C668" s="2"/>
      <c r="D668" s="2"/>
      <c r="E668" s="18"/>
      <c r="F668" s="18"/>
      <c r="G668" s="18"/>
      <c r="H668" s="18"/>
      <c r="I668" s="3"/>
      <c r="J668" s="3"/>
      <c r="K668" s="2"/>
      <c r="L668" s="2"/>
      <c r="M668" s="2"/>
      <c r="N668" s="2"/>
      <c r="O668" s="3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2"/>
      <c r="C669" s="2"/>
      <c r="D669" s="2"/>
      <c r="E669" s="18"/>
      <c r="F669" s="18"/>
      <c r="G669" s="18"/>
      <c r="H669" s="18"/>
      <c r="I669" s="3"/>
      <c r="J669" s="3"/>
      <c r="K669" s="2"/>
      <c r="L669" s="2"/>
      <c r="M669" s="2"/>
      <c r="N669" s="2"/>
      <c r="O669" s="3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2"/>
      <c r="C670" s="2"/>
      <c r="D670" s="2"/>
      <c r="E670" s="18"/>
      <c r="F670" s="18"/>
      <c r="G670" s="18"/>
      <c r="H670" s="18"/>
      <c r="I670" s="3"/>
      <c r="J670" s="3"/>
      <c r="K670" s="2"/>
      <c r="L670" s="2"/>
      <c r="M670" s="2"/>
      <c r="N670" s="2"/>
      <c r="O670" s="3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2"/>
      <c r="C671" s="2"/>
      <c r="D671" s="2"/>
      <c r="E671" s="18"/>
      <c r="F671" s="18"/>
      <c r="G671" s="18"/>
      <c r="H671" s="18"/>
      <c r="I671" s="3"/>
      <c r="J671" s="3"/>
      <c r="K671" s="2"/>
      <c r="L671" s="2"/>
      <c r="M671" s="2"/>
      <c r="N671" s="2"/>
      <c r="O671" s="3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2"/>
      <c r="C672" s="2"/>
      <c r="D672" s="2"/>
      <c r="E672" s="18"/>
      <c r="F672" s="18"/>
      <c r="G672" s="18"/>
      <c r="H672" s="18"/>
      <c r="I672" s="3"/>
      <c r="J672" s="3"/>
      <c r="K672" s="2"/>
      <c r="L672" s="2"/>
      <c r="M672" s="2"/>
      <c r="N672" s="2"/>
      <c r="O672" s="3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2"/>
      <c r="C673" s="2"/>
      <c r="D673" s="2"/>
      <c r="E673" s="18"/>
      <c r="F673" s="18"/>
      <c r="G673" s="18"/>
      <c r="H673" s="18"/>
      <c r="I673" s="3"/>
      <c r="J673" s="3"/>
      <c r="K673" s="2"/>
      <c r="L673" s="2"/>
      <c r="M673" s="2"/>
      <c r="N673" s="2"/>
      <c r="O673" s="3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2"/>
      <c r="C674" s="2"/>
      <c r="D674" s="2"/>
      <c r="E674" s="18"/>
      <c r="F674" s="18"/>
      <c r="G674" s="18"/>
      <c r="H674" s="18"/>
      <c r="I674" s="3"/>
      <c r="J674" s="3"/>
      <c r="K674" s="2"/>
      <c r="L674" s="2"/>
      <c r="M674" s="2"/>
      <c r="N674" s="2"/>
      <c r="O674" s="3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2"/>
      <c r="C675" s="2"/>
      <c r="D675" s="2"/>
      <c r="E675" s="18"/>
      <c r="F675" s="18"/>
      <c r="G675" s="18"/>
      <c r="H675" s="18"/>
      <c r="I675" s="3"/>
      <c r="J675" s="3"/>
      <c r="K675" s="2"/>
      <c r="L675" s="2"/>
      <c r="M675" s="2"/>
      <c r="N675" s="2"/>
      <c r="O675" s="3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2"/>
      <c r="C676" s="2"/>
      <c r="D676" s="2"/>
      <c r="E676" s="18"/>
      <c r="F676" s="18"/>
      <c r="G676" s="18"/>
      <c r="H676" s="18"/>
      <c r="I676" s="3"/>
      <c r="J676" s="3"/>
      <c r="K676" s="2"/>
      <c r="L676" s="2"/>
      <c r="M676" s="2"/>
      <c r="N676" s="2"/>
      <c r="O676" s="3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2"/>
      <c r="C677" s="2"/>
      <c r="D677" s="2"/>
      <c r="E677" s="18"/>
      <c r="F677" s="18"/>
      <c r="G677" s="18"/>
      <c r="H677" s="18"/>
      <c r="I677" s="3"/>
      <c r="J677" s="3"/>
      <c r="K677" s="2"/>
      <c r="L677" s="2"/>
      <c r="M677" s="2"/>
      <c r="N677" s="2"/>
      <c r="O677" s="3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2"/>
      <c r="C678" s="2"/>
      <c r="D678" s="2"/>
      <c r="E678" s="18"/>
      <c r="F678" s="18"/>
      <c r="G678" s="18"/>
      <c r="H678" s="18"/>
      <c r="I678" s="3"/>
      <c r="J678" s="3"/>
      <c r="K678" s="2"/>
      <c r="L678" s="2"/>
      <c r="M678" s="2"/>
      <c r="N678" s="2"/>
      <c r="O678" s="3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2"/>
      <c r="C679" s="2"/>
      <c r="D679" s="2"/>
      <c r="E679" s="18"/>
      <c r="F679" s="18"/>
      <c r="G679" s="18"/>
      <c r="H679" s="18"/>
      <c r="I679" s="3"/>
      <c r="J679" s="3"/>
      <c r="K679" s="2"/>
      <c r="L679" s="2"/>
      <c r="M679" s="2"/>
      <c r="N679" s="2"/>
      <c r="O679" s="3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2"/>
      <c r="C680" s="2"/>
      <c r="D680" s="2"/>
      <c r="E680" s="18"/>
      <c r="F680" s="18"/>
      <c r="G680" s="18"/>
      <c r="H680" s="18"/>
      <c r="I680" s="3"/>
      <c r="J680" s="3"/>
      <c r="K680" s="2"/>
      <c r="L680" s="2"/>
      <c r="M680" s="2"/>
      <c r="N680" s="2"/>
      <c r="O680" s="3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2"/>
      <c r="C681" s="2"/>
      <c r="D681" s="2"/>
      <c r="E681" s="18"/>
      <c r="F681" s="18"/>
      <c r="G681" s="18"/>
      <c r="H681" s="18"/>
      <c r="I681" s="3"/>
      <c r="J681" s="3"/>
      <c r="K681" s="2"/>
      <c r="L681" s="2"/>
      <c r="M681" s="2"/>
      <c r="N681" s="2"/>
      <c r="O681" s="3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2"/>
      <c r="C682" s="2"/>
      <c r="D682" s="2"/>
      <c r="E682" s="18"/>
      <c r="F682" s="18"/>
      <c r="G682" s="18"/>
      <c r="H682" s="18"/>
      <c r="I682" s="3"/>
      <c r="J682" s="3"/>
      <c r="K682" s="2"/>
      <c r="L682" s="2"/>
      <c r="M682" s="2"/>
      <c r="N682" s="2"/>
      <c r="O682" s="3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2"/>
      <c r="C683" s="2"/>
      <c r="D683" s="2"/>
      <c r="E683" s="18"/>
      <c r="F683" s="18"/>
      <c r="G683" s="18"/>
      <c r="H683" s="18"/>
      <c r="I683" s="3"/>
      <c r="J683" s="3"/>
      <c r="K683" s="2"/>
      <c r="L683" s="2"/>
      <c r="M683" s="2"/>
      <c r="N683" s="2"/>
      <c r="O683" s="3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2"/>
      <c r="C684" s="2"/>
      <c r="D684" s="2"/>
      <c r="E684" s="18"/>
      <c r="F684" s="18"/>
      <c r="G684" s="18"/>
      <c r="H684" s="18"/>
      <c r="I684" s="3"/>
      <c r="J684" s="3"/>
      <c r="K684" s="2"/>
      <c r="L684" s="2"/>
      <c r="M684" s="2"/>
      <c r="N684" s="2"/>
      <c r="O684" s="3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2"/>
      <c r="C685" s="2"/>
      <c r="D685" s="2"/>
      <c r="E685" s="18"/>
      <c r="F685" s="18"/>
      <c r="G685" s="18"/>
      <c r="H685" s="18"/>
      <c r="I685" s="3"/>
      <c r="J685" s="3"/>
      <c r="K685" s="2"/>
      <c r="L685" s="2"/>
      <c r="M685" s="2"/>
      <c r="N685" s="2"/>
      <c r="O685" s="3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2"/>
      <c r="C686" s="2"/>
      <c r="D686" s="2"/>
      <c r="E686" s="18"/>
      <c r="F686" s="18"/>
      <c r="G686" s="18"/>
      <c r="H686" s="18"/>
      <c r="I686" s="3"/>
      <c r="J686" s="3"/>
      <c r="K686" s="2"/>
      <c r="L686" s="2"/>
      <c r="M686" s="2"/>
      <c r="N686" s="2"/>
      <c r="O686" s="3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2"/>
      <c r="C687" s="2"/>
      <c r="D687" s="2"/>
      <c r="E687" s="18"/>
      <c r="F687" s="18"/>
      <c r="G687" s="18"/>
      <c r="H687" s="18"/>
      <c r="I687" s="3"/>
      <c r="J687" s="3"/>
      <c r="K687" s="2"/>
      <c r="L687" s="2"/>
      <c r="M687" s="2"/>
      <c r="N687" s="2"/>
      <c r="O687" s="3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2"/>
      <c r="C688" s="2"/>
      <c r="D688" s="2"/>
      <c r="E688" s="18"/>
      <c r="F688" s="18"/>
      <c r="G688" s="18"/>
      <c r="H688" s="18"/>
      <c r="I688" s="3"/>
      <c r="J688" s="3"/>
      <c r="K688" s="2"/>
      <c r="L688" s="2"/>
      <c r="M688" s="2"/>
      <c r="N688" s="2"/>
      <c r="O688" s="3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2"/>
      <c r="C689" s="2"/>
      <c r="D689" s="2"/>
      <c r="E689" s="18"/>
      <c r="F689" s="18"/>
      <c r="G689" s="18"/>
      <c r="H689" s="18"/>
      <c r="I689" s="3"/>
      <c r="J689" s="3"/>
      <c r="K689" s="2"/>
      <c r="L689" s="2"/>
      <c r="M689" s="2"/>
      <c r="N689" s="2"/>
      <c r="O689" s="3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2"/>
      <c r="C690" s="2"/>
      <c r="D690" s="2"/>
      <c r="E690" s="18"/>
      <c r="F690" s="18"/>
      <c r="G690" s="18"/>
      <c r="H690" s="18"/>
      <c r="I690" s="3"/>
      <c r="J690" s="3"/>
      <c r="K690" s="2"/>
      <c r="L690" s="2"/>
      <c r="M690" s="2"/>
      <c r="N690" s="2"/>
      <c r="O690" s="3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2"/>
      <c r="C691" s="2"/>
      <c r="D691" s="2"/>
      <c r="E691" s="18"/>
      <c r="F691" s="18"/>
      <c r="G691" s="18"/>
      <c r="H691" s="18"/>
      <c r="I691" s="3"/>
      <c r="J691" s="3"/>
      <c r="K691" s="2"/>
      <c r="L691" s="2"/>
      <c r="M691" s="2"/>
      <c r="N691" s="2"/>
      <c r="O691" s="3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2"/>
      <c r="C692" s="2"/>
      <c r="D692" s="2"/>
      <c r="E692" s="18"/>
      <c r="F692" s="18"/>
      <c r="G692" s="18"/>
      <c r="H692" s="18"/>
      <c r="I692" s="3"/>
      <c r="J692" s="3"/>
      <c r="K692" s="2"/>
      <c r="L692" s="2"/>
      <c r="M692" s="2"/>
      <c r="N692" s="2"/>
      <c r="O692" s="3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2"/>
      <c r="C693" s="2"/>
      <c r="D693" s="2"/>
      <c r="E693" s="18"/>
      <c r="F693" s="18"/>
      <c r="G693" s="18"/>
      <c r="H693" s="18"/>
      <c r="I693" s="3"/>
      <c r="J693" s="3"/>
      <c r="K693" s="2"/>
      <c r="L693" s="2"/>
      <c r="M693" s="2"/>
      <c r="N693" s="2"/>
      <c r="O693" s="3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2"/>
      <c r="C694" s="2"/>
      <c r="D694" s="2"/>
      <c r="E694" s="18"/>
      <c r="F694" s="18"/>
      <c r="G694" s="18"/>
      <c r="H694" s="18"/>
      <c r="I694" s="3"/>
      <c r="J694" s="3"/>
      <c r="K694" s="2"/>
      <c r="L694" s="2"/>
      <c r="M694" s="2"/>
      <c r="N694" s="2"/>
      <c r="O694" s="3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2"/>
      <c r="C695" s="2"/>
      <c r="D695" s="2"/>
      <c r="E695" s="18"/>
      <c r="F695" s="18"/>
      <c r="G695" s="18"/>
      <c r="H695" s="18"/>
      <c r="I695" s="3"/>
      <c r="J695" s="3"/>
      <c r="K695" s="2"/>
      <c r="L695" s="2"/>
      <c r="M695" s="2"/>
      <c r="N695" s="2"/>
      <c r="O695" s="3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2"/>
      <c r="C696" s="2"/>
      <c r="D696" s="2"/>
      <c r="E696" s="18"/>
      <c r="F696" s="18"/>
      <c r="G696" s="18"/>
      <c r="H696" s="18"/>
      <c r="I696" s="3"/>
      <c r="J696" s="3"/>
      <c r="K696" s="2"/>
      <c r="L696" s="2"/>
      <c r="M696" s="2"/>
      <c r="N696" s="2"/>
      <c r="O696" s="3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2"/>
      <c r="C697" s="2"/>
      <c r="D697" s="2"/>
      <c r="E697" s="18"/>
      <c r="F697" s="18"/>
      <c r="G697" s="18"/>
      <c r="H697" s="18"/>
      <c r="I697" s="3"/>
      <c r="J697" s="3"/>
      <c r="K697" s="2"/>
      <c r="L697" s="2"/>
      <c r="M697" s="2"/>
      <c r="N697" s="2"/>
      <c r="O697" s="3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2"/>
      <c r="C698" s="2"/>
      <c r="D698" s="2"/>
      <c r="E698" s="18"/>
      <c r="F698" s="18"/>
      <c r="G698" s="18"/>
      <c r="H698" s="18"/>
      <c r="I698" s="3"/>
      <c r="J698" s="3"/>
      <c r="K698" s="2"/>
      <c r="L698" s="2"/>
      <c r="M698" s="2"/>
      <c r="N698" s="2"/>
      <c r="O698" s="3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2"/>
      <c r="C699" s="2"/>
      <c r="D699" s="2"/>
      <c r="E699" s="18"/>
      <c r="F699" s="18"/>
      <c r="G699" s="18"/>
      <c r="H699" s="18"/>
      <c r="I699" s="3"/>
      <c r="J699" s="3"/>
      <c r="K699" s="2"/>
      <c r="L699" s="2"/>
      <c r="M699" s="2"/>
      <c r="N699" s="2"/>
      <c r="O699" s="3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2"/>
      <c r="C700" s="2"/>
      <c r="D700" s="2"/>
      <c r="E700" s="18"/>
      <c r="F700" s="18"/>
      <c r="G700" s="18"/>
      <c r="H700" s="18"/>
      <c r="I700" s="3"/>
      <c r="J700" s="3"/>
      <c r="K700" s="2"/>
      <c r="L700" s="2"/>
      <c r="M700" s="2"/>
      <c r="N700" s="2"/>
      <c r="O700" s="3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2"/>
      <c r="C701" s="2"/>
      <c r="D701" s="2"/>
      <c r="E701" s="18"/>
      <c r="F701" s="18"/>
      <c r="G701" s="18"/>
      <c r="H701" s="18"/>
      <c r="I701" s="3"/>
      <c r="J701" s="3"/>
      <c r="K701" s="2"/>
      <c r="L701" s="2"/>
      <c r="M701" s="2"/>
      <c r="N701" s="2"/>
      <c r="O701" s="3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2"/>
      <c r="C702" s="2"/>
      <c r="D702" s="2"/>
      <c r="E702" s="18"/>
      <c r="F702" s="18"/>
      <c r="G702" s="18"/>
      <c r="H702" s="18"/>
      <c r="I702" s="3"/>
      <c r="J702" s="3"/>
      <c r="K702" s="2"/>
      <c r="L702" s="2"/>
      <c r="M702" s="2"/>
      <c r="N702" s="2"/>
      <c r="O702" s="3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2"/>
      <c r="C703" s="2"/>
      <c r="D703" s="2"/>
      <c r="E703" s="18"/>
      <c r="F703" s="18"/>
      <c r="G703" s="18"/>
      <c r="H703" s="18"/>
      <c r="I703" s="3"/>
      <c r="J703" s="3"/>
      <c r="K703" s="2"/>
      <c r="L703" s="2"/>
      <c r="M703" s="2"/>
      <c r="N703" s="2"/>
      <c r="O703" s="3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2"/>
      <c r="C704" s="2"/>
      <c r="D704" s="2"/>
      <c r="E704" s="18"/>
      <c r="F704" s="18"/>
      <c r="G704" s="18"/>
      <c r="H704" s="18"/>
      <c r="I704" s="3"/>
      <c r="J704" s="3"/>
      <c r="K704" s="2"/>
      <c r="L704" s="2"/>
      <c r="M704" s="2"/>
      <c r="N704" s="2"/>
      <c r="O704" s="3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2"/>
      <c r="C705" s="2"/>
      <c r="D705" s="2"/>
      <c r="E705" s="18"/>
      <c r="F705" s="18"/>
      <c r="G705" s="18"/>
      <c r="H705" s="18"/>
      <c r="I705" s="3"/>
      <c r="J705" s="3"/>
      <c r="K705" s="2"/>
      <c r="L705" s="2"/>
      <c r="M705" s="2"/>
      <c r="N705" s="2"/>
      <c r="O705" s="3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2"/>
      <c r="C706" s="2"/>
      <c r="D706" s="2"/>
      <c r="E706" s="18"/>
      <c r="F706" s="18"/>
      <c r="G706" s="18"/>
      <c r="H706" s="18"/>
      <c r="I706" s="3"/>
      <c r="J706" s="3"/>
      <c r="K706" s="2"/>
      <c r="L706" s="2"/>
      <c r="M706" s="2"/>
      <c r="N706" s="2"/>
      <c r="O706" s="3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2"/>
      <c r="C707" s="2"/>
      <c r="D707" s="2"/>
      <c r="E707" s="18"/>
      <c r="F707" s="18"/>
      <c r="G707" s="18"/>
      <c r="H707" s="18"/>
      <c r="I707" s="3"/>
      <c r="J707" s="3"/>
      <c r="K707" s="2"/>
      <c r="L707" s="2"/>
      <c r="M707" s="2"/>
      <c r="N707" s="2"/>
      <c r="O707" s="3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2"/>
      <c r="C708" s="2"/>
      <c r="D708" s="2"/>
      <c r="E708" s="18"/>
      <c r="F708" s="18"/>
      <c r="G708" s="18"/>
      <c r="H708" s="18"/>
      <c r="I708" s="3"/>
      <c r="J708" s="3"/>
      <c r="K708" s="2"/>
      <c r="L708" s="2"/>
      <c r="M708" s="2"/>
      <c r="N708" s="2"/>
      <c r="O708" s="3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2"/>
      <c r="C709" s="2"/>
      <c r="D709" s="2"/>
      <c r="E709" s="18"/>
      <c r="F709" s="18"/>
      <c r="G709" s="18"/>
      <c r="H709" s="18"/>
      <c r="I709" s="3"/>
      <c r="J709" s="3"/>
      <c r="K709" s="2"/>
      <c r="L709" s="2"/>
      <c r="M709" s="2"/>
      <c r="N709" s="2"/>
      <c r="O709" s="3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2"/>
      <c r="C710" s="2"/>
      <c r="D710" s="2"/>
      <c r="E710" s="18"/>
      <c r="F710" s="18"/>
      <c r="G710" s="18"/>
      <c r="H710" s="18"/>
      <c r="I710" s="3"/>
      <c r="J710" s="3"/>
      <c r="K710" s="2"/>
      <c r="L710" s="2"/>
      <c r="M710" s="2"/>
      <c r="N710" s="2"/>
      <c r="O710" s="3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2"/>
      <c r="C711" s="2"/>
      <c r="D711" s="2"/>
      <c r="E711" s="18"/>
      <c r="F711" s="18"/>
      <c r="G711" s="18"/>
      <c r="H711" s="18"/>
      <c r="I711" s="3"/>
      <c r="J711" s="3"/>
      <c r="K711" s="2"/>
      <c r="L711" s="2"/>
      <c r="M711" s="2"/>
      <c r="N711" s="2"/>
      <c r="O711" s="3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2"/>
      <c r="C712" s="2"/>
      <c r="D712" s="2"/>
      <c r="E712" s="18"/>
      <c r="F712" s="18"/>
      <c r="G712" s="18"/>
      <c r="H712" s="18"/>
      <c r="I712" s="3"/>
      <c r="J712" s="3"/>
      <c r="K712" s="2"/>
      <c r="L712" s="2"/>
      <c r="M712" s="2"/>
      <c r="N712" s="2"/>
      <c r="O712" s="3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2"/>
      <c r="C713" s="2"/>
      <c r="D713" s="2"/>
      <c r="E713" s="18"/>
      <c r="F713" s="18"/>
      <c r="G713" s="18"/>
      <c r="H713" s="18"/>
      <c r="I713" s="3"/>
      <c r="J713" s="3"/>
      <c r="K713" s="2"/>
      <c r="L713" s="2"/>
      <c r="M713" s="2"/>
      <c r="N713" s="2"/>
      <c r="O713" s="3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2"/>
      <c r="C714" s="2"/>
      <c r="D714" s="2"/>
      <c r="E714" s="18"/>
      <c r="F714" s="18"/>
      <c r="G714" s="18"/>
      <c r="H714" s="18"/>
      <c r="I714" s="3"/>
      <c r="J714" s="3"/>
      <c r="K714" s="2"/>
      <c r="L714" s="2"/>
      <c r="M714" s="2"/>
      <c r="N714" s="2"/>
      <c r="O714" s="3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2"/>
      <c r="C715" s="2"/>
      <c r="D715" s="2"/>
      <c r="E715" s="18"/>
      <c r="F715" s="18"/>
      <c r="G715" s="18"/>
      <c r="H715" s="18"/>
      <c r="I715" s="3"/>
      <c r="J715" s="3"/>
      <c r="K715" s="2"/>
      <c r="L715" s="2"/>
      <c r="M715" s="2"/>
      <c r="N715" s="2"/>
      <c r="O715" s="3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2"/>
      <c r="C716" s="2"/>
      <c r="D716" s="2"/>
      <c r="E716" s="18"/>
      <c r="F716" s="18"/>
      <c r="G716" s="18"/>
      <c r="H716" s="18"/>
      <c r="I716" s="3"/>
      <c r="J716" s="3"/>
      <c r="K716" s="2"/>
      <c r="L716" s="2"/>
      <c r="M716" s="2"/>
      <c r="N716" s="2"/>
      <c r="O716" s="3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2"/>
      <c r="C717" s="2"/>
      <c r="D717" s="2"/>
      <c r="E717" s="18"/>
      <c r="F717" s="18"/>
      <c r="G717" s="18"/>
      <c r="H717" s="18"/>
      <c r="I717" s="3"/>
      <c r="J717" s="3"/>
      <c r="K717" s="2"/>
      <c r="L717" s="2"/>
      <c r="M717" s="2"/>
      <c r="N717" s="2"/>
      <c r="O717" s="3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2"/>
      <c r="C718" s="2"/>
      <c r="D718" s="2"/>
      <c r="E718" s="18"/>
      <c r="F718" s="18"/>
      <c r="G718" s="18"/>
      <c r="H718" s="18"/>
      <c r="I718" s="3"/>
      <c r="J718" s="3"/>
      <c r="K718" s="2"/>
      <c r="L718" s="2"/>
      <c r="M718" s="2"/>
      <c r="N718" s="2"/>
      <c r="O718" s="3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2"/>
      <c r="C719" s="2"/>
      <c r="D719" s="2"/>
      <c r="E719" s="18"/>
      <c r="F719" s="18"/>
      <c r="G719" s="18"/>
      <c r="H719" s="18"/>
      <c r="I719" s="3"/>
      <c r="J719" s="3"/>
      <c r="K719" s="2"/>
      <c r="L719" s="2"/>
      <c r="M719" s="2"/>
      <c r="N719" s="2"/>
      <c r="O719" s="3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2"/>
      <c r="C720" s="2"/>
      <c r="D720" s="2"/>
      <c r="E720" s="18"/>
      <c r="F720" s="18"/>
      <c r="G720" s="18"/>
      <c r="H720" s="18"/>
      <c r="I720" s="3"/>
      <c r="J720" s="3"/>
      <c r="K720" s="2"/>
      <c r="L720" s="2"/>
      <c r="M720" s="2"/>
      <c r="N720" s="2"/>
      <c r="O720" s="3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2"/>
      <c r="C721" s="2"/>
      <c r="D721" s="2"/>
      <c r="E721" s="18"/>
      <c r="F721" s="18"/>
      <c r="G721" s="18"/>
      <c r="H721" s="18"/>
      <c r="I721" s="3"/>
      <c r="J721" s="3"/>
      <c r="K721" s="2"/>
      <c r="L721" s="2"/>
      <c r="M721" s="2"/>
      <c r="N721" s="2"/>
      <c r="O721" s="3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2"/>
      <c r="C722" s="2"/>
      <c r="D722" s="2"/>
      <c r="E722" s="18"/>
      <c r="F722" s="18"/>
      <c r="G722" s="18"/>
      <c r="H722" s="18"/>
      <c r="I722" s="3"/>
      <c r="J722" s="3"/>
      <c r="K722" s="2"/>
      <c r="L722" s="2"/>
      <c r="M722" s="2"/>
      <c r="N722" s="2"/>
      <c r="O722" s="3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2"/>
      <c r="C723" s="2"/>
      <c r="D723" s="2"/>
      <c r="E723" s="18"/>
      <c r="F723" s="18"/>
      <c r="G723" s="18"/>
      <c r="H723" s="18"/>
      <c r="I723" s="3"/>
      <c r="J723" s="3"/>
      <c r="K723" s="2"/>
      <c r="L723" s="2"/>
      <c r="M723" s="2"/>
      <c r="N723" s="2"/>
      <c r="O723" s="3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2"/>
      <c r="C724" s="2"/>
      <c r="D724" s="2"/>
      <c r="E724" s="18"/>
      <c r="F724" s="18"/>
      <c r="G724" s="18"/>
      <c r="H724" s="18"/>
      <c r="I724" s="3"/>
      <c r="J724" s="3"/>
      <c r="K724" s="2"/>
      <c r="L724" s="2"/>
      <c r="M724" s="2"/>
      <c r="N724" s="2"/>
      <c r="O724" s="3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2"/>
      <c r="C725" s="2"/>
      <c r="D725" s="2"/>
      <c r="E725" s="18"/>
      <c r="F725" s="18"/>
      <c r="G725" s="18"/>
      <c r="H725" s="18"/>
      <c r="I725" s="3"/>
      <c r="J725" s="3"/>
      <c r="K725" s="2"/>
      <c r="L725" s="2"/>
      <c r="M725" s="2"/>
      <c r="N725" s="2"/>
      <c r="O725" s="3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2"/>
      <c r="C726" s="2"/>
      <c r="D726" s="2"/>
      <c r="E726" s="18"/>
      <c r="F726" s="18"/>
      <c r="G726" s="18"/>
      <c r="H726" s="18"/>
      <c r="I726" s="3"/>
      <c r="J726" s="3"/>
      <c r="K726" s="2"/>
      <c r="L726" s="2"/>
      <c r="M726" s="2"/>
      <c r="N726" s="2"/>
      <c r="O726" s="3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2"/>
      <c r="C727" s="2"/>
      <c r="D727" s="2"/>
      <c r="E727" s="18"/>
      <c r="F727" s="18"/>
      <c r="G727" s="18"/>
      <c r="H727" s="18"/>
      <c r="I727" s="3"/>
      <c r="J727" s="3"/>
      <c r="K727" s="2"/>
      <c r="L727" s="2"/>
      <c r="M727" s="2"/>
      <c r="N727" s="2"/>
      <c r="O727" s="3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2"/>
      <c r="C728" s="2"/>
      <c r="D728" s="2"/>
      <c r="E728" s="18"/>
      <c r="F728" s="18"/>
      <c r="G728" s="18"/>
      <c r="H728" s="18"/>
      <c r="I728" s="3"/>
      <c r="J728" s="3"/>
      <c r="K728" s="2"/>
      <c r="L728" s="2"/>
      <c r="M728" s="2"/>
      <c r="N728" s="2"/>
      <c r="O728" s="3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2"/>
      <c r="C729" s="2"/>
      <c r="D729" s="2"/>
      <c r="E729" s="18"/>
      <c r="F729" s="18"/>
      <c r="G729" s="18"/>
      <c r="H729" s="18"/>
      <c r="I729" s="3"/>
      <c r="J729" s="3"/>
      <c r="K729" s="2"/>
      <c r="L729" s="2"/>
      <c r="M729" s="2"/>
      <c r="N729" s="2"/>
      <c r="O729" s="3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2"/>
      <c r="C730" s="2"/>
      <c r="D730" s="2"/>
      <c r="E730" s="18"/>
      <c r="F730" s="18"/>
      <c r="G730" s="18"/>
      <c r="H730" s="18"/>
      <c r="I730" s="3"/>
      <c r="J730" s="3"/>
      <c r="K730" s="2"/>
      <c r="L730" s="2"/>
      <c r="M730" s="2"/>
      <c r="N730" s="2"/>
      <c r="O730" s="3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2"/>
      <c r="C731" s="2"/>
      <c r="D731" s="2"/>
      <c r="E731" s="18"/>
      <c r="F731" s="18"/>
      <c r="G731" s="18"/>
      <c r="H731" s="18"/>
      <c r="I731" s="3"/>
      <c r="J731" s="3"/>
      <c r="K731" s="2"/>
      <c r="L731" s="2"/>
      <c r="M731" s="2"/>
      <c r="N731" s="2"/>
      <c r="O731" s="3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2"/>
      <c r="C732" s="2"/>
      <c r="D732" s="2"/>
      <c r="E732" s="18"/>
      <c r="F732" s="18"/>
      <c r="G732" s="18"/>
      <c r="H732" s="18"/>
      <c r="I732" s="3"/>
      <c r="J732" s="3"/>
      <c r="K732" s="2"/>
      <c r="L732" s="2"/>
      <c r="M732" s="2"/>
      <c r="N732" s="2"/>
      <c r="O732" s="3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2"/>
      <c r="C733" s="2"/>
      <c r="D733" s="2"/>
      <c r="E733" s="18"/>
      <c r="F733" s="18"/>
      <c r="G733" s="18"/>
      <c r="H733" s="18"/>
      <c r="I733" s="3"/>
      <c r="J733" s="3"/>
      <c r="K733" s="2"/>
      <c r="L733" s="2"/>
      <c r="M733" s="2"/>
      <c r="N733" s="2"/>
      <c r="O733" s="3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2"/>
      <c r="C734" s="2"/>
      <c r="D734" s="2"/>
      <c r="E734" s="18"/>
      <c r="F734" s="18"/>
      <c r="G734" s="18"/>
      <c r="H734" s="18"/>
      <c r="I734" s="3"/>
      <c r="J734" s="3"/>
      <c r="K734" s="2"/>
      <c r="L734" s="2"/>
      <c r="M734" s="2"/>
      <c r="N734" s="2"/>
      <c r="O734" s="3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2"/>
      <c r="C735" s="2"/>
      <c r="D735" s="2"/>
      <c r="E735" s="18"/>
      <c r="F735" s="18"/>
      <c r="G735" s="18"/>
      <c r="H735" s="18"/>
      <c r="I735" s="3"/>
      <c r="J735" s="3"/>
      <c r="K735" s="2"/>
      <c r="L735" s="2"/>
      <c r="M735" s="2"/>
      <c r="N735" s="2"/>
      <c r="O735" s="3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2"/>
      <c r="C736" s="2"/>
      <c r="D736" s="2"/>
      <c r="E736" s="18"/>
      <c r="F736" s="18"/>
      <c r="G736" s="18"/>
      <c r="H736" s="18"/>
      <c r="I736" s="3"/>
      <c r="J736" s="3"/>
      <c r="K736" s="2"/>
      <c r="L736" s="2"/>
      <c r="M736" s="2"/>
      <c r="N736" s="2"/>
      <c r="O736" s="3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2"/>
      <c r="C737" s="2"/>
      <c r="D737" s="2"/>
      <c r="E737" s="18"/>
      <c r="F737" s="18"/>
      <c r="G737" s="18"/>
      <c r="H737" s="18"/>
      <c r="I737" s="3"/>
      <c r="J737" s="3"/>
      <c r="K737" s="2"/>
      <c r="L737" s="2"/>
      <c r="M737" s="2"/>
      <c r="N737" s="2"/>
      <c r="O737" s="3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2"/>
      <c r="C738" s="2"/>
      <c r="D738" s="2"/>
      <c r="E738" s="18"/>
      <c r="F738" s="18"/>
      <c r="G738" s="18"/>
      <c r="H738" s="18"/>
      <c r="I738" s="3"/>
      <c r="J738" s="3"/>
      <c r="K738" s="2"/>
      <c r="L738" s="2"/>
      <c r="M738" s="2"/>
      <c r="N738" s="2"/>
      <c r="O738" s="3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2"/>
      <c r="C739" s="2"/>
      <c r="D739" s="2"/>
      <c r="E739" s="18"/>
      <c r="F739" s="18"/>
      <c r="G739" s="18"/>
      <c r="H739" s="18"/>
      <c r="I739" s="3"/>
      <c r="J739" s="3"/>
      <c r="K739" s="2"/>
      <c r="L739" s="2"/>
      <c r="M739" s="2"/>
      <c r="N739" s="2"/>
      <c r="O739" s="3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2"/>
      <c r="C740" s="2"/>
      <c r="D740" s="2"/>
      <c r="E740" s="18"/>
      <c r="F740" s="18"/>
      <c r="G740" s="18"/>
      <c r="H740" s="18"/>
      <c r="I740" s="3"/>
      <c r="J740" s="3"/>
      <c r="K740" s="2"/>
      <c r="L740" s="2"/>
      <c r="M740" s="2"/>
      <c r="N740" s="2"/>
      <c r="O740" s="3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2"/>
      <c r="C741" s="2"/>
      <c r="D741" s="2"/>
      <c r="E741" s="18"/>
      <c r="F741" s="18"/>
      <c r="G741" s="18"/>
      <c r="H741" s="18"/>
      <c r="I741" s="3"/>
      <c r="J741" s="3"/>
      <c r="K741" s="2"/>
      <c r="L741" s="2"/>
      <c r="M741" s="2"/>
      <c r="N741" s="2"/>
      <c r="O741" s="3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2"/>
      <c r="C742" s="2"/>
      <c r="D742" s="2"/>
      <c r="E742" s="18"/>
      <c r="F742" s="18"/>
      <c r="G742" s="18"/>
      <c r="H742" s="18"/>
      <c r="I742" s="3"/>
      <c r="J742" s="3"/>
      <c r="K742" s="2"/>
      <c r="L742" s="2"/>
      <c r="M742" s="2"/>
      <c r="N742" s="2"/>
      <c r="O742" s="3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2"/>
      <c r="C743" s="2"/>
      <c r="D743" s="2"/>
      <c r="E743" s="18"/>
      <c r="F743" s="18"/>
      <c r="G743" s="18"/>
      <c r="H743" s="18"/>
      <c r="I743" s="3"/>
      <c r="J743" s="3"/>
      <c r="K743" s="2"/>
      <c r="L743" s="2"/>
      <c r="M743" s="2"/>
      <c r="N743" s="2"/>
      <c r="O743" s="3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2"/>
      <c r="C744" s="2"/>
      <c r="D744" s="2"/>
      <c r="E744" s="18"/>
      <c r="F744" s="18"/>
      <c r="G744" s="18"/>
      <c r="H744" s="18"/>
      <c r="I744" s="3"/>
      <c r="J744" s="3"/>
      <c r="K744" s="2"/>
      <c r="L744" s="2"/>
      <c r="M744" s="2"/>
      <c r="N744" s="2"/>
      <c r="O744" s="3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2"/>
      <c r="C745" s="2"/>
      <c r="D745" s="2"/>
      <c r="E745" s="18"/>
      <c r="F745" s="18"/>
      <c r="G745" s="18"/>
      <c r="H745" s="18"/>
      <c r="I745" s="3"/>
      <c r="J745" s="3"/>
      <c r="K745" s="2"/>
      <c r="L745" s="2"/>
      <c r="M745" s="2"/>
      <c r="N745" s="2"/>
      <c r="O745" s="3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2"/>
      <c r="C746" s="2"/>
      <c r="D746" s="2"/>
      <c r="E746" s="18"/>
      <c r="F746" s="18"/>
      <c r="G746" s="18"/>
      <c r="H746" s="18"/>
      <c r="I746" s="3"/>
      <c r="J746" s="3"/>
      <c r="K746" s="2"/>
      <c r="L746" s="2"/>
      <c r="M746" s="2"/>
      <c r="N746" s="2"/>
      <c r="O746" s="3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2"/>
      <c r="C747" s="2"/>
      <c r="D747" s="2"/>
      <c r="E747" s="18"/>
      <c r="F747" s="18"/>
      <c r="G747" s="18"/>
      <c r="H747" s="18"/>
      <c r="I747" s="3"/>
      <c r="J747" s="3"/>
      <c r="K747" s="2"/>
      <c r="L747" s="2"/>
      <c r="M747" s="2"/>
      <c r="N747" s="2"/>
      <c r="O747" s="3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2"/>
      <c r="C748" s="2"/>
      <c r="D748" s="2"/>
      <c r="E748" s="18"/>
      <c r="F748" s="18"/>
      <c r="G748" s="18"/>
      <c r="H748" s="18"/>
      <c r="I748" s="3"/>
      <c r="J748" s="3"/>
      <c r="K748" s="2"/>
      <c r="L748" s="2"/>
      <c r="M748" s="2"/>
      <c r="N748" s="2"/>
      <c r="O748" s="3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2"/>
      <c r="C749" s="2"/>
      <c r="D749" s="2"/>
      <c r="E749" s="18"/>
      <c r="F749" s="18"/>
      <c r="G749" s="18"/>
      <c r="H749" s="18"/>
      <c r="I749" s="3"/>
      <c r="J749" s="3"/>
      <c r="K749" s="2"/>
      <c r="L749" s="2"/>
      <c r="M749" s="2"/>
      <c r="N749" s="2"/>
      <c r="O749" s="3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2"/>
      <c r="C750" s="2"/>
      <c r="D750" s="2"/>
      <c r="E750" s="18"/>
      <c r="F750" s="18"/>
      <c r="G750" s="18"/>
      <c r="H750" s="18"/>
      <c r="I750" s="3"/>
      <c r="J750" s="3"/>
      <c r="K750" s="2"/>
      <c r="L750" s="2"/>
      <c r="M750" s="2"/>
      <c r="N750" s="2"/>
      <c r="O750" s="3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2"/>
      <c r="C751" s="2"/>
      <c r="D751" s="2"/>
      <c r="E751" s="18"/>
      <c r="F751" s="18"/>
      <c r="G751" s="18"/>
      <c r="H751" s="18"/>
      <c r="I751" s="3"/>
      <c r="J751" s="3"/>
      <c r="K751" s="2"/>
      <c r="L751" s="2"/>
      <c r="M751" s="2"/>
      <c r="N751" s="2"/>
      <c r="O751" s="3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2"/>
      <c r="C752" s="2"/>
      <c r="D752" s="2"/>
      <c r="E752" s="18"/>
      <c r="F752" s="18"/>
      <c r="G752" s="18"/>
      <c r="H752" s="18"/>
      <c r="I752" s="3"/>
      <c r="J752" s="3"/>
      <c r="K752" s="2"/>
      <c r="L752" s="2"/>
      <c r="M752" s="2"/>
      <c r="N752" s="2"/>
      <c r="O752" s="3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2"/>
      <c r="C753" s="2"/>
      <c r="D753" s="2"/>
      <c r="E753" s="18"/>
      <c r="F753" s="18"/>
      <c r="G753" s="18"/>
      <c r="H753" s="18"/>
      <c r="I753" s="3"/>
      <c r="J753" s="3"/>
      <c r="K753" s="2"/>
      <c r="L753" s="2"/>
      <c r="M753" s="2"/>
      <c r="N753" s="2"/>
      <c r="O753" s="3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2"/>
      <c r="C754" s="2"/>
      <c r="D754" s="2"/>
      <c r="E754" s="18"/>
      <c r="F754" s="18"/>
      <c r="G754" s="18"/>
      <c r="H754" s="18"/>
      <c r="I754" s="3"/>
      <c r="J754" s="3"/>
      <c r="K754" s="2"/>
      <c r="L754" s="2"/>
      <c r="M754" s="2"/>
      <c r="N754" s="2"/>
      <c r="O754" s="3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2"/>
      <c r="C755" s="2"/>
      <c r="D755" s="2"/>
      <c r="E755" s="18"/>
      <c r="F755" s="18"/>
      <c r="G755" s="18"/>
      <c r="H755" s="18"/>
      <c r="I755" s="3"/>
      <c r="J755" s="3"/>
      <c r="K755" s="2"/>
      <c r="L755" s="2"/>
      <c r="M755" s="2"/>
      <c r="N755" s="2"/>
      <c r="O755" s="3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2"/>
      <c r="C756" s="2"/>
      <c r="D756" s="2"/>
      <c r="E756" s="18"/>
      <c r="F756" s="18"/>
      <c r="G756" s="18"/>
      <c r="H756" s="18"/>
      <c r="I756" s="3"/>
      <c r="J756" s="3"/>
      <c r="K756" s="2"/>
      <c r="L756" s="2"/>
      <c r="M756" s="2"/>
      <c r="N756" s="2"/>
      <c r="O756" s="3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2"/>
      <c r="C757" s="2"/>
      <c r="D757" s="2"/>
      <c r="E757" s="18"/>
      <c r="F757" s="18"/>
      <c r="G757" s="18"/>
      <c r="H757" s="18"/>
      <c r="I757" s="3"/>
      <c r="J757" s="3"/>
      <c r="K757" s="2"/>
      <c r="L757" s="2"/>
      <c r="M757" s="2"/>
      <c r="N757" s="2"/>
      <c r="O757" s="3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2"/>
      <c r="C758" s="2"/>
      <c r="D758" s="2"/>
      <c r="E758" s="18"/>
      <c r="F758" s="18"/>
      <c r="G758" s="18"/>
      <c r="H758" s="18"/>
      <c r="I758" s="3"/>
      <c r="J758" s="3"/>
      <c r="K758" s="2"/>
      <c r="L758" s="2"/>
      <c r="M758" s="2"/>
      <c r="N758" s="2"/>
      <c r="O758" s="3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2"/>
      <c r="C759" s="2"/>
      <c r="D759" s="2"/>
      <c r="E759" s="18"/>
      <c r="F759" s="18"/>
      <c r="G759" s="18"/>
      <c r="H759" s="18"/>
      <c r="I759" s="3"/>
      <c r="J759" s="3"/>
      <c r="K759" s="2"/>
      <c r="L759" s="2"/>
      <c r="M759" s="2"/>
      <c r="N759" s="2"/>
      <c r="O759" s="3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2"/>
      <c r="C760" s="2"/>
      <c r="D760" s="2"/>
      <c r="E760" s="18"/>
      <c r="F760" s="18"/>
      <c r="G760" s="18"/>
      <c r="H760" s="18"/>
      <c r="I760" s="3"/>
      <c r="J760" s="3"/>
      <c r="K760" s="2"/>
      <c r="L760" s="2"/>
      <c r="M760" s="2"/>
      <c r="N760" s="2"/>
      <c r="O760" s="3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2"/>
      <c r="C761" s="2"/>
      <c r="D761" s="2"/>
      <c r="E761" s="18"/>
      <c r="F761" s="18"/>
      <c r="G761" s="18"/>
      <c r="H761" s="18"/>
      <c r="I761" s="3"/>
      <c r="J761" s="3"/>
      <c r="K761" s="2"/>
      <c r="L761" s="2"/>
      <c r="M761" s="2"/>
      <c r="N761" s="2"/>
      <c r="O761" s="3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2"/>
      <c r="C762" s="2"/>
      <c r="D762" s="2"/>
      <c r="E762" s="18"/>
      <c r="F762" s="18"/>
      <c r="G762" s="18"/>
      <c r="H762" s="18"/>
      <c r="I762" s="3"/>
      <c r="J762" s="3"/>
      <c r="K762" s="2"/>
      <c r="L762" s="2"/>
      <c r="M762" s="2"/>
      <c r="N762" s="2"/>
      <c r="O762" s="3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2"/>
      <c r="C763" s="2"/>
      <c r="D763" s="2"/>
      <c r="E763" s="18"/>
      <c r="F763" s="18"/>
      <c r="G763" s="18"/>
      <c r="H763" s="18"/>
      <c r="I763" s="3"/>
      <c r="J763" s="3"/>
      <c r="K763" s="2"/>
      <c r="L763" s="2"/>
      <c r="M763" s="2"/>
      <c r="N763" s="2"/>
      <c r="O763" s="3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2"/>
      <c r="C764" s="2"/>
      <c r="D764" s="2"/>
      <c r="E764" s="18"/>
      <c r="F764" s="18"/>
      <c r="G764" s="18"/>
      <c r="H764" s="18"/>
      <c r="I764" s="3"/>
      <c r="J764" s="3"/>
      <c r="K764" s="2"/>
      <c r="L764" s="2"/>
      <c r="M764" s="2"/>
      <c r="N764" s="2"/>
      <c r="O764" s="3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2"/>
      <c r="C765" s="2"/>
      <c r="D765" s="2"/>
      <c r="E765" s="18"/>
      <c r="F765" s="18"/>
      <c r="G765" s="18"/>
      <c r="H765" s="18"/>
      <c r="I765" s="3"/>
      <c r="J765" s="3"/>
      <c r="K765" s="2"/>
      <c r="L765" s="2"/>
      <c r="M765" s="2"/>
      <c r="N765" s="2"/>
      <c r="O765" s="3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2"/>
      <c r="C766" s="2"/>
      <c r="D766" s="2"/>
      <c r="E766" s="18"/>
      <c r="F766" s="18"/>
      <c r="G766" s="18"/>
      <c r="H766" s="18"/>
      <c r="I766" s="3"/>
      <c r="J766" s="3"/>
      <c r="K766" s="2"/>
      <c r="L766" s="2"/>
      <c r="M766" s="2"/>
      <c r="N766" s="2"/>
      <c r="O766" s="3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2"/>
      <c r="C767" s="2"/>
      <c r="D767" s="2"/>
      <c r="E767" s="18"/>
      <c r="F767" s="18"/>
      <c r="G767" s="18"/>
      <c r="H767" s="18"/>
      <c r="I767" s="3"/>
      <c r="J767" s="3"/>
      <c r="K767" s="2"/>
      <c r="L767" s="2"/>
      <c r="M767" s="2"/>
      <c r="N767" s="2"/>
      <c r="O767" s="3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2"/>
      <c r="C768" s="2"/>
      <c r="D768" s="2"/>
      <c r="E768" s="18"/>
      <c r="F768" s="18"/>
      <c r="G768" s="18"/>
      <c r="H768" s="18"/>
      <c r="I768" s="3"/>
      <c r="J768" s="3"/>
      <c r="K768" s="2"/>
      <c r="L768" s="2"/>
      <c r="M768" s="2"/>
      <c r="N768" s="2"/>
      <c r="O768" s="3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2"/>
      <c r="C769" s="2"/>
      <c r="D769" s="2"/>
      <c r="E769" s="18"/>
      <c r="F769" s="18"/>
      <c r="G769" s="18"/>
      <c r="H769" s="18"/>
      <c r="I769" s="3"/>
      <c r="J769" s="3"/>
      <c r="K769" s="2"/>
      <c r="L769" s="2"/>
      <c r="M769" s="2"/>
      <c r="N769" s="2"/>
      <c r="O769" s="3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2"/>
      <c r="C770" s="2"/>
      <c r="D770" s="2"/>
      <c r="E770" s="18"/>
      <c r="F770" s="18"/>
      <c r="G770" s="18"/>
      <c r="H770" s="18"/>
      <c r="I770" s="3"/>
      <c r="J770" s="3"/>
      <c r="K770" s="2"/>
      <c r="L770" s="2"/>
      <c r="M770" s="2"/>
      <c r="N770" s="2"/>
      <c r="O770" s="3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2"/>
      <c r="C771" s="2"/>
      <c r="D771" s="2"/>
      <c r="E771" s="18"/>
      <c r="F771" s="18"/>
      <c r="G771" s="18"/>
      <c r="H771" s="18"/>
      <c r="I771" s="3"/>
      <c r="J771" s="3"/>
      <c r="K771" s="2"/>
      <c r="L771" s="2"/>
      <c r="M771" s="2"/>
      <c r="N771" s="2"/>
      <c r="O771" s="3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2"/>
      <c r="C772" s="2"/>
      <c r="D772" s="2"/>
      <c r="E772" s="18"/>
      <c r="F772" s="18"/>
      <c r="G772" s="18"/>
      <c r="H772" s="18"/>
      <c r="I772" s="3"/>
      <c r="J772" s="3"/>
      <c r="K772" s="2"/>
      <c r="L772" s="2"/>
      <c r="M772" s="2"/>
      <c r="N772" s="2"/>
      <c r="O772" s="3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2"/>
      <c r="C773" s="2"/>
      <c r="D773" s="2"/>
      <c r="E773" s="18"/>
      <c r="F773" s="18"/>
      <c r="G773" s="18"/>
      <c r="H773" s="18"/>
      <c r="I773" s="3"/>
      <c r="J773" s="3"/>
      <c r="K773" s="2"/>
      <c r="L773" s="2"/>
      <c r="M773" s="2"/>
      <c r="N773" s="2"/>
      <c r="O773" s="3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2"/>
      <c r="C774" s="2"/>
      <c r="D774" s="2"/>
      <c r="E774" s="18"/>
      <c r="F774" s="18"/>
      <c r="G774" s="18"/>
      <c r="H774" s="18"/>
      <c r="I774" s="3"/>
      <c r="J774" s="3"/>
      <c r="K774" s="2"/>
      <c r="L774" s="2"/>
      <c r="M774" s="2"/>
      <c r="N774" s="2"/>
      <c r="O774" s="3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2"/>
      <c r="C775" s="2"/>
      <c r="D775" s="2"/>
      <c r="E775" s="18"/>
      <c r="F775" s="18"/>
      <c r="G775" s="18"/>
      <c r="H775" s="18"/>
      <c r="I775" s="3"/>
      <c r="J775" s="3"/>
      <c r="K775" s="2"/>
      <c r="L775" s="2"/>
      <c r="M775" s="2"/>
      <c r="N775" s="2"/>
      <c r="O775" s="3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2"/>
      <c r="C776" s="2"/>
      <c r="D776" s="2"/>
      <c r="E776" s="18"/>
      <c r="F776" s="18"/>
      <c r="G776" s="18"/>
      <c r="H776" s="18"/>
      <c r="I776" s="3"/>
      <c r="J776" s="3"/>
      <c r="K776" s="2"/>
      <c r="L776" s="2"/>
      <c r="M776" s="2"/>
      <c r="N776" s="2"/>
      <c r="O776" s="3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2"/>
      <c r="C777" s="2"/>
      <c r="D777" s="2"/>
      <c r="E777" s="18"/>
      <c r="F777" s="18"/>
      <c r="G777" s="18"/>
      <c r="H777" s="18"/>
      <c r="I777" s="3"/>
      <c r="J777" s="3"/>
      <c r="K777" s="2"/>
      <c r="L777" s="2"/>
      <c r="M777" s="2"/>
      <c r="N777" s="2"/>
      <c r="O777" s="3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2"/>
      <c r="C778" s="2"/>
      <c r="D778" s="2"/>
      <c r="E778" s="18"/>
      <c r="F778" s="18"/>
      <c r="G778" s="18"/>
      <c r="H778" s="18"/>
      <c r="I778" s="3"/>
      <c r="J778" s="3"/>
      <c r="K778" s="2"/>
      <c r="L778" s="2"/>
      <c r="M778" s="2"/>
      <c r="N778" s="2"/>
      <c r="O778" s="3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2"/>
      <c r="C779" s="2"/>
      <c r="D779" s="2"/>
      <c r="E779" s="18"/>
      <c r="F779" s="18"/>
      <c r="G779" s="18"/>
      <c r="H779" s="18"/>
      <c r="I779" s="3"/>
      <c r="J779" s="3"/>
      <c r="K779" s="2"/>
      <c r="L779" s="2"/>
      <c r="M779" s="2"/>
      <c r="N779" s="2"/>
      <c r="O779" s="3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2"/>
      <c r="C780" s="2"/>
      <c r="D780" s="2"/>
      <c r="E780" s="18"/>
      <c r="F780" s="18"/>
      <c r="G780" s="18"/>
      <c r="H780" s="18"/>
      <c r="I780" s="3"/>
      <c r="J780" s="3"/>
      <c r="K780" s="2"/>
      <c r="L780" s="2"/>
      <c r="M780" s="2"/>
      <c r="N780" s="2"/>
      <c r="O780" s="3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2"/>
      <c r="C781" s="2"/>
      <c r="D781" s="2"/>
      <c r="E781" s="18"/>
      <c r="F781" s="18"/>
      <c r="G781" s="18"/>
      <c r="H781" s="18"/>
      <c r="I781" s="3"/>
      <c r="J781" s="3"/>
      <c r="K781" s="2"/>
      <c r="L781" s="2"/>
      <c r="M781" s="2"/>
      <c r="N781" s="2"/>
      <c r="O781" s="3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2"/>
      <c r="C782" s="2"/>
      <c r="D782" s="2"/>
      <c r="E782" s="18"/>
      <c r="F782" s="18"/>
      <c r="G782" s="18"/>
      <c r="H782" s="18"/>
      <c r="I782" s="3"/>
      <c r="J782" s="3"/>
      <c r="K782" s="2"/>
      <c r="L782" s="2"/>
      <c r="M782" s="2"/>
      <c r="N782" s="2"/>
      <c r="O782" s="3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2"/>
      <c r="C783" s="2"/>
      <c r="D783" s="2"/>
      <c r="E783" s="18"/>
      <c r="F783" s="18"/>
      <c r="G783" s="18"/>
      <c r="H783" s="18"/>
      <c r="I783" s="3"/>
      <c r="J783" s="3"/>
      <c r="K783" s="2"/>
      <c r="L783" s="2"/>
      <c r="M783" s="2"/>
      <c r="N783" s="2"/>
      <c r="O783" s="3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2"/>
      <c r="C784" s="2"/>
      <c r="D784" s="2"/>
      <c r="E784" s="18"/>
      <c r="F784" s="18"/>
      <c r="G784" s="18"/>
      <c r="H784" s="18"/>
      <c r="I784" s="3"/>
      <c r="J784" s="3"/>
      <c r="K784" s="2"/>
      <c r="L784" s="2"/>
      <c r="M784" s="2"/>
      <c r="N784" s="2"/>
      <c r="O784" s="3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2"/>
      <c r="C785" s="2"/>
      <c r="D785" s="2"/>
      <c r="E785" s="18"/>
      <c r="F785" s="18"/>
      <c r="G785" s="18"/>
      <c r="H785" s="18"/>
      <c r="I785" s="3"/>
      <c r="J785" s="3"/>
      <c r="K785" s="2"/>
      <c r="L785" s="2"/>
      <c r="M785" s="2"/>
      <c r="N785" s="2"/>
      <c r="O785" s="3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2"/>
      <c r="C786" s="2"/>
      <c r="D786" s="2"/>
      <c r="E786" s="18"/>
      <c r="F786" s="18"/>
      <c r="G786" s="18"/>
      <c r="H786" s="18"/>
      <c r="I786" s="3"/>
      <c r="J786" s="3"/>
      <c r="K786" s="2"/>
      <c r="L786" s="2"/>
      <c r="M786" s="2"/>
      <c r="N786" s="2"/>
      <c r="O786" s="3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2"/>
      <c r="C787" s="2"/>
      <c r="D787" s="2"/>
      <c r="E787" s="18"/>
      <c r="F787" s="18"/>
      <c r="G787" s="18"/>
      <c r="H787" s="18"/>
      <c r="I787" s="3"/>
      <c r="J787" s="3"/>
      <c r="K787" s="2"/>
      <c r="L787" s="2"/>
      <c r="M787" s="2"/>
      <c r="N787" s="2"/>
      <c r="O787" s="3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2"/>
      <c r="C788" s="2"/>
      <c r="D788" s="2"/>
      <c r="E788" s="18"/>
      <c r="F788" s="18"/>
      <c r="G788" s="18"/>
      <c r="H788" s="18"/>
      <c r="I788" s="3"/>
      <c r="J788" s="3"/>
      <c r="K788" s="2"/>
      <c r="L788" s="2"/>
      <c r="M788" s="2"/>
      <c r="N788" s="2"/>
      <c r="O788" s="3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2"/>
      <c r="C789" s="2"/>
      <c r="D789" s="2"/>
      <c r="E789" s="18"/>
      <c r="F789" s="18"/>
      <c r="G789" s="18"/>
      <c r="H789" s="18"/>
      <c r="I789" s="3"/>
      <c r="J789" s="3"/>
      <c r="K789" s="2"/>
      <c r="L789" s="2"/>
      <c r="M789" s="2"/>
      <c r="N789" s="2"/>
      <c r="O789" s="3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2"/>
      <c r="C790" s="2"/>
      <c r="D790" s="2"/>
      <c r="E790" s="18"/>
      <c r="F790" s="18"/>
      <c r="G790" s="18"/>
      <c r="H790" s="18"/>
      <c r="I790" s="3"/>
      <c r="J790" s="3"/>
      <c r="K790" s="2"/>
      <c r="L790" s="2"/>
      <c r="M790" s="2"/>
      <c r="N790" s="2"/>
      <c r="O790" s="3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2"/>
      <c r="C791" s="2"/>
      <c r="D791" s="2"/>
      <c r="E791" s="18"/>
      <c r="F791" s="18"/>
      <c r="G791" s="18"/>
      <c r="H791" s="18"/>
      <c r="I791" s="3"/>
      <c r="J791" s="3"/>
      <c r="K791" s="2"/>
      <c r="L791" s="2"/>
      <c r="M791" s="2"/>
      <c r="N791" s="2"/>
      <c r="O791" s="3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2"/>
      <c r="C792" s="2"/>
      <c r="D792" s="2"/>
      <c r="E792" s="18"/>
      <c r="F792" s="18"/>
      <c r="G792" s="18"/>
      <c r="H792" s="18"/>
      <c r="I792" s="3"/>
      <c r="J792" s="3"/>
      <c r="K792" s="2"/>
      <c r="L792" s="2"/>
      <c r="M792" s="2"/>
      <c r="N792" s="2"/>
      <c r="O792" s="3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2"/>
      <c r="C793" s="2"/>
      <c r="D793" s="2"/>
      <c r="E793" s="18"/>
      <c r="F793" s="18"/>
      <c r="G793" s="18"/>
      <c r="H793" s="18"/>
      <c r="I793" s="3"/>
      <c r="J793" s="3"/>
      <c r="K793" s="2"/>
      <c r="L793" s="2"/>
      <c r="M793" s="2"/>
      <c r="N793" s="2"/>
      <c r="O793" s="3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2"/>
      <c r="C794" s="2"/>
      <c r="D794" s="2"/>
      <c r="E794" s="18"/>
      <c r="F794" s="18"/>
      <c r="G794" s="18"/>
      <c r="H794" s="18"/>
      <c r="I794" s="3"/>
      <c r="J794" s="3"/>
      <c r="K794" s="2"/>
      <c r="L794" s="2"/>
      <c r="M794" s="2"/>
      <c r="N794" s="2"/>
      <c r="O794" s="3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2"/>
      <c r="C795" s="2"/>
      <c r="D795" s="2"/>
      <c r="E795" s="18"/>
      <c r="F795" s="18"/>
      <c r="G795" s="18"/>
      <c r="H795" s="18"/>
      <c r="I795" s="3"/>
      <c r="J795" s="3"/>
      <c r="K795" s="2"/>
      <c r="L795" s="2"/>
      <c r="M795" s="2"/>
      <c r="N795" s="2"/>
      <c r="O795" s="3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2"/>
      <c r="C796" s="2"/>
      <c r="D796" s="2"/>
      <c r="E796" s="18"/>
      <c r="F796" s="18"/>
      <c r="G796" s="18"/>
      <c r="H796" s="18"/>
      <c r="I796" s="3"/>
      <c r="J796" s="3"/>
      <c r="K796" s="2"/>
      <c r="L796" s="2"/>
      <c r="M796" s="2"/>
      <c r="N796" s="2"/>
      <c r="O796" s="3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2"/>
      <c r="C797" s="2"/>
      <c r="D797" s="2"/>
      <c r="E797" s="18"/>
      <c r="F797" s="18"/>
      <c r="G797" s="18"/>
      <c r="H797" s="18"/>
      <c r="I797" s="3"/>
      <c r="J797" s="3"/>
      <c r="K797" s="2"/>
      <c r="L797" s="2"/>
      <c r="M797" s="2"/>
      <c r="N797" s="2"/>
      <c r="O797" s="3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2"/>
      <c r="C798" s="2"/>
      <c r="D798" s="2"/>
      <c r="E798" s="18"/>
      <c r="F798" s="18"/>
      <c r="G798" s="18"/>
      <c r="H798" s="18"/>
      <c r="I798" s="3"/>
      <c r="J798" s="3"/>
      <c r="K798" s="2"/>
      <c r="L798" s="2"/>
      <c r="M798" s="2"/>
      <c r="N798" s="2"/>
      <c r="O798" s="3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2"/>
      <c r="C799" s="2"/>
      <c r="D799" s="2"/>
      <c r="E799" s="18"/>
      <c r="F799" s="18"/>
      <c r="G799" s="18"/>
      <c r="H799" s="18"/>
      <c r="I799" s="3"/>
      <c r="J799" s="3"/>
      <c r="K799" s="2"/>
      <c r="L799" s="2"/>
      <c r="M799" s="2"/>
      <c r="N799" s="2"/>
      <c r="O799" s="3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2"/>
      <c r="C800" s="2"/>
      <c r="D800" s="2"/>
      <c r="E800" s="18"/>
      <c r="F800" s="18"/>
      <c r="G800" s="18"/>
      <c r="H800" s="18"/>
      <c r="I800" s="3"/>
      <c r="J800" s="3"/>
      <c r="K800" s="2"/>
      <c r="L800" s="2"/>
      <c r="M800" s="2"/>
      <c r="N800" s="2"/>
      <c r="O800" s="3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2"/>
      <c r="C801" s="2"/>
      <c r="D801" s="2"/>
      <c r="E801" s="18"/>
      <c r="F801" s="18"/>
      <c r="G801" s="18"/>
      <c r="H801" s="18"/>
      <c r="I801" s="3"/>
      <c r="J801" s="3"/>
      <c r="K801" s="2"/>
      <c r="L801" s="2"/>
      <c r="M801" s="2"/>
      <c r="N801" s="2"/>
      <c r="O801" s="3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2"/>
      <c r="C802" s="2"/>
      <c r="D802" s="2"/>
      <c r="E802" s="18"/>
      <c r="F802" s="18"/>
      <c r="G802" s="18"/>
      <c r="H802" s="18"/>
      <c r="I802" s="3"/>
      <c r="J802" s="3"/>
      <c r="K802" s="2"/>
      <c r="L802" s="2"/>
      <c r="M802" s="2"/>
      <c r="N802" s="2"/>
      <c r="O802" s="3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2"/>
      <c r="C803" s="2"/>
      <c r="D803" s="2"/>
      <c r="E803" s="18"/>
      <c r="F803" s="18"/>
      <c r="G803" s="18"/>
      <c r="H803" s="18"/>
      <c r="I803" s="3"/>
      <c r="J803" s="3"/>
      <c r="K803" s="2"/>
      <c r="L803" s="2"/>
      <c r="M803" s="2"/>
      <c r="N803" s="2"/>
      <c r="O803" s="3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2"/>
      <c r="C804" s="2"/>
      <c r="D804" s="2"/>
      <c r="E804" s="18"/>
      <c r="F804" s="18"/>
      <c r="G804" s="18"/>
      <c r="H804" s="18"/>
      <c r="I804" s="3"/>
      <c r="J804" s="3"/>
      <c r="K804" s="2"/>
      <c r="L804" s="2"/>
      <c r="M804" s="2"/>
      <c r="N804" s="2"/>
      <c r="O804" s="3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2"/>
      <c r="C805" s="2"/>
      <c r="D805" s="2"/>
      <c r="E805" s="18"/>
      <c r="F805" s="18"/>
      <c r="G805" s="18"/>
      <c r="H805" s="18"/>
      <c r="I805" s="3"/>
      <c r="J805" s="3"/>
      <c r="K805" s="2"/>
      <c r="L805" s="2"/>
      <c r="M805" s="2"/>
      <c r="N805" s="2"/>
      <c r="O805" s="3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2"/>
      <c r="C806" s="2"/>
      <c r="D806" s="2"/>
      <c r="E806" s="18"/>
      <c r="F806" s="18"/>
      <c r="G806" s="18"/>
      <c r="H806" s="18"/>
      <c r="I806" s="3"/>
      <c r="J806" s="3"/>
      <c r="K806" s="2"/>
      <c r="L806" s="2"/>
      <c r="M806" s="2"/>
      <c r="N806" s="2"/>
      <c r="O806" s="3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2"/>
      <c r="C807" s="2"/>
      <c r="D807" s="2"/>
      <c r="E807" s="18"/>
      <c r="F807" s="18"/>
      <c r="G807" s="18"/>
      <c r="H807" s="18"/>
      <c r="I807" s="3"/>
      <c r="J807" s="3"/>
      <c r="K807" s="2"/>
      <c r="L807" s="2"/>
      <c r="M807" s="2"/>
      <c r="N807" s="2"/>
      <c r="O807" s="3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2"/>
      <c r="C808" s="2"/>
      <c r="D808" s="2"/>
      <c r="E808" s="18"/>
      <c r="F808" s="18"/>
      <c r="G808" s="18"/>
      <c r="H808" s="18"/>
      <c r="I808" s="3"/>
      <c r="J808" s="3"/>
      <c r="K808" s="2"/>
      <c r="L808" s="2"/>
      <c r="M808" s="2"/>
      <c r="N808" s="2"/>
      <c r="O808" s="3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2"/>
      <c r="C809" s="2"/>
      <c r="D809" s="2"/>
      <c r="E809" s="18"/>
      <c r="F809" s="18"/>
      <c r="G809" s="18"/>
      <c r="H809" s="18"/>
      <c r="I809" s="3"/>
      <c r="J809" s="3"/>
      <c r="K809" s="2"/>
      <c r="L809" s="2"/>
      <c r="M809" s="2"/>
      <c r="N809" s="2"/>
      <c r="O809" s="3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2"/>
      <c r="C810" s="2"/>
      <c r="D810" s="2"/>
      <c r="E810" s="18"/>
      <c r="F810" s="18"/>
      <c r="G810" s="18"/>
      <c r="H810" s="18"/>
      <c r="I810" s="3"/>
      <c r="J810" s="3"/>
      <c r="K810" s="2"/>
      <c r="L810" s="2"/>
      <c r="M810" s="2"/>
      <c r="N810" s="2"/>
      <c r="O810" s="3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2"/>
      <c r="C811" s="2"/>
      <c r="D811" s="2"/>
      <c r="E811" s="18"/>
      <c r="F811" s="18"/>
      <c r="G811" s="18"/>
      <c r="H811" s="18"/>
      <c r="I811" s="3"/>
      <c r="J811" s="3"/>
      <c r="K811" s="2"/>
      <c r="L811" s="2"/>
      <c r="M811" s="2"/>
      <c r="N811" s="2"/>
      <c r="O811" s="3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2"/>
      <c r="C812" s="2"/>
      <c r="D812" s="2"/>
      <c r="E812" s="18"/>
      <c r="F812" s="18"/>
      <c r="G812" s="18"/>
      <c r="H812" s="18"/>
      <c r="I812" s="3"/>
      <c r="J812" s="3"/>
      <c r="K812" s="2"/>
      <c r="L812" s="2"/>
      <c r="M812" s="2"/>
      <c r="N812" s="2"/>
      <c r="O812" s="3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2"/>
      <c r="C813" s="2"/>
      <c r="D813" s="2"/>
      <c r="E813" s="18"/>
      <c r="F813" s="18"/>
      <c r="G813" s="18"/>
      <c r="H813" s="18"/>
      <c r="I813" s="3"/>
      <c r="J813" s="3"/>
      <c r="K813" s="2"/>
      <c r="L813" s="2"/>
      <c r="M813" s="2"/>
      <c r="N813" s="2"/>
      <c r="O813" s="3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2"/>
      <c r="C814" s="2"/>
      <c r="D814" s="2"/>
      <c r="E814" s="18"/>
      <c r="F814" s="18"/>
      <c r="G814" s="18"/>
      <c r="H814" s="18"/>
      <c r="I814" s="3"/>
      <c r="J814" s="3"/>
      <c r="K814" s="2"/>
      <c r="L814" s="2"/>
      <c r="M814" s="2"/>
      <c r="N814" s="2"/>
      <c r="O814" s="3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2"/>
      <c r="C815" s="2"/>
      <c r="D815" s="2"/>
      <c r="E815" s="18"/>
      <c r="F815" s="18"/>
      <c r="G815" s="18"/>
      <c r="H815" s="18"/>
      <c r="I815" s="3"/>
      <c r="J815" s="3"/>
      <c r="K815" s="2"/>
      <c r="L815" s="2"/>
      <c r="M815" s="2"/>
      <c r="N815" s="2"/>
      <c r="O815" s="3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2"/>
      <c r="C816" s="2"/>
      <c r="D816" s="2"/>
      <c r="E816" s="18"/>
      <c r="F816" s="18"/>
      <c r="G816" s="18"/>
      <c r="H816" s="18"/>
      <c r="I816" s="3"/>
      <c r="J816" s="3"/>
      <c r="K816" s="2"/>
      <c r="L816" s="2"/>
      <c r="M816" s="2"/>
      <c r="N816" s="2"/>
      <c r="O816" s="3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2"/>
      <c r="C817" s="2"/>
      <c r="D817" s="2"/>
      <c r="E817" s="18"/>
      <c r="F817" s="18"/>
      <c r="G817" s="18"/>
      <c r="H817" s="18"/>
      <c r="I817" s="3"/>
      <c r="J817" s="3"/>
      <c r="K817" s="2"/>
      <c r="L817" s="2"/>
      <c r="M817" s="2"/>
      <c r="N817" s="2"/>
      <c r="O817" s="3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2"/>
      <c r="C818" s="2"/>
      <c r="D818" s="2"/>
      <c r="E818" s="18"/>
      <c r="F818" s="18"/>
      <c r="G818" s="18"/>
      <c r="H818" s="18"/>
      <c r="I818" s="3"/>
      <c r="J818" s="3"/>
      <c r="K818" s="2"/>
      <c r="L818" s="2"/>
      <c r="M818" s="2"/>
      <c r="N818" s="2"/>
      <c r="O818" s="3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2"/>
      <c r="C819" s="2"/>
      <c r="D819" s="2"/>
      <c r="E819" s="18"/>
      <c r="F819" s="18"/>
      <c r="G819" s="18"/>
      <c r="H819" s="18"/>
      <c r="I819" s="3"/>
      <c r="J819" s="3"/>
      <c r="K819" s="2"/>
      <c r="L819" s="2"/>
      <c r="M819" s="2"/>
      <c r="N819" s="2"/>
      <c r="O819" s="3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2"/>
      <c r="C820" s="2"/>
      <c r="D820" s="2"/>
      <c r="E820" s="18"/>
      <c r="F820" s="18"/>
      <c r="G820" s="18"/>
      <c r="H820" s="18"/>
      <c r="I820" s="3"/>
      <c r="J820" s="3"/>
      <c r="K820" s="2"/>
      <c r="L820" s="2"/>
      <c r="M820" s="2"/>
      <c r="N820" s="2"/>
      <c r="O820" s="3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2"/>
      <c r="C821" s="2"/>
      <c r="D821" s="2"/>
      <c r="E821" s="18"/>
      <c r="F821" s="18"/>
      <c r="G821" s="18"/>
      <c r="H821" s="18"/>
      <c r="I821" s="3"/>
      <c r="J821" s="3"/>
      <c r="K821" s="2"/>
      <c r="L821" s="2"/>
      <c r="M821" s="2"/>
      <c r="N821" s="2"/>
      <c r="O821" s="3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2"/>
      <c r="C822" s="2"/>
      <c r="D822" s="2"/>
      <c r="E822" s="18"/>
      <c r="F822" s="18"/>
      <c r="G822" s="18"/>
      <c r="H822" s="18"/>
      <c r="I822" s="3"/>
      <c r="J822" s="3"/>
      <c r="K822" s="2"/>
      <c r="L822" s="2"/>
      <c r="M822" s="2"/>
      <c r="N822" s="2"/>
      <c r="O822" s="3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2"/>
      <c r="C823" s="2"/>
      <c r="D823" s="2"/>
      <c r="E823" s="18"/>
      <c r="F823" s="18"/>
      <c r="G823" s="18"/>
      <c r="H823" s="18"/>
      <c r="I823" s="3"/>
      <c r="J823" s="3"/>
      <c r="K823" s="2"/>
      <c r="L823" s="2"/>
      <c r="M823" s="2"/>
      <c r="N823" s="2"/>
      <c r="O823" s="3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2"/>
      <c r="C824" s="2"/>
      <c r="D824" s="2"/>
      <c r="E824" s="18"/>
      <c r="F824" s="18"/>
      <c r="G824" s="18"/>
      <c r="H824" s="18"/>
      <c r="I824" s="3"/>
      <c r="J824" s="3"/>
      <c r="K824" s="2"/>
      <c r="L824" s="2"/>
      <c r="M824" s="2"/>
      <c r="N824" s="2"/>
      <c r="O824" s="3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2"/>
      <c r="C825" s="2"/>
      <c r="D825" s="2"/>
      <c r="E825" s="18"/>
      <c r="F825" s="18"/>
      <c r="G825" s="18"/>
      <c r="H825" s="18"/>
      <c r="I825" s="3"/>
      <c r="J825" s="3"/>
      <c r="K825" s="2"/>
      <c r="L825" s="2"/>
      <c r="M825" s="2"/>
      <c r="N825" s="2"/>
      <c r="O825" s="3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2"/>
      <c r="C826" s="2"/>
      <c r="D826" s="2"/>
      <c r="E826" s="18"/>
      <c r="F826" s="18"/>
      <c r="G826" s="18"/>
      <c r="H826" s="18"/>
      <c r="I826" s="3"/>
      <c r="J826" s="3"/>
      <c r="K826" s="2"/>
      <c r="L826" s="2"/>
      <c r="M826" s="2"/>
      <c r="N826" s="2"/>
      <c r="O826" s="3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2"/>
      <c r="C827" s="2"/>
      <c r="D827" s="2"/>
      <c r="E827" s="18"/>
      <c r="F827" s="18"/>
      <c r="G827" s="18"/>
      <c r="H827" s="18"/>
      <c r="I827" s="3"/>
      <c r="J827" s="3"/>
      <c r="K827" s="2"/>
      <c r="L827" s="2"/>
      <c r="M827" s="2"/>
      <c r="N827" s="2"/>
      <c r="O827" s="3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2"/>
      <c r="C828" s="2"/>
      <c r="D828" s="2"/>
      <c r="E828" s="18"/>
      <c r="F828" s="18"/>
      <c r="G828" s="18"/>
      <c r="H828" s="18"/>
      <c r="I828" s="3"/>
      <c r="J828" s="3"/>
      <c r="K828" s="2"/>
      <c r="L828" s="2"/>
      <c r="M828" s="2"/>
      <c r="N828" s="2"/>
      <c r="O828" s="3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2"/>
      <c r="C829" s="2"/>
      <c r="D829" s="2"/>
      <c r="E829" s="18"/>
      <c r="F829" s="18"/>
      <c r="G829" s="18"/>
      <c r="H829" s="18"/>
      <c r="I829" s="3"/>
      <c r="J829" s="3"/>
      <c r="K829" s="2"/>
      <c r="L829" s="2"/>
      <c r="M829" s="2"/>
      <c r="N829" s="2"/>
      <c r="O829" s="3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2"/>
      <c r="C830" s="2"/>
      <c r="D830" s="2"/>
      <c r="E830" s="18"/>
      <c r="F830" s="18"/>
      <c r="G830" s="18"/>
      <c r="H830" s="18"/>
      <c r="I830" s="3"/>
      <c r="J830" s="3"/>
      <c r="K830" s="2"/>
      <c r="L830" s="2"/>
      <c r="M830" s="2"/>
      <c r="N830" s="2"/>
      <c r="O830" s="3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2"/>
      <c r="C831" s="2"/>
      <c r="D831" s="2"/>
      <c r="E831" s="18"/>
      <c r="F831" s="18"/>
      <c r="G831" s="18"/>
      <c r="H831" s="18"/>
      <c r="I831" s="3"/>
      <c r="J831" s="3"/>
      <c r="K831" s="2"/>
      <c r="L831" s="2"/>
      <c r="M831" s="2"/>
      <c r="N831" s="2"/>
      <c r="O831" s="3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2"/>
      <c r="C832" s="2"/>
      <c r="D832" s="2"/>
      <c r="E832" s="18"/>
      <c r="F832" s="18"/>
      <c r="G832" s="18"/>
      <c r="H832" s="18"/>
      <c r="I832" s="3"/>
      <c r="J832" s="3"/>
      <c r="K832" s="2"/>
      <c r="L832" s="2"/>
      <c r="M832" s="2"/>
      <c r="N832" s="2"/>
      <c r="O832" s="3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2"/>
      <c r="C833" s="2"/>
      <c r="D833" s="2"/>
      <c r="E833" s="18"/>
      <c r="F833" s="18"/>
      <c r="G833" s="18"/>
      <c r="H833" s="18"/>
      <c r="I833" s="3"/>
      <c r="J833" s="3"/>
      <c r="K833" s="2"/>
      <c r="L833" s="2"/>
      <c r="M833" s="2"/>
      <c r="N833" s="2"/>
      <c r="O833" s="3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2"/>
      <c r="C834" s="2"/>
      <c r="D834" s="2"/>
      <c r="E834" s="18"/>
      <c r="F834" s="18"/>
      <c r="G834" s="18"/>
      <c r="H834" s="18"/>
      <c r="I834" s="3"/>
      <c r="J834" s="3"/>
      <c r="K834" s="2"/>
      <c r="L834" s="2"/>
      <c r="M834" s="2"/>
      <c r="N834" s="2"/>
      <c r="O834" s="3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2"/>
      <c r="C835" s="2"/>
      <c r="D835" s="2"/>
      <c r="E835" s="18"/>
      <c r="F835" s="18"/>
      <c r="G835" s="18"/>
      <c r="H835" s="18"/>
      <c r="I835" s="3"/>
      <c r="J835" s="3"/>
      <c r="K835" s="2"/>
      <c r="L835" s="2"/>
      <c r="M835" s="2"/>
      <c r="N835" s="2"/>
      <c r="O835" s="3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2"/>
      <c r="C836" s="2"/>
      <c r="D836" s="2"/>
      <c r="E836" s="18"/>
      <c r="F836" s="18"/>
      <c r="G836" s="18"/>
      <c r="H836" s="18"/>
      <c r="I836" s="3"/>
      <c r="J836" s="3"/>
      <c r="K836" s="2"/>
      <c r="L836" s="2"/>
      <c r="M836" s="2"/>
      <c r="N836" s="2"/>
      <c r="O836" s="3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2"/>
      <c r="C837" s="2"/>
      <c r="D837" s="2"/>
      <c r="E837" s="18"/>
      <c r="F837" s="18"/>
      <c r="G837" s="18"/>
      <c r="H837" s="18"/>
      <c r="I837" s="3"/>
      <c r="J837" s="3"/>
      <c r="K837" s="2"/>
      <c r="L837" s="2"/>
      <c r="M837" s="2"/>
      <c r="N837" s="2"/>
      <c r="O837" s="3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2"/>
      <c r="C838" s="2"/>
      <c r="D838" s="2"/>
      <c r="E838" s="18"/>
      <c r="F838" s="18"/>
      <c r="G838" s="18"/>
      <c r="H838" s="18"/>
      <c r="I838" s="3"/>
      <c r="J838" s="3"/>
      <c r="K838" s="2"/>
      <c r="L838" s="2"/>
      <c r="M838" s="2"/>
      <c r="N838" s="2"/>
      <c r="O838" s="3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2"/>
      <c r="C839" s="2"/>
      <c r="D839" s="2"/>
      <c r="E839" s="18"/>
      <c r="F839" s="18"/>
      <c r="G839" s="18"/>
      <c r="H839" s="18"/>
      <c r="I839" s="3"/>
      <c r="J839" s="3"/>
      <c r="K839" s="2"/>
      <c r="L839" s="2"/>
      <c r="M839" s="2"/>
      <c r="N839" s="2"/>
      <c r="O839" s="3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2"/>
      <c r="C840" s="2"/>
      <c r="D840" s="2"/>
      <c r="E840" s="18"/>
      <c r="F840" s="18"/>
      <c r="G840" s="18"/>
      <c r="H840" s="18"/>
      <c r="I840" s="3"/>
      <c r="J840" s="3"/>
      <c r="K840" s="2"/>
      <c r="L840" s="2"/>
      <c r="M840" s="2"/>
      <c r="N840" s="2"/>
      <c r="O840" s="3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2"/>
      <c r="C841" s="2"/>
      <c r="D841" s="2"/>
      <c r="E841" s="18"/>
      <c r="F841" s="18"/>
      <c r="G841" s="18"/>
      <c r="H841" s="18"/>
      <c r="I841" s="3"/>
      <c r="J841" s="3"/>
      <c r="K841" s="2"/>
      <c r="L841" s="2"/>
      <c r="M841" s="2"/>
      <c r="N841" s="2"/>
      <c r="O841" s="3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2"/>
      <c r="C842" s="2"/>
      <c r="D842" s="2"/>
      <c r="E842" s="18"/>
      <c r="F842" s="18"/>
      <c r="G842" s="18"/>
      <c r="H842" s="18"/>
      <c r="I842" s="3"/>
      <c r="J842" s="3"/>
      <c r="K842" s="2"/>
      <c r="L842" s="2"/>
      <c r="M842" s="2"/>
      <c r="N842" s="2"/>
      <c r="O842" s="3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2"/>
      <c r="C843" s="2"/>
      <c r="D843" s="2"/>
      <c r="E843" s="18"/>
      <c r="F843" s="18"/>
      <c r="G843" s="18"/>
      <c r="H843" s="18"/>
      <c r="I843" s="3"/>
      <c r="J843" s="3"/>
      <c r="K843" s="2"/>
      <c r="L843" s="2"/>
      <c r="M843" s="2"/>
      <c r="N843" s="2"/>
      <c r="O843" s="3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2"/>
      <c r="C844" s="2"/>
      <c r="D844" s="2"/>
      <c r="E844" s="18"/>
      <c r="F844" s="18"/>
      <c r="G844" s="18"/>
      <c r="H844" s="18"/>
      <c r="I844" s="3"/>
      <c r="J844" s="3"/>
      <c r="K844" s="2"/>
      <c r="L844" s="2"/>
      <c r="M844" s="2"/>
      <c r="N844" s="2"/>
      <c r="O844" s="3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2"/>
      <c r="C845" s="2"/>
      <c r="D845" s="2"/>
      <c r="E845" s="18"/>
      <c r="F845" s="18"/>
      <c r="G845" s="18"/>
      <c r="H845" s="18"/>
      <c r="I845" s="3"/>
      <c r="J845" s="3"/>
      <c r="K845" s="2"/>
      <c r="L845" s="2"/>
      <c r="M845" s="2"/>
      <c r="N845" s="2"/>
      <c r="O845" s="3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2"/>
      <c r="C846" s="2"/>
      <c r="D846" s="2"/>
      <c r="E846" s="18"/>
      <c r="F846" s="18"/>
      <c r="G846" s="18"/>
      <c r="H846" s="18"/>
      <c r="I846" s="3"/>
      <c r="J846" s="3"/>
      <c r="K846" s="2"/>
      <c r="L846" s="2"/>
      <c r="M846" s="2"/>
      <c r="N846" s="2"/>
      <c r="O846" s="3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2"/>
      <c r="C847" s="2"/>
      <c r="D847" s="2"/>
      <c r="E847" s="18"/>
      <c r="F847" s="18"/>
      <c r="G847" s="18"/>
      <c r="H847" s="18"/>
      <c r="I847" s="3"/>
      <c r="J847" s="3"/>
      <c r="K847" s="2"/>
      <c r="L847" s="2"/>
      <c r="M847" s="2"/>
      <c r="N847" s="2"/>
      <c r="O847" s="3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2"/>
      <c r="C848" s="2"/>
      <c r="D848" s="2"/>
      <c r="E848" s="18"/>
      <c r="F848" s="18"/>
      <c r="G848" s="18"/>
      <c r="H848" s="18"/>
      <c r="I848" s="3"/>
      <c r="J848" s="3"/>
      <c r="K848" s="2"/>
      <c r="L848" s="2"/>
      <c r="M848" s="2"/>
      <c r="N848" s="2"/>
      <c r="O848" s="3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2"/>
      <c r="C849" s="2"/>
      <c r="D849" s="2"/>
      <c r="E849" s="18"/>
      <c r="F849" s="18"/>
      <c r="G849" s="18"/>
      <c r="H849" s="18"/>
      <c r="I849" s="3"/>
      <c r="J849" s="3"/>
      <c r="K849" s="2"/>
      <c r="L849" s="2"/>
      <c r="M849" s="2"/>
      <c r="N849" s="2"/>
      <c r="O849" s="3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2"/>
      <c r="C850" s="2"/>
      <c r="D850" s="2"/>
      <c r="E850" s="18"/>
      <c r="F850" s="18"/>
      <c r="G850" s="18"/>
      <c r="H850" s="18"/>
      <c r="I850" s="3"/>
      <c r="J850" s="3"/>
      <c r="K850" s="2"/>
      <c r="L850" s="2"/>
      <c r="M850" s="2"/>
      <c r="N850" s="2"/>
      <c r="O850" s="3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2"/>
      <c r="C851" s="2"/>
      <c r="D851" s="2"/>
      <c r="E851" s="18"/>
      <c r="F851" s="18"/>
      <c r="G851" s="18"/>
      <c r="H851" s="18"/>
      <c r="I851" s="3"/>
      <c r="J851" s="3"/>
      <c r="K851" s="2"/>
      <c r="L851" s="2"/>
      <c r="M851" s="2"/>
      <c r="N851" s="2"/>
      <c r="O851" s="3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2"/>
      <c r="C852" s="2"/>
      <c r="D852" s="2"/>
      <c r="E852" s="18"/>
      <c r="F852" s="18"/>
      <c r="G852" s="18"/>
      <c r="H852" s="18"/>
      <c r="I852" s="3"/>
      <c r="J852" s="3"/>
      <c r="K852" s="2"/>
      <c r="L852" s="2"/>
      <c r="M852" s="2"/>
      <c r="N852" s="2"/>
      <c r="O852" s="3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2"/>
      <c r="C853" s="2"/>
      <c r="D853" s="2"/>
      <c r="E853" s="18"/>
      <c r="F853" s="18"/>
      <c r="G853" s="18"/>
      <c r="H853" s="18"/>
      <c r="I853" s="3"/>
      <c r="J853" s="3"/>
      <c r="K853" s="2"/>
      <c r="L853" s="2"/>
      <c r="M853" s="2"/>
      <c r="N853" s="2"/>
      <c r="O853" s="3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2"/>
      <c r="C854" s="2"/>
      <c r="D854" s="2"/>
      <c r="E854" s="18"/>
      <c r="F854" s="18"/>
      <c r="G854" s="18"/>
      <c r="H854" s="18"/>
      <c r="I854" s="3"/>
      <c r="J854" s="3"/>
      <c r="K854" s="2"/>
      <c r="L854" s="2"/>
      <c r="M854" s="2"/>
      <c r="N854" s="2"/>
      <c r="O854" s="3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2"/>
      <c r="C855" s="2"/>
      <c r="D855" s="2"/>
      <c r="E855" s="18"/>
      <c r="F855" s="18"/>
      <c r="G855" s="18"/>
      <c r="H855" s="18"/>
      <c r="I855" s="3"/>
      <c r="J855" s="3"/>
      <c r="K855" s="2"/>
      <c r="L855" s="2"/>
      <c r="M855" s="2"/>
      <c r="N855" s="2"/>
      <c r="O855" s="3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2"/>
      <c r="C856" s="2"/>
      <c r="D856" s="2"/>
      <c r="E856" s="18"/>
      <c r="F856" s="18"/>
      <c r="G856" s="18"/>
      <c r="H856" s="18"/>
      <c r="I856" s="3"/>
      <c r="J856" s="3"/>
      <c r="K856" s="2"/>
      <c r="L856" s="2"/>
      <c r="M856" s="2"/>
      <c r="N856" s="2"/>
      <c r="O856" s="3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2"/>
      <c r="C857" s="2"/>
      <c r="D857" s="2"/>
      <c r="E857" s="18"/>
      <c r="F857" s="18"/>
      <c r="G857" s="18"/>
      <c r="H857" s="18"/>
      <c r="I857" s="3"/>
      <c r="J857" s="3"/>
      <c r="K857" s="2"/>
      <c r="L857" s="2"/>
      <c r="M857" s="2"/>
      <c r="N857" s="2"/>
      <c r="O857" s="3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2"/>
      <c r="C858" s="2"/>
      <c r="D858" s="2"/>
      <c r="E858" s="18"/>
      <c r="F858" s="18"/>
      <c r="G858" s="18"/>
      <c r="H858" s="18"/>
      <c r="I858" s="3"/>
      <c r="J858" s="3"/>
      <c r="K858" s="2"/>
      <c r="L858" s="2"/>
      <c r="M858" s="2"/>
      <c r="N858" s="2"/>
      <c r="O858" s="3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2"/>
      <c r="C859" s="2"/>
      <c r="D859" s="2"/>
      <c r="E859" s="18"/>
      <c r="F859" s="18"/>
      <c r="G859" s="18"/>
      <c r="H859" s="18"/>
      <c r="I859" s="3"/>
      <c r="J859" s="3"/>
      <c r="K859" s="2"/>
      <c r="L859" s="2"/>
      <c r="M859" s="2"/>
      <c r="N859" s="2"/>
      <c r="O859" s="3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2"/>
      <c r="C860" s="2"/>
      <c r="D860" s="2"/>
      <c r="E860" s="18"/>
      <c r="F860" s="18"/>
      <c r="G860" s="18"/>
      <c r="H860" s="18"/>
      <c r="I860" s="3"/>
      <c r="J860" s="3"/>
      <c r="K860" s="2"/>
      <c r="L860" s="2"/>
      <c r="M860" s="2"/>
      <c r="N860" s="2"/>
      <c r="O860" s="3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2"/>
      <c r="C861" s="2"/>
      <c r="D861" s="2"/>
      <c r="E861" s="18"/>
      <c r="F861" s="18"/>
      <c r="G861" s="18"/>
      <c r="H861" s="18"/>
      <c r="I861" s="3"/>
      <c r="J861" s="3"/>
      <c r="K861" s="2"/>
      <c r="L861" s="2"/>
      <c r="M861" s="2"/>
      <c r="N861" s="2"/>
      <c r="O861" s="3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2"/>
      <c r="C862" s="2"/>
      <c r="D862" s="2"/>
      <c r="E862" s="18"/>
      <c r="F862" s="18"/>
      <c r="G862" s="18"/>
      <c r="H862" s="18"/>
      <c r="I862" s="3"/>
      <c r="J862" s="3"/>
      <c r="K862" s="2"/>
      <c r="L862" s="2"/>
      <c r="M862" s="2"/>
      <c r="N862" s="2"/>
      <c r="O862" s="3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2"/>
      <c r="C863" s="2"/>
      <c r="D863" s="2"/>
      <c r="E863" s="18"/>
      <c r="F863" s="18"/>
      <c r="G863" s="18"/>
      <c r="H863" s="18"/>
      <c r="I863" s="3"/>
      <c r="J863" s="3"/>
      <c r="K863" s="2"/>
      <c r="L863" s="2"/>
      <c r="M863" s="2"/>
      <c r="N863" s="2"/>
      <c r="O863" s="3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2"/>
      <c r="C864" s="2"/>
      <c r="D864" s="2"/>
      <c r="E864" s="18"/>
      <c r="F864" s="18"/>
      <c r="G864" s="18"/>
      <c r="H864" s="18"/>
      <c r="I864" s="3"/>
      <c r="J864" s="3"/>
      <c r="K864" s="2"/>
      <c r="L864" s="2"/>
      <c r="M864" s="2"/>
      <c r="N864" s="2"/>
      <c r="O864" s="3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2"/>
      <c r="C865" s="2"/>
      <c r="D865" s="2"/>
      <c r="E865" s="18"/>
      <c r="F865" s="18"/>
      <c r="G865" s="18"/>
      <c r="H865" s="18"/>
      <c r="I865" s="3"/>
      <c r="J865" s="3"/>
      <c r="K865" s="2"/>
      <c r="L865" s="2"/>
      <c r="M865" s="2"/>
      <c r="N865" s="2"/>
      <c r="O865" s="3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2"/>
      <c r="C866" s="2"/>
      <c r="D866" s="2"/>
      <c r="E866" s="18"/>
      <c r="F866" s="18"/>
      <c r="G866" s="18"/>
      <c r="H866" s="18"/>
      <c r="I866" s="3"/>
      <c r="J866" s="3"/>
      <c r="K866" s="2"/>
      <c r="L866" s="2"/>
      <c r="M866" s="2"/>
      <c r="N866" s="2"/>
      <c r="O866" s="3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2"/>
      <c r="C867" s="2"/>
      <c r="D867" s="2"/>
      <c r="E867" s="18"/>
      <c r="F867" s="18"/>
      <c r="G867" s="18"/>
      <c r="H867" s="18"/>
      <c r="I867" s="3"/>
      <c r="J867" s="3"/>
      <c r="K867" s="2"/>
      <c r="L867" s="2"/>
      <c r="M867" s="2"/>
      <c r="N867" s="2"/>
      <c r="O867" s="3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2"/>
      <c r="C868" s="2"/>
      <c r="D868" s="2"/>
      <c r="E868" s="18"/>
      <c r="F868" s="18"/>
      <c r="G868" s="18"/>
      <c r="H868" s="18"/>
      <c r="I868" s="3"/>
      <c r="J868" s="3"/>
      <c r="K868" s="2"/>
      <c r="L868" s="2"/>
      <c r="M868" s="2"/>
      <c r="N868" s="2"/>
      <c r="O868" s="3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2"/>
      <c r="C869" s="2"/>
      <c r="D869" s="2"/>
      <c r="E869" s="18"/>
      <c r="F869" s="18"/>
      <c r="G869" s="18"/>
      <c r="H869" s="18"/>
      <c r="I869" s="3"/>
      <c r="J869" s="3"/>
      <c r="K869" s="2"/>
      <c r="L869" s="2"/>
      <c r="M869" s="2"/>
      <c r="N869" s="2"/>
      <c r="O869" s="3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2"/>
      <c r="C870" s="2"/>
      <c r="D870" s="2"/>
      <c r="E870" s="18"/>
      <c r="F870" s="18"/>
      <c r="G870" s="18"/>
      <c r="H870" s="18"/>
      <c r="I870" s="3"/>
      <c r="J870" s="3"/>
      <c r="K870" s="2"/>
      <c r="L870" s="2"/>
      <c r="M870" s="2"/>
      <c r="N870" s="2"/>
      <c r="O870" s="3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2"/>
      <c r="C871" s="2"/>
      <c r="D871" s="2"/>
      <c r="E871" s="18"/>
      <c r="F871" s="18"/>
      <c r="G871" s="18"/>
      <c r="H871" s="18"/>
      <c r="I871" s="3"/>
      <c r="J871" s="3"/>
      <c r="K871" s="2"/>
      <c r="L871" s="2"/>
      <c r="M871" s="2"/>
      <c r="N871" s="2"/>
      <c r="O871" s="3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2"/>
      <c r="C872" s="2"/>
      <c r="D872" s="2"/>
      <c r="E872" s="18"/>
      <c r="F872" s="18"/>
      <c r="G872" s="18"/>
      <c r="H872" s="18"/>
      <c r="I872" s="3"/>
      <c r="J872" s="3"/>
      <c r="K872" s="2"/>
      <c r="L872" s="2"/>
      <c r="M872" s="2"/>
      <c r="N872" s="2"/>
      <c r="O872" s="3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2"/>
      <c r="C873" s="2"/>
      <c r="D873" s="2"/>
      <c r="E873" s="18"/>
      <c r="F873" s="18"/>
      <c r="G873" s="18"/>
      <c r="H873" s="18"/>
      <c r="I873" s="3"/>
      <c r="J873" s="3"/>
      <c r="K873" s="2"/>
      <c r="L873" s="2"/>
      <c r="M873" s="2"/>
      <c r="N873" s="2"/>
      <c r="O873" s="3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2"/>
      <c r="C874" s="2"/>
      <c r="D874" s="2"/>
      <c r="E874" s="18"/>
      <c r="F874" s="18"/>
      <c r="G874" s="18"/>
      <c r="H874" s="18"/>
      <c r="I874" s="3"/>
      <c r="J874" s="3"/>
      <c r="K874" s="2"/>
      <c r="L874" s="2"/>
      <c r="M874" s="2"/>
      <c r="N874" s="2"/>
      <c r="O874" s="3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2"/>
      <c r="C875" s="2"/>
      <c r="D875" s="2"/>
      <c r="E875" s="18"/>
      <c r="F875" s="18"/>
      <c r="G875" s="18"/>
      <c r="H875" s="18"/>
      <c r="I875" s="3"/>
      <c r="J875" s="3"/>
      <c r="K875" s="2"/>
      <c r="L875" s="2"/>
      <c r="M875" s="2"/>
      <c r="N875" s="2"/>
      <c r="O875" s="3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2"/>
      <c r="C876" s="2"/>
      <c r="D876" s="2"/>
      <c r="E876" s="18"/>
      <c r="F876" s="18"/>
      <c r="G876" s="18"/>
      <c r="H876" s="18"/>
      <c r="I876" s="3"/>
      <c r="J876" s="3"/>
      <c r="K876" s="2"/>
      <c r="L876" s="2"/>
      <c r="M876" s="2"/>
      <c r="N876" s="2"/>
      <c r="O876" s="3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2"/>
      <c r="C877" s="2"/>
      <c r="D877" s="2"/>
      <c r="E877" s="18"/>
      <c r="F877" s="18"/>
      <c r="G877" s="18"/>
      <c r="H877" s="18"/>
      <c r="I877" s="3"/>
      <c r="J877" s="3"/>
      <c r="K877" s="2"/>
      <c r="L877" s="2"/>
      <c r="M877" s="2"/>
      <c r="N877" s="2"/>
      <c r="O877" s="3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2"/>
      <c r="C878" s="2"/>
      <c r="D878" s="2"/>
      <c r="E878" s="18"/>
      <c r="F878" s="18"/>
      <c r="G878" s="18"/>
      <c r="H878" s="18"/>
      <c r="I878" s="3"/>
      <c r="J878" s="3"/>
      <c r="K878" s="2"/>
      <c r="L878" s="2"/>
      <c r="M878" s="2"/>
      <c r="N878" s="2"/>
      <c r="O878" s="3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2"/>
      <c r="C879" s="2"/>
      <c r="D879" s="2"/>
      <c r="E879" s="18"/>
      <c r="F879" s="18"/>
      <c r="G879" s="18"/>
      <c r="H879" s="18"/>
      <c r="I879" s="3"/>
      <c r="J879" s="3"/>
      <c r="K879" s="2"/>
      <c r="L879" s="2"/>
      <c r="M879" s="2"/>
      <c r="N879" s="2"/>
      <c r="O879" s="3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2"/>
      <c r="C880" s="2"/>
      <c r="D880" s="2"/>
      <c r="E880" s="18"/>
      <c r="F880" s="18"/>
      <c r="G880" s="18"/>
      <c r="H880" s="18"/>
      <c r="I880" s="3"/>
      <c r="J880" s="3"/>
      <c r="K880" s="2"/>
      <c r="L880" s="2"/>
      <c r="M880" s="2"/>
      <c r="N880" s="2"/>
      <c r="O880" s="3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2"/>
      <c r="C881" s="2"/>
      <c r="D881" s="2"/>
      <c r="E881" s="18"/>
      <c r="F881" s="18"/>
      <c r="G881" s="18"/>
      <c r="H881" s="18"/>
      <c r="I881" s="3"/>
      <c r="J881" s="3"/>
      <c r="K881" s="2"/>
      <c r="L881" s="2"/>
      <c r="M881" s="2"/>
      <c r="N881" s="2"/>
      <c r="O881" s="3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2"/>
      <c r="C882" s="2"/>
      <c r="D882" s="2"/>
      <c r="E882" s="18"/>
      <c r="F882" s="18"/>
      <c r="G882" s="18"/>
      <c r="H882" s="18"/>
      <c r="I882" s="3"/>
      <c r="J882" s="3"/>
      <c r="K882" s="2"/>
      <c r="L882" s="2"/>
      <c r="M882" s="2"/>
      <c r="N882" s="2"/>
      <c r="O882" s="3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2"/>
      <c r="C883" s="2"/>
      <c r="D883" s="2"/>
      <c r="E883" s="18"/>
      <c r="F883" s="18"/>
      <c r="G883" s="18"/>
      <c r="H883" s="18"/>
      <c r="I883" s="3"/>
      <c r="J883" s="3"/>
      <c r="K883" s="2"/>
      <c r="L883" s="2"/>
      <c r="M883" s="2"/>
      <c r="N883" s="2"/>
      <c r="O883" s="3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2"/>
      <c r="C884" s="2"/>
      <c r="D884" s="2"/>
      <c r="E884" s="18"/>
      <c r="F884" s="18"/>
      <c r="G884" s="18"/>
      <c r="H884" s="18"/>
      <c r="I884" s="3"/>
      <c r="J884" s="3"/>
      <c r="K884" s="2"/>
      <c r="L884" s="2"/>
      <c r="M884" s="2"/>
      <c r="N884" s="2"/>
      <c r="O884" s="3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2"/>
      <c r="C885" s="2"/>
      <c r="D885" s="2"/>
      <c r="E885" s="18"/>
      <c r="F885" s="18"/>
      <c r="G885" s="18"/>
      <c r="H885" s="18"/>
      <c r="I885" s="3"/>
      <c r="J885" s="3"/>
      <c r="K885" s="2"/>
      <c r="L885" s="2"/>
      <c r="M885" s="2"/>
      <c r="N885" s="2"/>
      <c r="O885" s="3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2"/>
      <c r="C886" s="2"/>
      <c r="D886" s="2"/>
      <c r="E886" s="18"/>
      <c r="F886" s="18"/>
      <c r="G886" s="18"/>
      <c r="H886" s="18"/>
      <c r="I886" s="3"/>
      <c r="J886" s="3"/>
      <c r="K886" s="2"/>
      <c r="L886" s="2"/>
      <c r="M886" s="2"/>
      <c r="N886" s="2"/>
      <c r="O886" s="3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2"/>
      <c r="C887" s="2"/>
      <c r="D887" s="2"/>
      <c r="E887" s="18"/>
      <c r="F887" s="18"/>
      <c r="G887" s="18"/>
      <c r="H887" s="18"/>
      <c r="I887" s="3"/>
      <c r="J887" s="3"/>
      <c r="K887" s="2"/>
      <c r="L887" s="2"/>
      <c r="M887" s="2"/>
      <c r="N887" s="2"/>
      <c r="O887" s="3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2"/>
      <c r="C888" s="2"/>
      <c r="D888" s="2"/>
      <c r="E888" s="18"/>
      <c r="F888" s="18"/>
      <c r="G888" s="18"/>
      <c r="H888" s="18"/>
      <c r="I888" s="3"/>
      <c r="J888" s="3"/>
      <c r="K888" s="2"/>
      <c r="L888" s="2"/>
      <c r="M888" s="2"/>
      <c r="N888" s="2"/>
      <c r="O888" s="3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2"/>
      <c r="C889" s="2"/>
      <c r="D889" s="2"/>
      <c r="E889" s="18"/>
      <c r="F889" s="18"/>
      <c r="G889" s="18"/>
      <c r="H889" s="18"/>
      <c r="I889" s="3"/>
      <c r="J889" s="3"/>
      <c r="K889" s="2"/>
      <c r="L889" s="2"/>
      <c r="M889" s="2"/>
      <c r="N889" s="2"/>
      <c r="O889" s="3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2"/>
      <c r="C890" s="2"/>
      <c r="D890" s="2"/>
      <c r="E890" s="18"/>
      <c r="F890" s="18"/>
      <c r="G890" s="18"/>
      <c r="H890" s="18"/>
      <c r="I890" s="3"/>
      <c r="J890" s="3"/>
      <c r="K890" s="2"/>
      <c r="L890" s="2"/>
      <c r="M890" s="2"/>
      <c r="N890" s="2"/>
      <c r="O890" s="3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2"/>
      <c r="C891" s="2"/>
      <c r="D891" s="2"/>
      <c r="E891" s="18"/>
      <c r="F891" s="18"/>
      <c r="G891" s="18"/>
      <c r="H891" s="18"/>
      <c r="I891" s="3"/>
      <c r="J891" s="3"/>
      <c r="K891" s="2"/>
      <c r="L891" s="2"/>
      <c r="M891" s="2"/>
      <c r="N891" s="2"/>
      <c r="O891" s="3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2"/>
      <c r="C892" s="2"/>
      <c r="D892" s="2"/>
      <c r="E892" s="18"/>
      <c r="F892" s="18"/>
      <c r="G892" s="18"/>
      <c r="H892" s="18"/>
      <c r="I892" s="3"/>
      <c r="J892" s="3"/>
      <c r="K892" s="2"/>
      <c r="L892" s="2"/>
      <c r="M892" s="2"/>
      <c r="N892" s="2"/>
      <c r="O892" s="3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2"/>
      <c r="C893" s="2"/>
      <c r="D893" s="2"/>
      <c r="E893" s="18"/>
      <c r="F893" s="18"/>
      <c r="G893" s="18"/>
      <c r="H893" s="18"/>
      <c r="I893" s="3"/>
      <c r="J893" s="3"/>
      <c r="K893" s="2"/>
      <c r="L893" s="2"/>
      <c r="M893" s="2"/>
      <c r="N893" s="2"/>
      <c r="O893" s="3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2"/>
      <c r="C894" s="2"/>
      <c r="D894" s="2"/>
      <c r="E894" s="18"/>
      <c r="F894" s="18"/>
      <c r="G894" s="18"/>
      <c r="H894" s="18"/>
      <c r="I894" s="3"/>
      <c r="J894" s="3"/>
      <c r="K894" s="2"/>
      <c r="L894" s="2"/>
      <c r="M894" s="2"/>
      <c r="N894" s="2"/>
      <c r="O894" s="3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2"/>
      <c r="C895" s="2"/>
      <c r="D895" s="2"/>
      <c r="E895" s="18"/>
      <c r="F895" s="18"/>
      <c r="G895" s="18"/>
      <c r="H895" s="18"/>
      <c r="I895" s="3"/>
      <c r="J895" s="3"/>
      <c r="K895" s="2"/>
      <c r="L895" s="2"/>
      <c r="M895" s="2"/>
      <c r="N895" s="2"/>
      <c r="O895" s="3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2"/>
      <c r="C896" s="2"/>
      <c r="D896" s="2"/>
      <c r="E896" s="18"/>
      <c r="F896" s="18"/>
      <c r="G896" s="18"/>
      <c r="H896" s="18"/>
      <c r="I896" s="3"/>
      <c r="J896" s="3"/>
      <c r="K896" s="2"/>
      <c r="L896" s="2"/>
      <c r="M896" s="2"/>
      <c r="N896" s="2"/>
      <c r="O896" s="3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2"/>
      <c r="C897" s="2"/>
      <c r="D897" s="2"/>
      <c r="E897" s="18"/>
      <c r="F897" s="18"/>
      <c r="G897" s="18"/>
      <c r="H897" s="18"/>
      <c r="I897" s="3"/>
      <c r="J897" s="3"/>
      <c r="K897" s="2"/>
      <c r="L897" s="2"/>
      <c r="M897" s="2"/>
      <c r="N897" s="2"/>
      <c r="O897" s="3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2"/>
      <c r="C898" s="2"/>
      <c r="D898" s="2"/>
      <c r="E898" s="18"/>
      <c r="F898" s="18"/>
      <c r="G898" s="18"/>
      <c r="H898" s="18"/>
      <c r="I898" s="3"/>
      <c r="J898" s="3"/>
      <c r="K898" s="2"/>
      <c r="L898" s="2"/>
      <c r="M898" s="2"/>
      <c r="N898" s="2"/>
      <c r="O898" s="3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2"/>
      <c r="C899" s="2"/>
      <c r="D899" s="2"/>
      <c r="E899" s="18"/>
      <c r="F899" s="18"/>
      <c r="G899" s="18"/>
      <c r="H899" s="18"/>
      <c r="I899" s="3"/>
      <c r="J899" s="3"/>
      <c r="K899" s="2"/>
      <c r="L899" s="2"/>
      <c r="M899" s="2"/>
      <c r="N899" s="2"/>
      <c r="O899" s="3"/>
      <c r="P899" s="3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2"/>
      <c r="C900" s="2"/>
      <c r="D900" s="2"/>
      <c r="E900" s="18"/>
      <c r="F900" s="18"/>
      <c r="G900" s="18"/>
      <c r="H900" s="18"/>
      <c r="I900" s="3"/>
      <c r="J900" s="3"/>
      <c r="K900" s="2"/>
      <c r="L900" s="2"/>
      <c r="M900" s="2"/>
      <c r="N900" s="2"/>
      <c r="O900" s="3"/>
      <c r="P900" s="3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2"/>
      <c r="C901" s="2"/>
      <c r="D901" s="2"/>
      <c r="E901" s="18"/>
      <c r="F901" s="18"/>
      <c r="G901" s="18"/>
      <c r="H901" s="18"/>
      <c r="I901" s="3"/>
      <c r="J901" s="3"/>
      <c r="K901" s="2"/>
      <c r="L901" s="2"/>
      <c r="M901" s="2"/>
      <c r="N901" s="2"/>
      <c r="O901" s="3"/>
      <c r="P901" s="3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2"/>
      <c r="C902" s="2"/>
      <c r="D902" s="2"/>
      <c r="E902" s="18"/>
      <c r="F902" s="18"/>
      <c r="G902" s="18"/>
      <c r="H902" s="18"/>
      <c r="I902" s="3"/>
      <c r="J902" s="3"/>
      <c r="K902" s="2"/>
      <c r="L902" s="2"/>
      <c r="M902" s="2"/>
      <c r="N902" s="2"/>
      <c r="O902" s="3"/>
      <c r="P902" s="3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2"/>
      <c r="C903" s="2"/>
      <c r="D903" s="2"/>
      <c r="E903" s="18"/>
      <c r="F903" s="18"/>
      <c r="G903" s="18"/>
      <c r="H903" s="18"/>
      <c r="I903" s="3"/>
      <c r="J903" s="3"/>
      <c r="K903" s="2"/>
      <c r="L903" s="2"/>
      <c r="M903" s="2"/>
      <c r="N903" s="2"/>
      <c r="O903" s="3"/>
      <c r="P903" s="3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2"/>
      <c r="C904" s="2"/>
      <c r="D904" s="2"/>
      <c r="E904" s="18"/>
      <c r="F904" s="18"/>
      <c r="G904" s="18"/>
      <c r="H904" s="18"/>
      <c r="I904" s="3"/>
      <c r="J904" s="3"/>
      <c r="K904" s="2"/>
      <c r="L904" s="2"/>
      <c r="M904" s="2"/>
      <c r="N904" s="2"/>
      <c r="O904" s="3"/>
      <c r="P904" s="3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2"/>
      <c r="C905" s="2"/>
      <c r="D905" s="2"/>
      <c r="E905" s="18"/>
      <c r="F905" s="18"/>
      <c r="G905" s="18"/>
      <c r="H905" s="18"/>
      <c r="I905" s="3"/>
      <c r="J905" s="3"/>
      <c r="K905" s="2"/>
      <c r="L905" s="2"/>
      <c r="M905" s="2"/>
      <c r="N905" s="2"/>
      <c r="O905" s="3"/>
      <c r="P905" s="3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2"/>
      <c r="C906" s="2"/>
      <c r="D906" s="2"/>
      <c r="E906" s="18"/>
      <c r="F906" s="18"/>
      <c r="G906" s="18"/>
      <c r="H906" s="18"/>
      <c r="I906" s="3"/>
      <c r="J906" s="3"/>
      <c r="K906" s="2"/>
      <c r="L906" s="2"/>
      <c r="M906" s="2"/>
      <c r="N906" s="2"/>
      <c r="O906" s="3"/>
      <c r="P906" s="3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2"/>
      <c r="C907" s="2"/>
      <c r="D907" s="2"/>
      <c r="E907" s="18"/>
      <c r="F907" s="18"/>
      <c r="G907" s="18"/>
      <c r="H907" s="18"/>
      <c r="I907" s="3"/>
      <c r="J907" s="3"/>
      <c r="K907" s="2"/>
      <c r="L907" s="2"/>
      <c r="M907" s="2"/>
      <c r="N907" s="2"/>
      <c r="O907" s="3"/>
      <c r="P907" s="3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2"/>
      <c r="C908" s="2"/>
      <c r="D908" s="2"/>
      <c r="E908" s="18"/>
      <c r="F908" s="18"/>
      <c r="G908" s="18"/>
      <c r="H908" s="18"/>
      <c r="I908" s="3"/>
      <c r="J908" s="3"/>
      <c r="K908" s="2"/>
      <c r="L908" s="2"/>
      <c r="M908" s="2"/>
      <c r="N908" s="2"/>
      <c r="O908" s="3"/>
      <c r="P908" s="3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2"/>
      <c r="C909" s="2"/>
      <c r="D909" s="2"/>
      <c r="E909" s="18"/>
      <c r="F909" s="18"/>
      <c r="G909" s="18"/>
      <c r="H909" s="18"/>
      <c r="I909" s="3"/>
      <c r="J909" s="3"/>
      <c r="K909" s="2"/>
      <c r="L909" s="2"/>
      <c r="M909" s="2"/>
      <c r="N909" s="2"/>
      <c r="O909" s="3"/>
      <c r="P909" s="3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2"/>
      <c r="C910" s="2"/>
      <c r="D910" s="2"/>
      <c r="E910" s="18"/>
      <c r="F910" s="18"/>
      <c r="G910" s="18"/>
      <c r="H910" s="18"/>
      <c r="I910" s="3"/>
      <c r="J910" s="3"/>
      <c r="K910" s="2"/>
      <c r="L910" s="2"/>
      <c r="M910" s="2"/>
      <c r="N910" s="2"/>
      <c r="O910" s="3"/>
      <c r="P910" s="3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2"/>
      <c r="C911" s="2"/>
      <c r="D911" s="2"/>
      <c r="E911" s="18"/>
      <c r="F911" s="18"/>
      <c r="G911" s="18"/>
      <c r="H911" s="18"/>
      <c r="I911" s="3"/>
      <c r="J911" s="3"/>
      <c r="K911" s="2"/>
      <c r="L911" s="2"/>
      <c r="M911" s="2"/>
      <c r="N911" s="2"/>
      <c r="O911" s="3"/>
      <c r="P911" s="3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2"/>
      <c r="C912" s="2"/>
      <c r="D912" s="2"/>
      <c r="E912" s="18"/>
      <c r="F912" s="18"/>
      <c r="G912" s="18"/>
      <c r="H912" s="18"/>
      <c r="I912" s="3"/>
      <c r="J912" s="3"/>
      <c r="K912" s="2"/>
      <c r="L912" s="2"/>
      <c r="M912" s="2"/>
      <c r="N912" s="2"/>
      <c r="O912" s="3"/>
      <c r="P912" s="3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2"/>
      <c r="C913" s="2"/>
      <c r="D913" s="2"/>
      <c r="E913" s="18"/>
      <c r="F913" s="18"/>
      <c r="G913" s="18"/>
      <c r="H913" s="18"/>
      <c r="I913" s="3"/>
      <c r="J913" s="3"/>
      <c r="K913" s="2"/>
      <c r="L913" s="2"/>
      <c r="M913" s="2"/>
      <c r="N913" s="2"/>
      <c r="O913" s="3"/>
      <c r="P913" s="3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2"/>
      <c r="C914" s="2"/>
      <c r="D914" s="2"/>
      <c r="E914" s="18"/>
      <c r="F914" s="18"/>
      <c r="G914" s="18"/>
      <c r="H914" s="18"/>
      <c r="I914" s="3"/>
      <c r="J914" s="3"/>
      <c r="K914" s="2"/>
      <c r="L914" s="2"/>
      <c r="M914" s="2"/>
      <c r="N914" s="2"/>
      <c r="O914" s="3"/>
      <c r="P914" s="3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2"/>
      <c r="C915" s="2"/>
      <c r="D915" s="2"/>
      <c r="E915" s="18"/>
      <c r="F915" s="18"/>
      <c r="G915" s="18"/>
      <c r="H915" s="18"/>
      <c r="I915" s="3"/>
      <c r="J915" s="3"/>
      <c r="K915" s="2"/>
      <c r="L915" s="2"/>
      <c r="M915" s="2"/>
      <c r="N915" s="2"/>
      <c r="O915" s="3"/>
      <c r="P915" s="3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2"/>
      <c r="C916" s="2"/>
      <c r="D916" s="2"/>
      <c r="E916" s="18"/>
      <c r="F916" s="18"/>
      <c r="G916" s="18"/>
      <c r="H916" s="18"/>
      <c r="I916" s="3"/>
      <c r="J916" s="3"/>
      <c r="K916" s="2"/>
      <c r="L916" s="2"/>
      <c r="M916" s="2"/>
      <c r="N916" s="2"/>
      <c r="O916" s="3"/>
      <c r="P916" s="3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2"/>
      <c r="C917" s="2"/>
      <c r="D917" s="2"/>
      <c r="E917" s="18"/>
      <c r="F917" s="18"/>
      <c r="G917" s="18"/>
      <c r="H917" s="18"/>
      <c r="I917" s="3"/>
      <c r="J917" s="3"/>
      <c r="K917" s="2"/>
      <c r="L917" s="2"/>
      <c r="M917" s="2"/>
      <c r="N917" s="2"/>
      <c r="O917" s="3"/>
      <c r="P917" s="3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2"/>
      <c r="C918" s="2"/>
      <c r="D918" s="2"/>
      <c r="E918" s="18"/>
      <c r="F918" s="18"/>
      <c r="G918" s="18"/>
      <c r="H918" s="18"/>
      <c r="I918" s="3"/>
      <c r="J918" s="3"/>
      <c r="K918" s="2"/>
      <c r="L918" s="2"/>
      <c r="M918" s="2"/>
      <c r="N918" s="2"/>
      <c r="O918" s="3"/>
      <c r="P918" s="3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2"/>
      <c r="C919" s="2"/>
      <c r="D919" s="2"/>
      <c r="E919" s="18"/>
      <c r="F919" s="18"/>
      <c r="G919" s="18"/>
      <c r="H919" s="18"/>
      <c r="I919" s="3"/>
      <c r="J919" s="3"/>
      <c r="K919" s="2"/>
      <c r="L919" s="2"/>
      <c r="M919" s="2"/>
      <c r="N919" s="2"/>
      <c r="O919" s="3"/>
      <c r="P919" s="3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2"/>
      <c r="C920" s="2"/>
      <c r="D920" s="2"/>
      <c r="E920" s="18"/>
      <c r="F920" s="18"/>
      <c r="G920" s="18"/>
      <c r="H920" s="18"/>
      <c r="I920" s="3"/>
      <c r="J920" s="3"/>
      <c r="K920" s="2"/>
      <c r="L920" s="2"/>
      <c r="M920" s="2"/>
      <c r="N920" s="2"/>
      <c r="O920" s="3"/>
      <c r="P920" s="3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2"/>
      <c r="C921" s="2"/>
      <c r="D921" s="2"/>
      <c r="E921" s="18"/>
      <c r="F921" s="18"/>
      <c r="G921" s="18"/>
      <c r="H921" s="18"/>
      <c r="I921" s="3"/>
      <c r="J921" s="3"/>
      <c r="K921" s="2"/>
      <c r="L921" s="2"/>
      <c r="M921" s="2"/>
      <c r="N921" s="2"/>
      <c r="O921" s="3"/>
      <c r="P921" s="3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2"/>
      <c r="C922" s="2"/>
      <c r="D922" s="2"/>
      <c r="E922" s="18"/>
      <c r="F922" s="18"/>
      <c r="G922" s="18"/>
      <c r="H922" s="18"/>
      <c r="I922" s="3"/>
      <c r="J922" s="3"/>
      <c r="K922" s="2"/>
      <c r="L922" s="2"/>
      <c r="M922" s="2"/>
      <c r="N922" s="2"/>
      <c r="O922" s="3"/>
      <c r="P922" s="3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2"/>
      <c r="C923" s="2"/>
      <c r="D923" s="2"/>
      <c r="E923" s="18"/>
      <c r="F923" s="18"/>
      <c r="G923" s="18"/>
      <c r="H923" s="18"/>
      <c r="I923" s="3"/>
      <c r="J923" s="3"/>
      <c r="K923" s="2"/>
      <c r="L923" s="2"/>
      <c r="M923" s="2"/>
      <c r="N923" s="2"/>
      <c r="O923" s="3"/>
      <c r="P923" s="3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2"/>
      <c r="C924" s="2"/>
      <c r="D924" s="2"/>
      <c r="E924" s="18"/>
      <c r="F924" s="18"/>
      <c r="G924" s="18"/>
      <c r="H924" s="18"/>
      <c r="I924" s="3"/>
      <c r="J924" s="3"/>
      <c r="K924" s="2"/>
      <c r="L924" s="2"/>
      <c r="M924" s="2"/>
      <c r="N924" s="2"/>
      <c r="O924" s="3"/>
      <c r="P924" s="3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2"/>
      <c r="C925" s="2"/>
      <c r="D925" s="2"/>
      <c r="E925" s="18"/>
      <c r="F925" s="18"/>
      <c r="G925" s="18"/>
      <c r="H925" s="18"/>
      <c r="I925" s="3"/>
      <c r="J925" s="3"/>
      <c r="K925" s="2"/>
      <c r="L925" s="2"/>
      <c r="M925" s="2"/>
      <c r="N925" s="2"/>
      <c r="O925" s="3"/>
      <c r="P925" s="3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2"/>
      <c r="C926" s="2"/>
      <c r="D926" s="2"/>
      <c r="E926" s="18"/>
      <c r="F926" s="18"/>
      <c r="G926" s="18"/>
      <c r="H926" s="18"/>
      <c r="I926" s="3"/>
      <c r="J926" s="3"/>
      <c r="K926" s="2"/>
      <c r="L926" s="2"/>
      <c r="M926" s="2"/>
      <c r="N926" s="2"/>
      <c r="O926" s="3"/>
      <c r="P926" s="3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2"/>
      <c r="C927" s="2"/>
      <c r="D927" s="2"/>
      <c r="E927" s="18"/>
      <c r="F927" s="18"/>
      <c r="G927" s="18"/>
      <c r="H927" s="18"/>
      <c r="I927" s="3"/>
      <c r="J927" s="3"/>
      <c r="K927" s="2"/>
      <c r="L927" s="2"/>
      <c r="M927" s="2"/>
      <c r="N927" s="2"/>
      <c r="O927" s="3"/>
      <c r="P927" s="3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2"/>
      <c r="C928" s="2"/>
      <c r="D928" s="2"/>
      <c r="E928" s="18"/>
      <c r="F928" s="18"/>
      <c r="G928" s="18"/>
      <c r="H928" s="18"/>
      <c r="I928" s="3"/>
      <c r="J928" s="3"/>
      <c r="K928" s="2"/>
      <c r="L928" s="2"/>
      <c r="M928" s="2"/>
      <c r="N928" s="2"/>
      <c r="O928" s="3"/>
      <c r="P928" s="3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2"/>
      <c r="C929" s="2"/>
      <c r="D929" s="2"/>
      <c r="E929" s="18"/>
      <c r="F929" s="18"/>
      <c r="G929" s="18"/>
      <c r="H929" s="18"/>
      <c r="I929" s="3"/>
      <c r="J929" s="3"/>
      <c r="K929" s="2"/>
      <c r="L929" s="2"/>
      <c r="M929" s="2"/>
      <c r="N929" s="2"/>
      <c r="O929" s="3"/>
      <c r="P929" s="3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2"/>
      <c r="C930" s="2"/>
      <c r="D930" s="2"/>
      <c r="E930" s="18"/>
      <c r="F930" s="18"/>
      <c r="G930" s="18"/>
      <c r="H930" s="18"/>
      <c r="I930" s="3"/>
      <c r="J930" s="3"/>
      <c r="K930" s="2"/>
      <c r="L930" s="2"/>
      <c r="M930" s="2"/>
      <c r="N930" s="2"/>
      <c r="O930" s="3"/>
      <c r="P930" s="3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2"/>
      <c r="C931" s="2"/>
      <c r="D931" s="2"/>
      <c r="E931" s="18"/>
      <c r="F931" s="18"/>
      <c r="G931" s="18"/>
      <c r="H931" s="18"/>
      <c r="I931" s="3"/>
      <c r="J931" s="3"/>
      <c r="K931" s="2"/>
      <c r="L931" s="2"/>
      <c r="M931" s="2"/>
      <c r="N931" s="2"/>
      <c r="O931" s="3"/>
      <c r="P931" s="3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2"/>
      <c r="C932" s="2"/>
      <c r="D932" s="2"/>
      <c r="E932" s="18"/>
      <c r="F932" s="18"/>
      <c r="G932" s="18"/>
      <c r="H932" s="18"/>
      <c r="I932" s="3"/>
      <c r="J932" s="3"/>
      <c r="K932" s="2"/>
      <c r="L932" s="2"/>
      <c r="M932" s="2"/>
      <c r="N932" s="2"/>
      <c r="O932" s="3"/>
      <c r="P932" s="3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2"/>
      <c r="C933" s="2"/>
      <c r="D933" s="2"/>
      <c r="E933" s="18"/>
      <c r="F933" s="18"/>
      <c r="G933" s="18"/>
      <c r="H933" s="18"/>
      <c r="I933" s="3"/>
      <c r="J933" s="3"/>
      <c r="K933" s="2"/>
      <c r="L933" s="2"/>
      <c r="M933" s="2"/>
      <c r="N933" s="2"/>
      <c r="O933" s="3"/>
      <c r="P933" s="3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2"/>
      <c r="C934" s="2"/>
      <c r="D934" s="2"/>
      <c r="E934" s="18"/>
      <c r="F934" s="18"/>
      <c r="G934" s="18"/>
      <c r="H934" s="18"/>
      <c r="I934" s="3"/>
      <c r="J934" s="3"/>
      <c r="K934" s="2"/>
      <c r="L934" s="2"/>
      <c r="M934" s="2"/>
      <c r="N934" s="2"/>
      <c r="O934" s="3"/>
      <c r="P934" s="3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2"/>
      <c r="C935" s="2"/>
      <c r="D935" s="2"/>
      <c r="E935" s="18"/>
      <c r="F935" s="18"/>
      <c r="G935" s="18"/>
      <c r="H935" s="18"/>
      <c r="I935" s="3"/>
      <c r="J935" s="3"/>
      <c r="K935" s="2"/>
      <c r="L935" s="2"/>
      <c r="M935" s="2"/>
      <c r="N935" s="2"/>
      <c r="O935" s="3"/>
      <c r="P935" s="3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2"/>
      <c r="C936" s="2"/>
      <c r="D936" s="2"/>
      <c r="E936" s="18"/>
      <c r="F936" s="18"/>
      <c r="G936" s="18"/>
      <c r="H936" s="18"/>
      <c r="I936" s="3"/>
      <c r="J936" s="3"/>
      <c r="K936" s="2"/>
      <c r="L936" s="2"/>
      <c r="M936" s="2"/>
      <c r="N936" s="2"/>
      <c r="O936" s="3"/>
      <c r="P936" s="3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2"/>
      <c r="C937" s="2"/>
      <c r="D937" s="2"/>
      <c r="E937" s="18"/>
      <c r="F937" s="18"/>
      <c r="G937" s="18"/>
      <c r="H937" s="18"/>
      <c r="I937" s="3"/>
      <c r="J937" s="3"/>
      <c r="K937" s="2"/>
      <c r="L937" s="2"/>
      <c r="M937" s="2"/>
      <c r="N937" s="2"/>
      <c r="O937" s="3"/>
      <c r="P937" s="3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2"/>
      <c r="C938" s="2"/>
      <c r="D938" s="2"/>
      <c r="E938" s="18"/>
      <c r="F938" s="18"/>
      <c r="G938" s="18"/>
      <c r="H938" s="18"/>
      <c r="I938" s="3"/>
      <c r="J938" s="3"/>
      <c r="K938" s="2"/>
      <c r="L938" s="2"/>
      <c r="M938" s="2"/>
      <c r="N938" s="2"/>
      <c r="O938" s="3"/>
      <c r="P938" s="3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2"/>
      <c r="C939" s="2"/>
      <c r="D939" s="2"/>
      <c r="E939" s="18"/>
      <c r="F939" s="18"/>
      <c r="G939" s="18"/>
      <c r="H939" s="18"/>
      <c r="I939" s="3"/>
      <c r="J939" s="3"/>
      <c r="K939" s="2"/>
      <c r="L939" s="2"/>
      <c r="M939" s="2"/>
      <c r="N939" s="2"/>
      <c r="O939" s="3"/>
      <c r="P939" s="3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2"/>
      <c r="C940" s="2"/>
      <c r="D940" s="2"/>
      <c r="E940" s="18"/>
      <c r="F940" s="18"/>
      <c r="G940" s="18"/>
      <c r="H940" s="18"/>
      <c r="I940" s="3"/>
      <c r="J940" s="3"/>
      <c r="K940" s="2"/>
      <c r="L940" s="2"/>
      <c r="M940" s="2"/>
      <c r="N940" s="2"/>
      <c r="O940" s="3"/>
      <c r="P940" s="3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2"/>
      <c r="C941" s="2"/>
      <c r="D941" s="2"/>
      <c r="E941" s="18"/>
      <c r="F941" s="18"/>
      <c r="G941" s="18"/>
      <c r="H941" s="18"/>
      <c r="I941" s="3"/>
      <c r="J941" s="3"/>
      <c r="K941" s="2"/>
      <c r="L941" s="2"/>
      <c r="M941" s="2"/>
      <c r="N941" s="2"/>
      <c r="O941" s="3"/>
      <c r="P941" s="3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2"/>
      <c r="C942" s="2"/>
      <c r="D942" s="2"/>
      <c r="E942" s="18"/>
      <c r="F942" s="18"/>
      <c r="G942" s="18"/>
      <c r="H942" s="18"/>
      <c r="I942" s="3"/>
      <c r="J942" s="3"/>
      <c r="K942" s="2"/>
      <c r="L942" s="2"/>
      <c r="M942" s="2"/>
      <c r="N942" s="2"/>
      <c r="O942" s="3"/>
      <c r="P942" s="3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2"/>
      <c r="C943" s="2"/>
      <c r="D943" s="2"/>
      <c r="E943" s="18"/>
      <c r="F943" s="18"/>
      <c r="G943" s="18"/>
      <c r="H943" s="18"/>
      <c r="I943" s="3"/>
      <c r="J943" s="3"/>
      <c r="K943" s="2"/>
      <c r="L943" s="2"/>
      <c r="M943" s="2"/>
      <c r="N943" s="2"/>
      <c r="O943" s="3"/>
      <c r="P943" s="3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2"/>
      <c r="C944" s="2"/>
      <c r="D944" s="2"/>
      <c r="E944" s="18"/>
      <c r="F944" s="18"/>
      <c r="G944" s="18"/>
      <c r="H944" s="18"/>
      <c r="I944" s="3"/>
      <c r="J944" s="3"/>
      <c r="K944" s="2"/>
      <c r="L944" s="2"/>
      <c r="M944" s="2"/>
      <c r="N944" s="2"/>
      <c r="O944" s="3"/>
      <c r="P944" s="3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2"/>
      <c r="C945" s="2"/>
      <c r="D945" s="2"/>
      <c r="E945" s="18"/>
      <c r="F945" s="18"/>
      <c r="G945" s="18"/>
      <c r="H945" s="18"/>
      <c r="I945" s="3"/>
      <c r="J945" s="3"/>
      <c r="K945" s="2"/>
      <c r="L945" s="2"/>
      <c r="M945" s="2"/>
      <c r="N945" s="2"/>
      <c r="O945" s="3"/>
      <c r="P945" s="3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2"/>
      <c r="C946" s="2"/>
      <c r="D946" s="2"/>
      <c r="E946" s="18"/>
      <c r="F946" s="18"/>
      <c r="G946" s="18"/>
      <c r="H946" s="18"/>
      <c r="I946" s="3"/>
      <c r="J946" s="3"/>
      <c r="K946" s="2"/>
      <c r="L946" s="2"/>
      <c r="M946" s="2"/>
      <c r="N946" s="2"/>
      <c r="O946" s="3"/>
      <c r="P946" s="3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2"/>
      <c r="C947" s="2"/>
      <c r="D947" s="2"/>
      <c r="E947" s="18"/>
      <c r="F947" s="18"/>
      <c r="G947" s="18"/>
      <c r="H947" s="18"/>
      <c r="I947" s="3"/>
      <c r="J947" s="3"/>
      <c r="K947" s="2"/>
      <c r="L947" s="2"/>
      <c r="M947" s="2"/>
      <c r="N947" s="2"/>
      <c r="O947" s="3"/>
      <c r="P947" s="3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2"/>
      <c r="C948" s="2"/>
      <c r="D948" s="2"/>
      <c r="E948" s="18"/>
      <c r="F948" s="18"/>
      <c r="G948" s="18"/>
      <c r="H948" s="18"/>
      <c r="I948" s="3"/>
      <c r="J948" s="3"/>
      <c r="K948" s="2"/>
      <c r="L948" s="2"/>
      <c r="M948" s="2"/>
      <c r="N948" s="2"/>
      <c r="O948" s="3"/>
      <c r="P948" s="3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2"/>
      <c r="C949" s="2"/>
      <c r="D949" s="2"/>
      <c r="E949" s="18"/>
      <c r="F949" s="18"/>
      <c r="G949" s="18"/>
      <c r="H949" s="18"/>
      <c r="I949" s="3"/>
      <c r="J949" s="3"/>
      <c r="K949" s="2"/>
      <c r="L949" s="2"/>
      <c r="M949" s="2"/>
      <c r="N949" s="2"/>
      <c r="O949" s="3"/>
      <c r="P949" s="3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2"/>
      <c r="C950" s="2"/>
      <c r="D950" s="2"/>
      <c r="E950" s="18"/>
      <c r="F950" s="18"/>
      <c r="G950" s="18"/>
      <c r="H950" s="18"/>
      <c r="I950" s="3"/>
      <c r="J950" s="3"/>
      <c r="K950" s="2"/>
      <c r="L950" s="2"/>
      <c r="M950" s="2"/>
      <c r="N950" s="2"/>
      <c r="O950" s="3"/>
      <c r="P950" s="3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2"/>
      <c r="C951" s="2"/>
      <c r="D951" s="2"/>
      <c r="E951" s="18"/>
      <c r="F951" s="18"/>
      <c r="G951" s="18"/>
      <c r="H951" s="18"/>
      <c r="I951" s="3"/>
      <c r="J951" s="3"/>
      <c r="K951" s="2"/>
      <c r="L951" s="2"/>
      <c r="M951" s="2"/>
      <c r="N951" s="2"/>
      <c r="O951" s="3"/>
      <c r="P951" s="3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2"/>
      <c r="C952" s="2"/>
      <c r="D952" s="2"/>
      <c r="E952" s="18"/>
      <c r="F952" s="18"/>
      <c r="G952" s="18"/>
      <c r="H952" s="18"/>
      <c r="I952" s="3"/>
      <c r="J952" s="3"/>
      <c r="K952" s="2"/>
      <c r="L952" s="2"/>
      <c r="M952" s="2"/>
      <c r="N952" s="2"/>
      <c r="O952" s="3"/>
      <c r="P952" s="3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2"/>
      <c r="C953" s="2"/>
      <c r="D953" s="2"/>
      <c r="E953" s="18"/>
      <c r="F953" s="18"/>
      <c r="G953" s="18"/>
      <c r="H953" s="18"/>
      <c r="I953" s="3"/>
      <c r="J953" s="3"/>
      <c r="K953" s="2"/>
      <c r="L953" s="2"/>
      <c r="M953" s="2"/>
      <c r="N953" s="2"/>
      <c r="O953" s="3"/>
      <c r="P953" s="3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2"/>
      <c r="C954" s="2"/>
      <c r="D954" s="2"/>
      <c r="E954" s="18"/>
      <c r="F954" s="18"/>
      <c r="G954" s="18"/>
      <c r="H954" s="18"/>
      <c r="I954" s="3"/>
      <c r="J954" s="3"/>
      <c r="K954" s="2"/>
      <c r="L954" s="2"/>
      <c r="M954" s="2"/>
      <c r="N954" s="2"/>
      <c r="O954" s="3"/>
      <c r="P954" s="3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2"/>
      <c r="C955" s="2"/>
      <c r="D955" s="2"/>
      <c r="E955" s="18"/>
      <c r="F955" s="18"/>
      <c r="G955" s="18"/>
      <c r="H955" s="18"/>
      <c r="I955" s="3"/>
      <c r="J955" s="3"/>
      <c r="K955" s="2"/>
      <c r="L955" s="2"/>
      <c r="M955" s="2"/>
      <c r="N955" s="2"/>
      <c r="O955" s="3"/>
      <c r="P955" s="3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2"/>
      <c r="C956" s="2"/>
      <c r="D956" s="2"/>
      <c r="E956" s="18"/>
      <c r="F956" s="18"/>
      <c r="G956" s="18"/>
      <c r="H956" s="18"/>
      <c r="I956" s="3"/>
      <c r="J956" s="3"/>
      <c r="K956" s="2"/>
      <c r="L956" s="2"/>
      <c r="M956" s="2"/>
      <c r="N956" s="2"/>
      <c r="O956" s="3"/>
      <c r="P956" s="3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2"/>
      <c r="C957" s="2"/>
      <c r="D957" s="2"/>
      <c r="E957" s="18"/>
      <c r="F957" s="18"/>
      <c r="G957" s="18"/>
      <c r="H957" s="18"/>
      <c r="I957" s="3"/>
      <c r="J957" s="3"/>
      <c r="K957" s="2"/>
      <c r="L957" s="2"/>
      <c r="M957" s="2"/>
      <c r="N957" s="2"/>
      <c r="O957" s="3"/>
      <c r="P957" s="3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2"/>
      <c r="C958" s="2"/>
      <c r="D958" s="2"/>
      <c r="E958" s="18"/>
      <c r="F958" s="18"/>
      <c r="G958" s="18"/>
      <c r="H958" s="18"/>
      <c r="I958" s="3"/>
      <c r="J958" s="3"/>
      <c r="K958" s="2"/>
      <c r="L958" s="2"/>
      <c r="M958" s="2"/>
      <c r="N958" s="2"/>
      <c r="O958" s="3"/>
      <c r="P958" s="3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2"/>
      <c r="C959" s="2"/>
      <c r="D959" s="2"/>
      <c r="E959" s="18"/>
      <c r="F959" s="18"/>
      <c r="G959" s="18"/>
      <c r="H959" s="18"/>
      <c r="I959" s="3"/>
      <c r="J959" s="3"/>
      <c r="K959" s="2"/>
      <c r="L959" s="2"/>
      <c r="M959" s="2"/>
      <c r="N959" s="2"/>
      <c r="O959" s="3"/>
      <c r="P959" s="3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2"/>
      <c r="C960" s="2"/>
      <c r="D960" s="2"/>
      <c r="E960" s="18"/>
      <c r="F960" s="18"/>
      <c r="G960" s="18"/>
      <c r="H960" s="18"/>
      <c r="I960" s="3"/>
      <c r="J960" s="3"/>
      <c r="K960" s="2"/>
      <c r="L960" s="2"/>
      <c r="M960" s="2"/>
      <c r="N960" s="2"/>
      <c r="O960" s="3"/>
      <c r="P960" s="3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2"/>
      <c r="C961" s="2"/>
      <c r="D961" s="2"/>
      <c r="E961" s="18"/>
      <c r="F961" s="18"/>
      <c r="G961" s="18"/>
      <c r="H961" s="18"/>
      <c r="I961" s="3"/>
      <c r="J961" s="3"/>
      <c r="K961" s="2"/>
      <c r="L961" s="2"/>
      <c r="M961" s="2"/>
      <c r="N961" s="2"/>
      <c r="O961" s="3"/>
      <c r="P961" s="3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2"/>
      <c r="C962" s="2"/>
      <c r="D962" s="2"/>
      <c r="E962" s="18"/>
      <c r="F962" s="18"/>
      <c r="G962" s="18"/>
      <c r="H962" s="18"/>
      <c r="I962" s="3"/>
      <c r="J962" s="3"/>
      <c r="K962" s="2"/>
      <c r="L962" s="2"/>
      <c r="M962" s="2"/>
      <c r="N962" s="2"/>
      <c r="O962" s="3"/>
      <c r="P962" s="3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2"/>
      <c r="C963" s="2"/>
      <c r="D963" s="2"/>
      <c r="E963" s="18"/>
      <c r="F963" s="18"/>
      <c r="G963" s="18"/>
      <c r="H963" s="18"/>
      <c r="I963" s="3"/>
      <c r="J963" s="3"/>
      <c r="K963" s="2"/>
      <c r="L963" s="2"/>
      <c r="M963" s="2"/>
      <c r="N963" s="2"/>
      <c r="O963" s="3"/>
      <c r="P963" s="3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2"/>
      <c r="C964" s="2"/>
      <c r="D964" s="2"/>
      <c r="E964" s="18"/>
      <c r="F964" s="18"/>
      <c r="G964" s="18"/>
      <c r="H964" s="18"/>
      <c r="I964" s="3"/>
      <c r="J964" s="3"/>
      <c r="K964" s="2"/>
      <c r="L964" s="2"/>
      <c r="M964" s="2"/>
      <c r="N964" s="2"/>
      <c r="O964" s="3"/>
      <c r="P964" s="3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2"/>
      <c r="C965" s="2"/>
      <c r="D965" s="2"/>
      <c r="E965" s="18"/>
      <c r="F965" s="18"/>
      <c r="G965" s="18"/>
      <c r="H965" s="18"/>
      <c r="I965" s="3"/>
      <c r="J965" s="3"/>
      <c r="K965" s="2"/>
      <c r="L965" s="2"/>
      <c r="M965" s="2"/>
      <c r="N965" s="2"/>
      <c r="O965" s="3"/>
      <c r="P965" s="3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2"/>
      <c r="C966" s="2"/>
      <c r="D966" s="2"/>
      <c r="E966" s="18"/>
      <c r="F966" s="18"/>
      <c r="G966" s="18"/>
      <c r="H966" s="18"/>
      <c r="I966" s="3"/>
      <c r="J966" s="3"/>
      <c r="K966" s="2"/>
      <c r="L966" s="2"/>
      <c r="M966" s="2"/>
      <c r="N966" s="2"/>
      <c r="O966" s="3"/>
      <c r="P966" s="3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2"/>
      <c r="C967" s="2"/>
      <c r="D967" s="2"/>
      <c r="E967" s="18"/>
      <c r="F967" s="18"/>
      <c r="G967" s="18"/>
      <c r="H967" s="18"/>
      <c r="I967" s="3"/>
      <c r="J967" s="3"/>
      <c r="K967" s="2"/>
      <c r="L967" s="2"/>
      <c r="M967" s="2"/>
      <c r="N967" s="2"/>
      <c r="O967" s="3"/>
      <c r="P967" s="3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2"/>
      <c r="C968" s="2"/>
      <c r="D968" s="2"/>
      <c r="E968" s="18"/>
      <c r="F968" s="18"/>
      <c r="G968" s="18"/>
      <c r="H968" s="18"/>
      <c r="I968" s="3"/>
      <c r="J968" s="3"/>
      <c r="K968" s="2"/>
      <c r="L968" s="2"/>
      <c r="M968" s="2"/>
      <c r="N968" s="2"/>
      <c r="O968" s="3"/>
      <c r="P968" s="3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2"/>
      <c r="C969" s="2"/>
      <c r="D969" s="2"/>
      <c r="E969" s="18"/>
      <c r="F969" s="18"/>
      <c r="G969" s="18"/>
      <c r="H969" s="18"/>
      <c r="I969" s="3"/>
      <c r="J969" s="3"/>
      <c r="K969" s="2"/>
      <c r="L969" s="2"/>
      <c r="M969" s="2"/>
      <c r="N969" s="2"/>
      <c r="O969" s="3"/>
      <c r="P969" s="3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2"/>
      <c r="C970" s="2"/>
      <c r="D970" s="2"/>
      <c r="E970" s="18"/>
      <c r="F970" s="18"/>
      <c r="G970" s="18"/>
      <c r="H970" s="18"/>
      <c r="I970" s="3"/>
      <c r="J970" s="3"/>
      <c r="K970" s="2"/>
      <c r="L970" s="2"/>
      <c r="M970" s="2"/>
      <c r="N970" s="2"/>
      <c r="O970" s="3"/>
      <c r="P970" s="3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2"/>
      <c r="C971" s="2"/>
      <c r="D971" s="2"/>
      <c r="E971" s="18"/>
      <c r="F971" s="18"/>
      <c r="G971" s="18"/>
      <c r="H971" s="18"/>
      <c r="I971" s="3"/>
      <c r="J971" s="3"/>
      <c r="K971" s="2"/>
      <c r="L971" s="2"/>
      <c r="M971" s="2"/>
      <c r="N971" s="2"/>
      <c r="O971" s="3"/>
      <c r="P971" s="3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2"/>
      <c r="C972" s="2"/>
      <c r="D972" s="2"/>
      <c r="E972" s="18"/>
      <c r="F972" s="18"/>
      <c r="G972" s="18"/>
      <c r="H972" s="18"/>
      <c r="I972" s="3"/>
      <c r="J972" s="3"/>
      <c r="K972" s="2"/>
      <c r="L972" s="2"/>
      <c r="M972" s="2"/>
      <c r="N972" s="2"/>
      <c r="O972" s="3"/>
      <c r="P972" s="3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2"/>
      <c r="C973" s="2"/>
      <c r="D973" s="2"/>
      <c r="E973" s="18"/>
      <c r="F973" s="18"/>
      <c r="G973" s="18"/>
      <c r="H973" s="18"/>
      <c r="I973" s="3"/>
      <c r="J973" s="3"/>
      <c r="K973" s="2"/>
      <c r="L973" s="2"/>
      <c r="M973" s="2"/>
      <c r="N973" s="2"/>
      <c r="O973" s="3"/>
      <c r="P973" s="3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2"/>
      <c r="C974" s="2"/>
      <c r="D974" s="2"/>
      <c r="E974" s="18"/>
      <c r="F974" s="18"/>
      <c r="G974" s="18"/>
      <c r="H974" s="18"/>
      <c r="I974" s="3"/>
      <c r="J974" s="3"/>
      <c r="K974" s="2"/>
      <c r="L974" s="2"/>
      <c r="M974" s="2"/>
      <c r="N974" s="2"/>
      <c r="O974" s="3"/>
      <c r="P974" s="3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2"/>
      <c r="C975" s="2"/>
      <c r="D975" s="2"/>
      <c r="E975" s="18"/>
      <c r="F975" s="18"/>
      <c r="G975" s="18"/>
      <c r="H975" s="18"/>
      <c r="I975" s="3"/>
      <c r="J975" s="3"/>
      <c r="K975" s="2"/>
      <c r="L975" s="2"/>
      <c r="M975" s="2"/>
      <c r="N975" s="2"/>
      <c r="O975" s="3"/>
      <c r="P975" s="3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2"/>
      <c r="C976" s="2"/>
      <c r="D976" s="2"/>
      <c r="E976" s="18"/>
      <c r="F976" s="18"/>
      <c r="G976" s="18"/>
      <c r="H976" s="18"/>
      <c r="I976" s="3"/>
      <c r="J976" s="3"/>
      <c r="K976" s="2"/>
      <c r="L976" s="2"/>
      <c r="M976" s="2"/>
      <c r="N976" s="2"/>
      <c r="O976" s="3"/>
      <c r="P976" s="3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2"/>
      <c r="C977" s="2"/>
      <c r="D977" s="2"/>
      <c r="E977" s="18"/>
      <c r="F977" s="18"/>
      <c r="G977" s="18"/>
      <c r="H977" s="18"/>
      <c r="I977" s="3"/>
      <c r="J977" s="3"/>
      <c r="K977" s="2"/>
      <c r="L977" s="2"/>
      <c r="M977" s="2"/>
      <c r="N977" s="2"/>
      <c r="O977" s="3"/>
      <c r="P977" s="3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2"/>
      <c r="C978" s="2"/>
      <c r="D978" s="2"/>
      <c r="E978" s="18"/>
      <c r="F978" s="18"/>
      <c r="G978" s="18"/>
      <c r="H978" s="18"/>
      <c r="I978" s="3"/>
      <c r="J978" s="3"/>
      <c r="K978" s="2"/>
      <c r="L978" s="2"/>
      <c r="M978" s="2"/>
      <c r="N978" s="2"/>
      <c r="O978" s="3"/>
      <c r="P978" s="3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2"/>
      <c r="C979" s="2"/>
      <c r="D979" s="2"/>
      <c r="E979" s="18"/>
      <c r="F979" s="18"/>
      <c r="G979" s="18"/>
      <c r="H979" s="18"/>
      <c r="I979" s="3"/>
      <c r="J979" s="3"/>
      <c r="K979" s="2"/>
      <c r="L979" s="2"/>
      <c r="M979" s="2"/>
      <c r="N979" s="2"/>
      <c r="O979" s="3"/>
      <c r="P979" s="3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2"/>
      <c r="C980" s="2"/>
      <c r="D980" s="2"/>
      <c r="E980" s="18"/>
      <c r="F980" s="18"/>
      <c r="G980" s="18"/>
      <c r="H980" s="18"/>
      <c r="I980" s="3"/>
      <c r="J980" s="3"/>
      <c r="K980" s="2"/>
      <c r="L980" s="2"/>
      <c r="M980" s="2"/>
      <c r="N980" s="2"/>
      <c r="O980" s="3"/>
      <c r="P980" s="3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2"/>
      <c r="C981" s="2"/>
      <c r="D981" s="2"/>
      <c r="E981" s="18"/>
      <c r="F981" s="18"/>
      <c r="G981" s="18"/>
      <c r="H981" s="18"/>
      <c r="I981" s="3"/>
      <c r="J981" s="3"/>
      <c r="K981" s="2"/>
      <c r="L981" s="2"/>
      <c r="M981" s="2"/>
      <c r="N981" s="2"/>
      <c r="O981" s="3"/>
      <c r="P981" s="3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2"/>
      <c r="C982" s="2"/>
      <c r="D982" s="2"/>
      <c r="E982" s="18"/>
      <c r="F982" s="18"/>
      <c r="G982" s="18"/>
      <c r="H982" s="18"/>
      <c r="I982" s="3"/>
      <c r="J982" s="3"/>
      <c r="K982" s="2"/>
      <c r="L982" s="2"/>
      <c r="M982" s="2"/>
      <c r="N982" s="2"/>
      <c r="O982" s="3"/>
      <c r="P982" s="3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2"/>
      <c r="C983" s="2"/>
      <c r="D983" s="2"/>
      <c r="E983" s="18"/>
      <c r="F983" s="18"/>
      <c r="G983" s="18"/>
      <c r="H983" s="18"/>
      <c r="I983" s="3"/>
      <c r="J983" s="3"/>
      <c r="K983" s="2"/>
      <c r="L983" s="2"/>
      <c r="M983" s="2"/>
      <c r="N983" s="2"/>
      <c r="O983" s="3"/>
      <c r="P983" s="3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2"/>
      <c r="C984" s="2"/>
      <c r="D984" s="2"/>
      <c r="E984" s="18"/>
      <c r="F984" s="18"/>
      <c r="G984" s="18"/>
      <c r="H984" s="18"/>
      <c r="I984" s="3"/>
      <c r="J984" s="3"/>
      <c r="K984" s="2"/>
      <c r="L984" s="2"/>
      <c r="M984" s="2"/>
      <c r="N984" s="2"/>
      <c r="O984" s="3"/>
      <c r="P984" s="3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2"/>
      <c r="C985" s="2"/>
      <c r="D985" s="2"/>
      <c r="E985" s="18"/>
      <c r="F985" s="18"/>
      <c r="G985" s="18"/>
      <c r="H985" s="18"/>
      <c r="I985" s="3"/>
      <c r="J985" s="3"/>
      <c r="K985" s="2"/>
      <c r="L985" s="2"/>
      <c r="M985" s="2"/>
      <c r="N985" s="2"/>
      <c r="O985" s="3"/>
      <c r="P985" s="3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2"/>
      <c r="C986" s="2"/>
      <c r="D986" s="2"/>
      <c r="E986" s="18"/>
      <c r="F986" s="18"/>
      <c r="G986" s="18"/>
      <c r="H986" s="18"/>
      <c r="I986" s="3"/>
      <c r="J986" s="3"/>
      <c r="K986" s="2"/>
      <c r="L986" s="2"/>
      <c r="M986" s="2"/>
      <c r="N986" s="2"/>
      <c r="O986" s="3"/>
      <c r="P986" s="3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2"/>
      <c r="C987" s="2"/>
      <c r="D987" s="2"/>
      <c r="E987" s="18"/>
      <c r="F987" s="18"/>
      <c r="G987" s="18"/>
      <c r="H987" s="18"/>
      <c r="I987" s="3"/>
      <c r="J987" s="3"/>
      <c r="K987" s="2"/>
      <c r="L987" s="2"/>
      <c r="M987" s="2"/>
      <c r="N987" s="2"/>
      <c r="O987" s="3"/>
      <c r="P987" s="3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2"/>
      <c r="C988" s="2"/>
      <c r="D988" s="2"/>
      <c r="E988" s="18"/>
      <c r="F988" s="18"/>
      <c r="G988" s="18"/>
      <c r="H988" s="18"/>
      <c r="I988" s="3"/>
      <c r="J988" s="3"/>
      <c r="K988" s="2"/>
      <c r="L988" s="2"/>
      <c r="M988" s="2"/>
      <c r="N988" s="2"/>
      <c r="O988" s="3"/>
      <c r="P988" s="3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2"/>
      <c r="C989" s="2"/>
      <c r="D989" s="2"/>
      <c r="E989" s="18"/>
      <c r="F989" s="18"/>
      <c r="G989" s="18"/>
      <c r="H989" s="18"/>
      <c r="I989" s="3"/>
      <c r="J989" s="3"/>
      <c r="K989" s="2"/>
      <c r="L989" s="2"/>
      <c r="M989" s="2"/>
      <c r="N989" s="2"/>
      <c r="O989" s="3"/>
      <c r="P989" s="3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2"/>
      <c r="C990" s="2"/>
      <c r="D990" s="2"/>
      <c r="E990" s="18"/>
      <c r="F990" s="18"/>
      <c r="G990" s="18"/>
      <c r="H990" s="18"/>
      <c r="I990" s="3"/>
      <c r="J990" s="3"/>
      <c r="K990" s="2"/>
      <c r="L990" s="2"/>
      <c r="M990" s="2"/>
      <c r="N990" s="2"/>
      <c r="O990" s="3"/>
      <c r="P990" s="3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2"/>
      <c r="C991" s="2"/>
      <c r="D991" s="2"/>
      <c r="E991" s="18"/>
      <c r="F991" s="18"/>
      <c r="G991" s="18"/>
      <c r="H991" s="18"/>
      <c r="I991" s="3"/>
      <c r="J991" s="3"/>
      <c r="K991" s="2"/>
      <c r="L991" s="2"/>
      <c r="M991" s="2"/>
      <c r="N991" s="2"/>
      <c r="O991" s="3"/>
      <c r="P991" s="3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2"/>
      <c r="C992" s="2"/>
      <c r="D992" s="2"/>
      <c r="E992" s="18"/>
      <c r="F992" s="18"/>
      <c r="G992" s="18"/>
      <c r="H992" s="18"/>
      <c r="I992" s="3"/>
      <c r="J992" s="3"/>
      <c r="K992" s="2"/>
      <c r="L992" s="2"/>
      <c r="M992" s="2"/>
      <c r="N992" s="2"/>
      <c r="O992" s="3"/>
      <c r="P992" s="3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2"/>
      <c r="C993" s="2"/>
      <c r="D993" s="2"/>
      <c r="E993" s="18"/>
      <c r="F993" s="18"/>
      <c r="G993" s="18"/>
      <c r="H993" s="18"/>
      <c r="I993" s="3"/>
      <c r="J993" s="3"/>
      <c r="K993" s="2"/>
      <c r="L993" s="2"/>
      <c r="M993" s="2"/>
      <c r="N993" s="2"/>
      <c r="O993" s="3"/>
      <c r="P993" s="3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2"/>
      <c r="C994" s="2"/>
      <c r="D994" s="2"/>
      <c r="E994" s="18"/>
      <c r="F994" s="18"/>
      <c r="G994" s="18"/>
      <c r="H994" s="18"/>
      <c r="I994" s="3"/>
      <c r="J994" s="3"/>
      <c r="K994" s="2"/>
      <c r="L994" s="2"/>
      <c r="M994" s="2"/>
      <c r="N994" s="2"/>
      <c r="O994" s="3"/>
      <c r="P994" s="3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2"/>
      <c r="C995" s="2"/>
      <c r="D995" s="2"/>
      <c r="E995" s="18"/>
      <c r="F995" s="18"/>
      <c r="G995" s="18"/>
      <c r="H995" s="18"/>
      <c r="I995" s="3"/>
      <c r="J995" s="3"/>
      <c r="K995" s="2"/>
      <c r="L995" s="2"/>
      <c r="M995" s="2"/>
      <c r="N995" s="2"/>
      <c r="O995" s="3"/>
      <c r="P995" s="3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2"/>
      <c r="C996" s="2"/>
      <c r="D996" s="2"/>
      <c r="E996" s="18"/>
      <c r="F996" s="18"/>
      <c r="G996" s="18"/>
      <c r="H996" s="18"/>
      <c r="I996" s="3"/>
      <c r="J996" s="3"/>
      <c r="K996" s="2"/>
      <c r="L996" s="2"/>
      <c r="M996" s="2"/>
      <c r="N996" s="2"/>
      <c r="O996" s="3"/>
      <c r="P996" s="3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2"/>
      <c r="C997" s="2"/>
      <c r="D997" s="2"/>
      <c r="E997" s="18"/>
      <c r="F997" s="18"/>
      <c r="G997" s="18"/>
      <c r="H997" s="18"/>
      <c r="I997" s="3"/>
      <c r="J997" s="3"/>
      <c r="K997" s="2"/>
      <c r="L997" s="2"/>
      <c r="M997" s="2"/>
      <c r="N997" s="2"/>
      <c r="O997" s="3"/>
      <c r="P997" s="3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2"/>
      <c r="C998" s="2"/>
      <c r="D998" s="2"/>
      <c r="E998" s="18"/>
      <c r="F998" s="18"/>
      <c r="G998" s="18"/>
      <c r="H998" s="18"/>
      <c r="I998" s="3"/>
      <c r="J998" s="3"/>
      <c r="K998" s="2"/>
      <c r="L998" s="2"/>
      <c r="M998" s="2"/>
      <c r="N998" s="2"/>
      <c r="O998" s="3"/>
      <c r="P998" s="3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2"/>
      <c r="C999" s="2"/>
      <c r="D999" s="2"/>
      <c r="E999" s="18"/>
      <c r="F999" s="18"/>
      <c r="G999" s="18"/>
      <c r="H999" s="18"/>
      <c r="I999" s="3"/>
      <c r="J999" s="3"/>
      <c r="K999" s="2"/>
      <c r="L999" s="2"/>
      <c r="M999" s="2"/>
      <c r="N999" s="2"/>
      <c r="O999" s="3"/>
      <c r="P999" s="3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2"/>
      <c r="C1000" s="2"/>
      <c r="D1000" s="2"/>
      <c r="E1000" s="18"/>
      <c r="F1000" s="18"/>
      <c r="G1000" s="18"/>
      <c r="H1000" s="18"/>
      <c r="I1000" s="3"/>
      <c r="J1000" s="3"/>
      <c r="K1000" s="2"/>
      <c r="L1000" s="2"/>
      <c r="M1000" s="2"/>
      <c r="N1000" s="2"/>
      <c r="O1000" s="3"/>
      <c r="P1000" s="3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5">
    <mergeCell ref="A103:C103"/>
    <mergeCell ref="U1:U2"/>
    <mergeCell ref="V1:Z1"/>
    <mergeCell ref="AA1:AA2"/>
    <mergeCell ref="A1:A2"/>
    <mergeCell ref="B1:B2"/>
    <mergeCell ref="C1:C2"/>
    <mergeCell ref="E1:F1"/>
    <mergeCell ref="G1:H1"/>
    <mergeCell ref="I1:J1"/>
    <mergeCell ref="K1:L1"/>
    <mergeCell ref="M1:N1"/>
    <mergeCell ref="O1:P1"/>
    <mergeCell ref="Q1:R1"/>
    <mergeCell ref="S1:T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S5" sqref="S5"/>
    </sheetView>
  </sheetViews>
  <sheetFormatPr defaultColWidth="12.5703125" defaultRowHeight="15" customHeight="1"/>
  <cols>
    <col min="1" max="1" width="5.85546875" customWidth="1"/>
    <col min="2" max="2" width="18.42578125" customWidth="1"/>
    <col min="3" max="3" width="8" customWidth="1"/>
    <col min="4" max="4" width="7.140625" bestFit="1" customWidth="1"/>
    <col min="5" max="5" width="8.140625" bestFit="1" customWidth="1"/>
    <col min="6" max="6" width="7.140625" customWidth="1"/>
    <col min="7" max="7" width="8.140625" bestFit="1" customWidth="1"/>
    <col min="8" max="8" width="6.28515625" customWidth="1"/>
    <col min="9" max="11" width="6.5703125" customWidth="1"/>
    <col min="12" max="12" width="6.28515625" customWidth="1"/>
    <col min="13" max="15" width="13.28515625" customWidth="1"/>
    <col min="16" max="16" width="21.42578125" customWidth="1"/>
    <col min="17" max="17" width="13.28515625" customWidth="1"/>
    <col min="18" max="18" width="26.42578125" customWidth="1"/>
    <col min="19" max="19" width="35.7109375" bestFit="1" customWidth="1"/>
    <col min="20" max="29" width="13.28515625" customWidth="1"/>
  </cols>
  <sheetData>
    <row r="1" spans="1:29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5" t="s">
        <v>8</v>
      </c>
      <c r="L1" s="96"/>
      <c r="M1" s="95" t="s">
        <v>13</v>
      </c>
      <c r="N1" s="98" t="s">
        <v>15</v>
      </c>
      <c r="O1" s="96"/>
      <c r="P1" s="96"/>
      <c r="Q1" s="96"/>
      <c r="R1" s="96"/>
      <c r="S1" s="99" t="s">
        <v>16</v>
      </c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96"/>
      <c r="N2" s="102" t="s">
        <v>18</v>
      </c>
      <c r="O2" s="102" t="s">
        <v>19</v>
      </c>
      <c r="P2" s="103" t="s">
        <v>20</v>
      </c>
      <c r="Q2" s="102" t="s">
        <v>21</v>
      </c>
      <c r="R2" s="102" t="s">
        <v>22</v>
      </c>
      <c r="S2" s="96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104" t="s">
        <v>2886</v>
      </c>
      <c r="B3" s="104" t="s">
        <v>2887</v>
      </c>
      <c r="C3" s="105">
        <v>230101</v>
      </c>
      <c r="D3" s="106">
        <v>4</v>
      </c>
      <c r="E3" s="107">
        <v>2815</v>
      </c>
      <c r="F3" s="107">
        <v>6</v>
      </c>
      <c r="G3" s="107">
        <v>918</v>
      </c>
      <c r="H3" s="107">
        <v>1</v>
      </c>
      <c r="I3" s="107">
        <v>192</v>
      </c>
      <c r="J3" s="107">
        <v>0</v>
      </c>
      <c r="K3" s="107">
        <v>119</v>
      </c>
      <c r="L3" s="107">
        <v>0</v>
      </c>
      <c r="M3" s="107">
        <f t="shared" ref="M3:N3" si="0">SUM(E3+G3+I3+K3)</f>
        <v>4044</v>
      </c>
      <c r="N3" s="107">
        <f t="shared" si="0"/>
        <v>7</v>
      </c>
      <c r="O3" s="107">
        <v>1</v>
      </c>
      <c r="P3" s="106" t="s">
        <v>30</v>
      </c>
      <c r="Q3" s="106" t="s">
        <v>30</v>
      </c>
      <c r="R3" s="106" t="s">
        <v>29</v>
      </c>
      <c r="S3" s="108" t="s">
        <v>31</v>
      </c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104" t="s">
        <v>2892</v>
      </c>
      <c r="B4" s="104" t="s">
        <v>1786</v>
      </c>
      <c r="C4" s="105">
        <v>230103</v>
      </c>
      <c r="D4" s="106">
        <v>3</v>
      </c>
      <c r="E4" s="107">
        <v>3667</v>
      </c>
      <c r="F4" s="107">
        <v>5</v>
      </c>
      <c r="G4" s="107">
        <v>1747</v>
      </c>
      <c r="H4" s="107">
        <v>2</v>
      </c>
      <c r="I4" s="106"/>
      <c r="J4" s="106"/>
      <c r="K4" s="107">
        <v>167</v>
      </c>
      <c r="L4" s="106">
        <v>0</v>
      </c>
      <c r="M4" s="107">
        <f t="shared" ref="M4:N4" si="1">SUM(E4+G4+I4+K4)</f>
        <v>5581</v>
      </c>
      <c r="N4" s="107">
        <f t="shared" si="1"/>
        <v>7</v>
      </c>
      <c r="O4" s="106">
        <v>1</v>
      </c>
      <c r="P4" s="106" t="s">
        <v>30</v>
      </c>
      <c r="Q4" s="106" t="s">
        <v>30</v>
      </c>
      <c r="R4" s="106" t="s">
        <v>29</v>
      </c>
      <c r="S4" s="108" t="s">
        <v>31</v>
      </c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104" t="s">
        <v>2897</v>
      </c>
      <c r="B5" s="104" t="s">
        <v>2898</v>
      </c>
      <c r="C5" s="105">
        <v>230203</v>
      </c>
      <c r="D5" s="106">
        <v>4</v>
      </c>
      <c r="E5" s="107">
        <v>2271</v>
      </c>
      <c r="F5" s="107">
        <v>4</v>
      </c>
      <c r="G5" s="107">
        <v>1094</v>
      </c>
      <c r="H5" s="107">
        <v>1</v>
      </c>
      <c r="I5" s="107">
        <v>343</v>
      </c>
      <c r="J5" s="107">
        <v>0</v>
      </c>
      <c r="K5" s="107">
        <v>92</v>
      </c>
      <c r="L5" s="107">
        <v>0</v>
      </c>
      <c r="M5" s="107">
        <f t="shared" ref="M5:N5" si="2">SUM(E5+G5+I5+K5)</f>
        <v>3800</v>
      </c>
      <c r="N5" s="107">
        <f t="shared" si="2"/>
        <v>5</v>
      </c>
      <c r="O5" s="107">
        <v>2</v>
      </c>
      <c r="P5" s="106" t="s">
        <v>30</v>
      </c>
      <c r="Q5" s="106" t="s">
        <v>30</v>
      </c>
      <c r="R5" s="106" t="s">
        <v>29</v>
      </c>
      <c r="S5" s="108" t="s">
        <v>31</v>
      </c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104" t="s">
        <v>2902</v>
      </c>
      <c r="B6" s="104" t="s">
        <v>2903</v>
      </c>
      <c r="C6" s="105">
        <v>230201</v>
      </c>
      <c r="D6" s="106">
        <v>3</v>
      </c>
      <c r="E6" s="107">
        <v>2271</v>
      </c>
      <c r="F6" s="107">
        <v>4</v>
      </c>
      <c r="G6" s="107">
        <v>629</v>
      </c>
      <c r="H6" s="107">
        <v>1</v>
      </c>
      <c r="I6" s="107">
        <v>74</v>
      </c>
      <c r="J6" s="107">
        <v>0</v>
      </c>
      <c r="K6" s="106"/>
      <c r="L6" s="106"/>
      <c r="M6" s="107">
        <f t="shared" ref="M6:N6" si="3">SUM(E6+G6+I6+K6)</f>
        <v>2974</v>
      </c>
      <c r="N6" s="107">
        <f t="shared" si="3"/>
        <v>5</v>
      </c>
      <c r="O6" s="106">
        <v>0</v>
      </c>
      <c r="P6" s="106" t="s">
        <v>30</v>
      </c>
      <c r="Q6" s="106" t="s">
        <v>30</v>
      </c>
      <c r="R6" s="106" t="s">
        <v>29</v>
      </c>
      <c r="S6" s="108" t="s">
        <v>31</v>
      </c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104" t="s">
        <v>2908</v>
      </c>
      <c r="B7" s="104" t="s">
        <v>2741</v>
      </c>
      <c r="C7" s="105">
        <v>230202</v>
      </c>
      <c r="D7" s="106">
        <v>3</v>
      </c>
      <c r="E7" s="107">
        <v>3068</v>
      </c>
      <c r="F7" s="107">
        <v>5</v>
      </c>
      <c r="G7" s="107">
        <v>1188</v>
      </c>
      <c r="H7" s="107">
        <v>2</v>
      </c>
      <c r="I7" s="107">
        <v>175</v>
      </c>
      <c r="J7" s="107">
        <v>0</v>
      </c>
      <c r="K7" s="106"/>
      <c r="L7" s="106"/>
      <c r="M7" s="107">
        <f t="shared" ref="M7:N7" si="4">SUM(E7+G7+I7+K7)</f>
        <v>4431</v>
      </c>
      <c r="N7" s="107">
        <f t="shared" si="4"/>
        <v>7</v>
      </c>
      <c r="O7" s="106">
        <v>3</v>
      </c>
      <c r="P7" s="106" t="s">
        <v>30</v>
      </c>
      <c r="Q7" s="106" t="s">
        <v>30</v>
      </c>
      <c r="R7" s="106" t="s">
        <v>29</v>
      </c>
      <c r="S7" s="108" t="s">
        <v>31</v>
      </c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116" t="s">
        <v>553</v>
      </c>
      <c r="B8" s="89"/>
      <c r="C8" s="87"/>
      <c r="D8" s="3"/>
      <c r="E8" s="39">
        <f t="shared" ref="E8:O8" si="5">SUM(E3:E7)</f>
        <v>14092</v>
      </c>
      <c r="F8" s="39">
        <f t="shared" si="5"/>
        <v>24</v>
      </c>
      <c r="G8" s="39">
        <f t="shared" si="5"/>
        <v>5576</v>
      </c>
      <c r="H8" s="39">
        <f t="shared" si="5"/>
        <v>7</v>
      </c>
      <c r="I8" s="39">
        <f t="shared" si="5"/>
        <v>784</v>
      </c>
      <c r="J8" s="39">
        <f t="shared" si="5"/>
        <v>0</v>
      </c>
      <c r="K8" s="39">
        <f t="shared" si="5"/>
        <v>378</v>
      </c>
      <c r="L8" s="39">
        <f t="shared" si="5"/>
        <v>0</v>
      </c>
      <c r="M8" s="39">
        <f t="shared" si="5"/>
        <v>20830</v>
      </c>
      <c r="N8" s="39">
        <f t="shared" si="5"/>
        <v>31</v>
      </c>
      <c r="O8" s="39">
        <f t="shared" si="5"/>
        <v>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3"/>
      <c r="B9" s="3"/>
      <c r="C9" s="3"/>
      <c r="D9" s="3"/>
      <c r="E9" s="18"/>
      <c r="F9" s="18"/>
      <c r="G9" s="18"/>
      <c r="H9" s="18"/>
      <c r="I9" s="3"/>
      <c r="J9" s="3"/>
      <c r="K9" s="3"/>
      <c r="L9" s="3"/>
      <c r="M9" s="28" t="s">
        <v>451</v>
      </c>
      <c r="N9" s="28" t="s">
        <v>18</v>
      </c>
      <c r="O9" s="28" t="s">
        <v>19</v>
      </c>
      <c r="P9" s="29" t="s">
        <v>20</v>
      </c>
      <c r="Q9" s="29" t="s">
        <v>21</v>
      </c>
      <c r="R9" s="29" t="s">
        <v>22</v>
      </c>
      <c r="S9" s="29" t="s">
        <v>454</v>
      </c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3"/>
      <c r="B10" s="3"/>
      <c r="C10" s="3"/>
      <c r="D10" s="3"/>
      <c r="E10" s="18"/>
      <c r="F10" s="18"/>
      <c r="G10" s="18"/>
      <c r="H10" s="18"/>
      <c r="I10" s="3"/>
      <c r="J10" s="3"/>
      <c r="K10" s="3"/>
      <c r="L10" s="3"/>
      <c r="M10" s="31" t="s">
        <v>30</v>
      </c>
      <c r="N10" s="3">
        <v>24</v>
      </c>
      <c r="O10" s="32">
        <v>5</v>
      </c>
      <c r="P10" s="33">
        <v>5</v>
      </c>
      <c r="Q10" s="33">
        <v>5</v>
      </c>
      <c r="R10" s="33">
        <v>0</v>
      </c>
      <c r="S10" s="33">
        <v>14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3"/>
      <c r="B11" s="3"/>
      <c r="C11" s="3"/>
      <c r="D11" s="3"/>
      <c r="E11" s="18"/>
      <c r="F11" s="18"/>
      <c r="G11" s="18"/>
      <c r="H11" s="18"/>
      <c r="I11" s="3"/>
      <c r="J11" s="3"/>
      <c r="K11" s="3"/>
      <c r="L11" s="3"/>
      <c r="M11" s="31" t="s">
        <v>29</v>
      </c>
      <c r="N11" s="3">
        <v>7</v>
      </c>
      <c r="O11" s="32">
        <v>2</v>
      </c>
      <c r="P11" s="33">
        <v>0</v>
      </c>
      <c r="Q11" s="33">
        <v>0</v>
      </c>
      <c r="R11" s="33">
        <v>5</v>
      </c>
      <c r="S11" s="33">
        <v>2</v>
      </c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3"/>
      <c r="B12" s="3"/>
      <c r="C12" s="3"/>
      <c r="D12" s="3"/>
      <c r="E12" s="18"/>
      <c r="F12" s="18"/>
      <c r="G12" s="18"/>
      <c r="H12" s="18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3"/>
      <c r="B13" s="3"/>
      <c r="C13" s="3"/>
      <c r="D13" s="3"/>
      <c r="E13" s="18"/>
      <c r="F13" s="18"/>
      <c r="G13" s="18"/>
      <c r="H13" s="18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3"/>
      <c r="B14" s="3"/>
      <c r="C14" s="3"/>
      <c r="D14" s="3"/>
      <c r="E14" s="18"/>
      <c r="F14" s="18"/>
      <c r="G14" s="18"/>
      <c r="H14" s="18"/>
      <c r="I14" s="3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3"/>
      <c r="B15" s="3"/>
      <c r="C15" s="3"/>
      <c r="D15" s="3"/>
      <c r="E15" s="18"/>
      <c r="F15" s="18"/>
      <c r="G15" s="18"/>
      <c r="H15" s="18"/>
      <c r="I15" s="3"/>
      <c r="J15" s="3"/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3"/>
      <c r="B16" s="3"/>
      <c r="C16" s="3"/>
      <c r="D16" s="3"/>
      <c r="E16" s="18"/>
      <c r="F16" s="18"/>
      <c r="G16" s="18"/>
      <c r="H16" s="18"/>
      <c r="I16" s="3"/>
      <c r="J16" s="3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3"/>
      <c r="B17" s="3"/>
      <c r="C17" s="3"/>
      <c r="D17" s="3"/>
      <c r="E17" s="18"/>
      <c r="F17" s="18"/>
      <c r="G17" s="18"/>
      <c r="H17" s="18"/>
      <c r="I17" s="3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3"/>
      <c r="B18" s="3"/>
      <c r="C18" s="3"/>
      <c r="D18" s="3"/>
      <c r="E18" s="18"/>
      <c r="F18" s="18"/>
      <c r="G18" s="18"/>
      <c r="H18" s="18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3"/>
      <c r="B19" s="3"/>
      <c r="C19" s="3"/>
      <c r="D19" s="3"/>
      <c r="E19" s="18"/>
      <c r="F19" s="18"/>
      <c r="G19" s="18"/>
      <c r="H19" s="18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3"/>
      <c r="B20" s="3"/>
      <c r="C20" s="3"/>
      <c r="D20" s="3"/>
      <c r="E20" s="18"/>
      <c r="F20" s="18"/>
      <c r="G20" s="18"/>
      <c r="H20" s="18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3"/>
      <c r="B21" s="3"/>
      <c r="C21" s="3"/>
      <c r="D21" s="3"/>
      <c r="E21" s="18"/>
      <c r="F21" s="18"/>
      <c r="G21" s="18"/>
      <c r="H21" s="18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18"/>
      <c r="F23" s="18"/>
      <c r="G23" s="18"/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18"/>
      <c r="F24" s="18"/>
      <c r="G24" s="18"/>
      <c r="H24" s="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"/>
      <c r="B25" s="2"/>
      <c r="C25" s="2"/>
      <c r="D25" s="2"/>
      <c r="E25" s="18"/>
      <c r="F25" s="18"/>
      <c r="G25" s="18"/>
      <c r="H25" s="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2"/>
      <c r="B26" s="2"/>
      <c r="C26" s="2"/>
      <c r="D26" s="2"/>
      <c r="E26" s="18"/>
      <c r="F26" s="18"/>
      <c r="G26" s="18"/>
      <c r="H26" s="1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2"/>
      <c r="B27" s="2"/>
      <c r="C27" s="2"/>
      <c r="D27" s="2"/>
      <c r="E27" s="18"/>
      <c r="F27" s="18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2"/>
      <c r="B28" s="2"/>
      <c r="C28" s="2"/>
      <c r="D28" s="2"/>
      <c r="E28" s="18"/>
      <c r="F28" s="18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2"/>
      <c r="B29" s="2"/>
      <c r="C29" s="2"/>
      <c r="D29" s="2"/>
      <c r="E29" s="18"/>
      <c r="F29" s="18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"/>
      <c r="B30" s="2"/>
      <c r="C30" s="2"/>
      <c r="D30" s="2"/>
      <c r="E30" s="18"/>
      <c r="F30" s="18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2"/>
      <c r="B31" s="2"/>
      <c r="C31" s="2"/>
      <c r="D31" s="2"/>
      <c r="E31" s="18"/>
      <c r="F31" s="18"/>
      <c r="G31" s="18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2"/>
      <c r="B32" s="2"/>
      <c r="C32" s="2"/>
      <c r="D32" s="2"/>
      <c r="E32" s="18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2"/>
      <c r="B33" s="2"/>
      <c r="C33" s="2"/>
      <c r="D33" s="2"/>
      <c r="E33" s="18"/>
      <c r="F33" s="18"/>
      <c r="G33" s="18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2"/>
      <c r="B34" s="2"/>
      <c r="C34" s="2"/>
      <c r="D34" s="2"/>
      <c r="E34" s="18"/>
      <c r="F34" s="18"/>
      <c r="G34" s="18"/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2"/>
      <c r="B35" s="2"/>
      <c r="C35" s="2"/>
      <c r="D35" s="2"/>
      <c r="E35" s="18"/>
      <c r="F35" s="18"/>
      <c r="G35" s="18"/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2"/>
      <c r="B36" s="2"/>
      <c r="C36" s="2"/>
      <c r="D36" s="2"/>
      <c r="E36" s="18"/>
      <c r="F36" s="18"/>
      <c r="G36" s="18"/>
      <c r="H36" s="1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2"/>
      <c r="B37" s="2"/>
      <c r="C37" s="2"/>
      <c r="D37" s="2"/>
      <c r="E37" s="18"/>
      <c r="F37" s="18"/>
      <c r="G37" s="18"/>
      <c r="H37" s="1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2"/>
      <c r="B38" s="2"/>
      <c r="C38" s="2"/>
      <c r="D38" s="2"/>
      <c r="E38" s="18"/>
      <c r="F38" s="18"/>
      <c r="G38" s="18"/>
      <c r="H38" s="1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>
      <c r="A39" s="2"/>
      <c r="B39" s="2"/>
      <c r="C39" s="2"/>
      <c r="D39" s="2"/>
      <c r="E39" s="18"/>
      <c r="F39" s="18"/>
      <c r="G39" s="18"/>
      <c r="H39" s="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>
      <c r="A40" s="2"/>
      <c r="B40" s="2"/>
      <c r="C40" s="2"/>
      <c r="D40" s="2"/>
      <c r="E40" s="18"/>
      <c r="F40" s="18"/>
      <c r="G40" s="18"/>
      <c r="H40" s="1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A41" s="2"/>
      <c r="B41" s="2"/>
      <c r="C41" s="2"/>
      <c r="D41" s="2"/>
      <c r="E41" s="18"/>
      <c r="F41" s="18"/>
      <c r="G41" s="18"/>
      <c r="H41" s="1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2"/>
      <c r="B42" s="2"/>
      <c r="C42" s="2"/>
      <c r="D42" s="2"/>
      <c r="E42" s="18"/>
      <c r="F42" s="18"/>
      <c r="G42" s="18"/>
      <c r="H42" s="1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2"/>
      <c r="B43" s="2"/>
      <c r="C43" s="2"/>
      <c r="D43" s="2"/>
      <c r="E43" s="18"/>
      <c r="F43" s="18"/>
      <c r="G43" s="18"/>
      <c r="H43" s="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2"/>
      <c r="B44" s="2"/>
      <c r="C44" s="2"/>
      <c r="D44" s="2"/>
      <c r="E44" s="18"/>
      <c r="F44" s="18"/>
      <c r="G44" s="18"/>
      <c r="H44" s="1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2"/>
      <c r="B45" s="2"/>
      <c r="C45" s="2"/>
      <c r="D45" s="2"/>
      <c r="E45" s="18"/>
      <c r="F45" s="18"/>
      <c r="G45" s="18"/>
      <c r="H45" s="1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>
      <c r="A46" s="2"/>
      <c r="B46" s="2"/>
      <c r="C46" s="2"/>
      <c r="D46" s="2"/>
      <c r="E46" s="18"/>
      <c r="F46" s="18"/>
      <c r="G46" s="18"/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>
      <c r="A47" s="2"/>
      <c r="B47" s="2"/>
      <c r="C47" s="2"/>
      <c r="D47" s="2"/>
      <c r="E47" s="18"/>
      <c r="F47" s="18"/>
      <c r="G47" s="18"/>
      <c r="H47" s="1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>
      <c r="A48" s="2"/>
      <c r="B48" s="2"/>
      <c r="C48" s="2"/>
      <c r="D48" s="2"/>
      <c r="E48" s="18"/>
      <c r="F48" s="18"/>
      <c r="G48" s="18"/>
      <c r="H48" s="1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>
      <c r="A49" s="2"/>
      <c r="B49" s="2"/>
      <c r="C49" s="2"/>
      <c r="D49" s="2"/>
      <c r="E49" s="18"/>
      <c r="F49" s="18"/>
      <c r="G49" s="18"/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>
      <c r="A50" s="2"/>
      <c r="B50" s="2"/>
      <c r="C50" s="2"/>
      <c r="D50" s="2"/>
      <c r="E50" s="18"/>
      <c r="F50" s="18"/>
      <c r="G50" s="18"/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2"/>
      <c r="B51" s="2"/>
      <c r="C51" s="2"/>
      <c r="D51" s="2"/>
      <c r="E51" s="18"/>
      <c r="F51" s="18"/>
      <c r="G51" s="18"/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2"/>
      <c r="B52" s="2"/>
      <c r="C52" s="2"/>
      <c r="D52" s="2"/>
      <c r="E52" s="18"/>
      <c r="F52" s="18"/>
      <c r="G52" s="18"/>
      <c r="H52" s="1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2"/>
      <c r="B53" s="2"/>
      <c r="C53" s="2"/>
      <c r="D53" s="2"/>
      <c r="E53" s="18"/>
      <c r="F53" s="18"/>
      <c r="G53" s="18"/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>
      <c r="A54" s="2"/>
      <c r="B54" s="2"/>
      <c r="C54" s="2"/>
      <c r="D54" s="2"/>
      <c r="E54" s="18"/>
      <c r="F54" s="18"/>
      <c r="G54" s="18"/>
      <c r="H54" s="1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>
      <c r="A55" s="2"/>
      <c r="B55" s="2"/>
      <c r="C55" s="2"/>
      <c r="D55" s="2"/>
      <c r="E55" s="18"/>
      <c r="F55" s="18"/>
      <c r="G55" s="18"/>
      <c r="H55" s="1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>
      <c r="A56" s="2"/>
      <c r="B56" s="2"/>
      <c r="C56" s="2"/>
      <c r="D56" s="2"/>
      <c r="E56" s="18"/>
      <c r="F56" s="18"/>
      <c r="G56" s="18"/>
      <c r="H56" s="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>
      <c r="A57" s="2"/>
      <c r="B57" s="2"/>
      <c r="C57" s="2"/>
      <c r="D57" s="2"/>
      <c r="E57" s="18"/>
      <c r="F57" s="18"/>
      <c r="G57" s="18"/>
      <c r="H57" s="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>
      <c r="A58" s="2"/>
      <c r="B58" s="2"/>
      <c r="C58" s="2"/>
      <c r="D58" s="2"/>
      <c r="E58" s="18"/>
      <c r="F58" s="18"/>
      <c r="G58" s="18"/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>
      <c r="A59" s="2"/>
      <c r="B59" s="2"/>
      <c r="C59" s="2"/>
      <c r="D59" s="2"/>
      <c r="E59" s="18"/>
      <c r="F59" s="18"/>
      <c r="G59" s="18"/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>
      <c r="A60" s="2"/>
      <c r="B60" s="2"/>
      <c r="C60" s="2"/>
      <c r="D60" s="2"/>
      <c r="E60" s="18"/>
      <c r="F60" s="18"/>
      <c r="G60" s="18"/>
      <c r="H60" s="1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>
      <c r="A61" s="2"/>
      <c r="B61" s="2"/>
      <c r="C61" s="2"/>
      <c r="D61" s="2"/>
      <c r="E61" s="18"/>
      <c r="F61" s="18"/>
      <c r="G61" s="18"/>
      <c r="H61" s="1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>
      <c r="A62" s="2"/>
      <c r="B62" s="2"/>
      <c r="C62" s="2"/>
      <c r="D62" s="2"/>
      <c r="E62" s="18"/>
      <c r="F62" s="18"/>
      <c r="G62" s="18"/>
      <c r="H62" s="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>
      <c r="A63" s="2"/>
      <c r="B63" s="2"/>
      <c r="C63" s="2"/>
      <c r="D63" s="2"/>
      <c r="E63" s="18"/>
      <c r="F63" s="18"/>
      <c r="G63" s="18"/>
      <c r="H63" s="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>
      <c r="A64" s="2"/>
      <c r="B64" s="2"/>
      <c r="C64" s="2"/>
      <c r="D64" s="2"/>
      <c r="E64" s="18"/>
      <c r="F64" s="18"/>
      <c r="G64" s="18"/>
      <c r="H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>
      <c r="A65" s="2"/>
      <c r="B65" s="2"/>
      <c r="C65" s="2"/>
      <c r="D65" s="2"/>
      <c r="E65" s="18"/>
      <c r="F65" s="18"/>
      <c r="G65" s="18"/>
      <c r="H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>
      <c r="A66" s="2"/>
      <c r="B66" s="2"/>
      <c r="C66" s="2"/>
      <c r="D66" s="2"/>
      <c r="E66" s="18"/>
      <c r="F66" s="18"/>
      <c r="G66" s="18"/>
      <c r="H66" s="1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2"/>
      <c r="B67" s="2"/>
      <c r="C67" s="2"/>
      <c r="D67" s="2"/>
      <c r="E67" s="18"/>
      <c r="F67" s="18"/>
      <c r="G67" s="18"/>
      <c r="H67" s="1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>
      <c r="A68" s="2"/>
      <c r="B68" s="2"/>
      <c r="C68" s="2"/>
      <c r="D68" s="2"/>
      <c r="E68" s="18"/>
      <c r="F68" s="18"/>
      <c r="G68" s="18"/>
      <c r="H68" s="1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2"/>
      <c r="B69" s="2"/>
      <c r="C69" s="2"/>
      <c r="D69" s="2"/>
      <c r="E69" s="18"/>
      <c r="F69" s="18"/>
      <c r="G69" s="18"/>
      <c r="H69" s="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>
      <c r="A70" s="2"/>
      <c r="B70" s="2"/>
      <c r="C70" s="2"/>
      <c r="D70" s="2"/>
      <c r="E70" s="18"/>
      <c r="F70" s="18"/>
      <c r="G70" s="18"/>
      <c r="H70" s="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>
      <c r="A71" s="2"/>
      <c r="B71" s="2"/>
      <c r="C71" s="2"/>
      <c r="D71" s="2"/>
      <c r="E71" s="18"/>
      <c r="F71" s="18"/>
      <c r="G71" s="18"/>
      <c r="H71" s="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2"/>
      <c r="B72" s="2"/>
      <c r="C72" s="2"/>
      <c r="D72" s="2"/>
      <c r="E72" s="18"/>
      <c r="F72" s="18"/>
      <c r="G72" s="18"/>
      <c r="H72" s="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>
      <c r="A73" s="2"/>
      <c r="B73" s="2"/>
      <c r="C73" s="2"/>
      <c r="D73" s="2"/>
      <c r="E73" s="18"/>
      <c r="F73" s="18"/>
      <c r="G73" s="18"/>
      <c r="H73" s="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>
      <c r="A74" s="2"/>
      <c r="B74" s="2"/>
      <c r="C74" s="2"/>
      <c r="D74" s="2"/>
      <c r="E74" s="18"/>
      <c r="F74" s="18"/>
      <c r="G74" s="18"/>
      <c r="H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>
      <c r="A75" s="2"/>
      <c r="B75" s="2"/>
      <c r="C75" s="2"/>
      <c r="D75" s="2"/>
      <c r="E75" s="18"/>
      <c r="F75" s="18"/>
      <c r="G75" s="18"/>
      <c r="H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>
      <c r="A76" s="2"/>
      <c r="B76" s="2"/>
      <c r="C76" s="2"/>
      <c r="D76" s="2"/>
      <c r="E76" s="18"/>
      <c r="F76" s="18"/>
      <c r="G76" s="18"/>
      <c r="H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>
      <c r="A77" s="2"/>
      <c r="B77" s="2"/>
      <c r="C77" s="2"/>
      <c r="D77" s="2"/>
      <c r="E77" s="18"/>
      <c r="F77" s="18"/>
      <c r="G77" s="18"/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>
      <c r="A78" s="2"/>
      <c r="B78" s="2"/>
      <c r="C78" s="2"/>
      <c r="D78" s="2"/>
      <c r="E78" s="18"/>
      <c r="F78" s="18"/>
      <c r="G78" s="18"/>
      <c r="H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>
      <c r="A79" s="2"/>
      <c r="B79" s="2"/>
      <c r="C79" s="2"/>
      <c r="D79" s="2"/>
      <c r="E79" s="18"/>
      <c r="F79" s="18"/>
      <c r="G79" s="18"/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>
      <c r="A80" s="2"/>
      <c r="B80" s="2"/>
      <c r="C80" s="2"/>
      <c r="D80" s="2"/>
      <c r="E80" s="18"/>
      <c r="F80" s="18"/>
      <c r="G80" s="18"/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2"/>
      <c r="B81" s="2"/>
      <c r="C81" s="2"/>
      <c r="D81" s="2"/>
      <c r="E81" s="18"/>
      <c r="F81" s="18"/>
      <c r="G81" s="18"/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>
      <c r="A82" s="2"/>
      <c r="B82" s="2"/>
      <c r="C82" s="2"/>
      <c r="D82" s="2"/>
      <c r="E82" s="18"/>
      <c r="F82" s="18"/>
      <c r="G82" s="18"/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>
      <c r="A83" s="2"/>
      <c r="B83" s="2"/>
      <c r="C83" s="2"/>
      <c r="D83" s="2"/>
      <c r="E83" s="18"/>
      <c r="F83" s="18"/>
      <c r="G83" s="18"/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>
      <c r="A84" s="2"/>
      <c r="B84" s="2"/>
      <c r="C84" s="2"/>
      <c r="D84" s="2"/>
      <c r="E84" s="18"/>
      <c r="F84" s="18"/>
      <c r="G84" s="18"/>
      <c r="H84" s="1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>
      <c r="A85" s="2"/>
      <c r="B85" s="2"/>
      <c r="C85" s="2"/>
      <c r="D85" s="2"/>
      <c r="E85" s="18"/>
      <c r="F85" s="18"/>
      <c r="G85" s="18"/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>
      <c r="A86" s="2"/>
      <c r="B86" s="2"/>
      <c r="C86" s="2"/>
      <c r="D86" s="2"/>
      <c r="E86" s="18"/>
      <c r="F86" s="18"/>
      <c r="G86" s="18"/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>
      <c r="A87" s="2"/>
      <c r="B87" s="2"/>
      <c r="C87" s="2"/>
      <c r="D87" s="2"/>
      <c r="E87" s="18"/>
      <c r="F87" s="18"/>
      <c r="G87" s="18"/>
      <c r="H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>
      <c r="A88" s="2"/>
      <c r="B88" s="2"/>
      <c r="C88" s="2"/>
      <c r="D88" s="2"/>
      <c r="E88" s="18"/>
      <c r="F88" s="18"/>
      <c r="G88" s="18"/>
      <c r="H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>
      <c r="A89" s="2"/>
      <c r="B89" s="2"/>
      <c r="C89" s="2"/>
      <c r="D89" s="2"/>
      <c r="E89" s="18"/>
      <c r="F89" s="18"/>
      <c r="G89" s="18"/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>
      <c r="A90" s="2"/>
      <c r="B90" s="2"/>
      <c r="C90" s="2"/>
      <c r="D90" s="2"/>
      <c r="E90" s="18"/>
      <c r="F90" s="18"/>
      <c r="G90" s="18"/>
      <c r="H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2"/>
      <c r="B91" s="2"/>
      <c r="C91" s="2"/>
      <c r="D91" s="2"/>
      <c r="E91" s="18"/>
      <c r="F91" s="18"/>
      <c r="G91" s="18"/>
      <c r="H91" s="1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2"/>
      <c r="B92" s="2"/>
      <c r="C92" s="2"/>
      <c r="D92" s="2"/>
      <c r="E92" s="18"/>
      <c r="F92" s="18"/>
      <c r="G92" s="18"/>
      <c r="H92" s="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2"/>
      <c r="B93" s="2"/>
      <c r="C93" s="2"/>
      <c r="D93" s="2"/>
      <c r="E93" s="18"/>
      <c r="F93" s="18"/>
      <c r="G93" s="18"/>
      <c r="H93" s="1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2"/>
      <c r="B94" s="2"/>
      <c r="C94" s="2"/>
      <c r="D94" s="2"/>
      <c r="E94" s="18"/>
      <c r="F94" s="18"/>
      <c r="G94" s="18"/>
      <c r="H94" s="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>
      <c r="A95" s="2"/>
      <c r="B95" s="2"/>
      <c r="C95" s="2"/>
      <c r="D95" s="2"/>
      <c r="E95" s="18"/>
      <c r="F95" s="18"/>
      <c r="G95" s="18"/>
      <c r="H95" s="1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>
      <c r="A96" s="2"/>
      <c r="B96" s="2"/>
      <c r="C96" s="2"/>
      <c r="D96" s="2"/>
      <c r="E96" s="18"/>
      <c r="F96" s="18"/>
      <c r="G96" s="18"/>
      <c r="H96" s="1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>
      <c r="A97" s="2"/>
      <c r="B97" s="2"/>
      <c r="C97" s="2"/>
      <c r="D97" s="2"/>
      <c r="E97" s="18"/>
      <c r="F97" s="18"/>
      <c r="G97" s="18"/>
      <c r="H97" s="1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>
      <c r="A98" s="2"/>
      <c r="B98" s="2"/>
      <c r="C98" s="2"/>
      <c r="D98" s="2"/>
      <c r="E98" s="18"/>
      <c r="F98" s="18"/>
      <c r="G98" s="18"/>
      <c r="H98" s="1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>
      <c r="A99" s="2"/>
      <c r="B99" s="2"/>
      <c r="C99" s="2"/>
      <c r="D99" s="2"/>
      <c r="E99" s="18"/>
      <c r="F99" s="18"/>
      <c r="G99" s="18"/>
      <c r="H99" s="1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>
      <c r="A100" s="2"/>
      <c r="B100" s="2"/>
      <c r="C100" s="2"/>
      <c r="D100" s="2"/>
      <c r="E100" s="18"/>
      <c r="F100" s="18"/>
      <c r="G100" s="18"/>
      <c r="H100" s="1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>
      <c r="A101" s="2"/>
      <c r="B101" s="2"/>
      <c r="C101" s="2"/>
      <c r="D101" s="2"/>
      <c r="E101" s="18"/>
      <c r="F101" s="18"/>
      <c r="G101" s="18"/>
      <c r="H101" s="1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>
      <c r="A102" s="2"/>
      <c r="B102" s="2"/>
      <c r="C102" s="2"/>
      <c r="D102" s="2"/>
      <c r="E102" s="18"/>
      <c r="F102" s="18"/>
      <c r="G102" s="18"/>
      <c r="H102" s="1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>
      <c r="A103" s="2"/>
      <c r="B103" s="2"/>
      <c r="C103" s="2"/>
      <c r="D103" s="2"/>
      <c r="E103" s="18"/>
      <c r="F103" s="18"/>
      <c r="G103" s="18"/>
      <c r="H103" s="1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>
      <c r="A104" s="2"/>
      <c r="B104" s="2"/>
      <c r="C104" s="2"/>
      <c r="D104" s="2"/>
      <c r="E104" s="18"/>
      <c r="F104" s="18"/>
      <c r="G104" s="18"/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>
      <c r="A105" s="2"/>
      <c r="B105" s="2"/>
      <c r="C105" s="2"/>
      <c r="D105" s="2"/>
      <c r="E105" s="18"/>
      <c r="F105" s="18"/>
      <c r="G105" s="18"/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>
      <c r="A106" s="2"/>
      <c r="B106" s="2"/>
      <c r="C106" s="2"/>
      <c r="D106" s="2"/>
      <c r="E106" s="18"/>
      <c r="F106" s="18"/>
      <c r="G106" s="18"/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>
      <c r="A107" s="2"/>
      <c r="B107" s="2"/>
      <c r="C107" s="2"/>
      <c r="D107" s="2"/>
      <c r="E107" s="18"/>
      <c r="F107" s="18"/>
      <c r="G107" s="18"/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>
      <c r="A108" s="2"/>
      <c r="B108" s="2"/>
      <c r="C108" s="2"/>
      <c r="D108" s="2"/>
      <c r="E108" s="18"/>
      <c r="F108" s="18"/>
      <c r="G108" s="18"/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>
      <c r="A109" s="2"/>
      <c r="B109" s="2"/>
      <c r="C109" s="2"/>
      <c r="D109" s="2"/>
      <c r="E109" s="18"/>
      <c r="F109" s="18"/>
      <c r="G109" s="18"/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>
      <c r="A110" s="2"/>
      <c r="B110" s="2"/>
      <c r="C110" s="2"/>
      <c r="D110" s="2"/>
      <c r="E110" s="18"/>
      <c r="F110" s="18"/>
      <c r="G110" s="18"/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>
      <c r="A111" s="2"/>
      <c r="B111" s="2"/>
      <c r="C111" s="2"/>
      <c r="D111" s="2"/>
      <c r="E111" s="18"/>
      <c r="F111" s="18"/>
      <c r="G111" s="18"/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>
      <c r="A112" s="2"/>
      <c r="B112" s="2"/>
      <c r="C112" s="2"/>
      <c r="D112" s="2"/>
      <c r="E112" s="18"/>
      <c r="F112" s="18"/>
      <c r="G112" s="18"/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>
      <c r="A113" s="2"/>
      <c r="B113" s="2"/>
      <c r="C113" s="2"/>
      <c r="D113" s="2"/>
      <c r="E113" s="18"/>
      <c r="F113" s="18"/>
      <c r="G113" s="18"/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>
      <c r="A114" s="2"/>
      <c r="B114" s="2"/>
      <c r="C114" s="2"/>
      <c r="D114" s="2"/>
      <c r="E114" s="18"/>
      <c r="F114" s="18"/>
      <c r="G114" s="18"/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>
      <c r="A115" s="2"/>
      <c r="B115" s="2"/>
      <c r="C115" s="2"/>
      <c r="D115" s="2"/>
      <c r="E115" s="18"/>
      <c r="F115" s="18"/>
      <c r="G115" s="18"/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"/>
      <c r="B116" s="2"/>
      <c r="C116" s="2"/>
      <c r="D116" s="2"/>
      <c r="E116" s="18"/>
      <c r="F116" s="18"/>
      <c r="G116" s="18"/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"/>
      <c r="B117" s="2"/>
      <c r="C117" s="2"/>
      <c r="D117" s="2"/>
      <c r="E117" s="18"/>
      <c r="F117" s="18"/>
      <c r="G117" s="18"/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"/>
      <c r="B118" s="2"/>
      <c r="C118" s="2"/>
      <c r="D118" s="2"/>
      <c r="E118" s="18"/>
      <c r="F118" s="18"/>
      <c r="G118" s="18"/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2"/>
      <c r="B119" s="2"/>
      <c r="C119" s="2"/>
      <c r="D119" s="2"/>
      <c r="E119" s="18"/>
      <c r="F119" s="18"/>
      <c r="G119" s="18"/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2"/>
      <c r="B120" s="2"/>
      <c r="C120" s="2"/>
      <c r="D120" s="2"/>
      <c r="E120" s="18"/>
      <c r="F120" s="18"/>
      <c r="G120" s="18"/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2"/>
      <c r="B121" s="2"/>
      <c r="C121" s="2"/>
      <c r="D121" s="2"/>
      <c r="E121" s="18"/>
      <c r="F121" s="18"/>
      <c r="G121" s="18"/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2"/>
      <c r="B122" s="2"/>
      <c r="C122" s="2"/>
      <c r="D122" s="2"/>
      <c r="E122" s="18"/>
      <c r="F122" s="18"/>
      <c r="G122" s="18"/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2"/>
      <c r="B123" s="2"/>
      <c r="C123" s="2"/>
      <c r="D123" s="2"/>
      <c r="E123" s="18"/>
      <c r="F123" s="18"/>
      <c r="G123" s="18"/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>
      <c r="A124" s="2"/>
      <c r="B124" s="2"/>
      <c r="C124" s="2"/>
      <c r="D124" s="2"/>
      <c r="E124" s="18"/>
      <c r="F124" s="18"/>
      <c r="G124" s="18"/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>
      <c r="A125" s="2"/>
      <c r="B125" s="2"/>
      <c r="C125" s="2"/>
      <c r="D125" s="2"/>
      <c r="E125" s="18"/>
      <c r="F125" s="18"/>
      <c r="G125" s="18"/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>
      <c r="A126" s="2"/>
      <c r="B126" s="2"/>
      <c r="C126" s="2"/>
      <c r="D126" s="2"/>
      <c r="E126" s="18"/>
      <c r="F126" s="18"/>
      <c r="G126" s="18"/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>
      <c r="A127" s="2"/>
      <c r="B127" s="2"/>
      <c r="C127" s="2"/>
      <c r="D127" s="2"/>
      <c r="E127" s="18"/>
      <c r="F127" s="18"/>
      <c r="G127" s="18"/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>
      <c r="A128" s="2"/>
      <c r="B128" s="2"/>
      <c r="C128" s="2"/>
      <c r="D128" s="2"/>
      <c r="E128" s="18"/>
      <c r="F128" s="18"/>
      <c r="G128" s="18"/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>
      <c r="A129" s="2"/>
      <c r="B129" s="2"/>
      <c r="C129" s="2"/>
      <c r="D129" s="2"/>
      <c r="E129" s="18"/>
      <c r="F129" s="18"/>
      <c r="G129" s="18"/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>
      <c r="A130" s="2"/>
      <c r="B130" s="2"/>
      <c r="C130" s="2"/>
      <c r="D130" s="2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>
      <c r="A131" s="2"/>
      <c r="B131" s="2"/>
      <c r="C131" s="2"/>
      <c r="D131" s="2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>
      <c r="A132" s="2"/>
      <c r="B132" s="2"/>
      <c r="C132" s="2"/>
      <c r="D132" s="2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>
      <c r="A133" s="2"/>
      <c r="B133" s="2"/>
      <c r="C133" s="2"/>
      <c r="D133" s="2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>
      <c r="A134" s="2"/>
      <c r="B134" s="2"/>
      <c r="C134" s="2"/>
      <c r="D134" s="2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>
      <c r="A135" s="2"/>
      <c r="B135" s="2"/>
      <c r="C135" s="2"/>
      <c r="D135" s="2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>
      <c r="A136" s="2"/>
      <c r="B136" s="2"/>
      <c r="C136" s="2"/>
      <c r="D136" s="2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>
      <c r="A137" s="2"/>
      <c r="B137" s="2"/>
      <c r="C137" s="2"/>
      <c r="D137" s="2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>
      <c r="A138" s="2"/>
      <c r="B138" s="2"/>
      <c r="C138" s="2"/>
      <c r="D138" s="2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>
      <c r="A139" s="2"/>
      <c r="B139" s="2"/>
      <c r="C139" s="2"/>
      <c r="D139" s="2"/>
      <c r="E139" s="18"/>
      <c r="F139" s="18"/>
      <c r="G139" s="18"/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>
      <c r="A140" s="2"/>
      <c r="B140" s="2"/>
      <c r="C140" s="2"/>
      <c r="D140" s="2"/>
      <c r="E140" s="18"/>
      <c r="F140" s="18"/>
      <c r="G140" s="18"/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>
      <c r="A141" s="2"/>
      <c r="B141" s="2"/>
      <c r="C141" s="2"/>
      <c r="D141" s="2"/>
      <c r="E141" s="18"/>
      <c r="F141" s="18"/>
      <c r="G141" s="18"/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>
      <c r="A142" s="2"/>
      <c r="B142" s="2"/>
      <c r="C142" s="2"/>
      <c r="D142" s="2"/>
      <c r="E142" s="18"/>
      <c r="F142" s="18"/>
      <c r="G142" s="18"/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>
      <c r="A143" s="2"/>
      <c r="B143" s="2"/>
      <c r="C143" s="2"/>
      <c r="D143" s="2"/>
      <c r="E143" s="18"/>
      <c r="F143" s="18"/>
      <c r="G143" s="18"/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>
      <c r="A144" s="2"/>
      <c r="B144" s="2"/>
      <c r="C144" s="2"/>
      <c r="D144" s="2"/>
      <c r="E144" s="18"/>
      <c r="F144" s="18"/>
      <c r="G144" s="18"/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>
      <c r="A145" s="2"/>
      <c r="B145" s="2"/>
      <c r="C145" s="2"/>
      <c r="D145" s="2"/>
      <c r="E145" s="18"/>
      <c r="F145" s="18"/>
      <c r="G145" s="18"/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>
      <c r="A146" s="2"/>
      <c r="B146" s="2"/>
      <c r="C146" s="2"/>
      <c r="D146" s="2"/>
      <c r="E146" s="18"/>
      <c r="F146" s="18"/>
      <c r="G146" s="18"/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>
      <c r="A147" s="2"/>
      <c r="B147" s="2"/>
      <c r="C147" s="2"/>
      <c r="D147" s="2"/>
      <c r="E147" s="18"/>
      <c r="F147" s="18"/>
      <c r="G147" s="18"/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>
      <c r="A148" s="2"/>
      <c r="B148" s="2"/>
      <c r="C148" s="2"/>
      <c r="D148" s="2"/>
      <c r="E148" s="18"/>
      <c r="F148" s="18"/>
      <c r="G148" s="18"/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>
      <c r="A149" s="2"/>
      <c r="B149" s="2"/>
      <c r="C149" s="2"/>
      <c r="D149" s="2"/>
      <c r="E149" s="18"/>
      <c r="F149" s="18"/>
      <c r="G149" s="18"/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>
      <c r="A150" s="2"/>
      <c r="B150" s="2"/>
      <c r="C150" s="2"/>
      <c r="D150" s="2"/>
      <c r="E150" s="18"/>
      <c r="F150" s="18"/>
      <c r="G150" s="18"/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>
      <c r="A151" s="2"/>
      <c r="B151" s="2"/>
      <c r="C151" s="2"/>
      <c r="D151" s="2"/>
      <c r="E151" s="18"/>
      <c r="F151" s="18"/>
      <c r="G151" s="18"/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>
      <c r="A152" s="2"/>
      <c r="B152" s="2"/>
      <c r="C152" s="2"/>
      <c r="D152" s="2"/>
      <c r="E152" s="18"/>
      <c r="F152" s="18"/>
      <c r="G152" s="18"/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>
      <c r="A153" s="2"/>
      <c r="B153" s="2"/>
      <c r="C153" s="2"/>
      <c r="D153" s="2"/>
      <c r="E153" s="18"/>
      <c r="F153" s="18"/>
      <c r="G153" s="18"/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>
      <c r="A154" s="2"/>
      <c r="B154" s="2"/>
      <c r="C154" s="2"/>
      <c r="D154" s="2"/>
      <c r="E154" s="18"/>
      <c r="F154" s="18"/>
      <c r="G154" s="18"/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>
      <c r="A155" s="2"/>
      <c r="B155" s="2"/>
      <c r="C155" s="2"/>
      <c r="D155" s="2"/>
      <c r="E155" s="18"/>
      <c r="F155" s="18"/>
      <c r="G155" s="18"/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>
      <c r="A156" s="2"/>
      <c r="B156" s="2"/>
      <c r="C156" s="2"/>
      <c r="D156" s="2"/>
      <c r="E156" s="18"/>
      <c r="F156" s="18"/>
      <c r="G156" s="18"/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>
      <c r="A157" s="2"/>
      <c r="B157" s="2"/>
      <c r="C157" s="2"/>
      <c r="D157" s="2"/>
      <c r="E157" s="18"/>
      <c r="F157" s="18"/>
      <c r="G157" s="18"/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>
      <c r="A158" s="2"/>
      <c r="B158" s="2"/>
      <c r="C158" s="2"/>
      <c r="D158" s="2"/>
      <c r="E158" s="18"/>
      <c r="F158" s="18"/>
      <c r="G158" s="18"/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>
      <c r="A159" s="2"/>
      <c r="B159" s="2"/>
      <c r="C159" s="2"/>
      <c r="D159" s="2"/>
      <c r="E159" s="18"/>
      <c r="F159" s="18"/>
      <c r="G159" s="18"/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>
      <c r="A160" s="2"/>
      <c r="B160" s="2"/>
      <c r="C160" s="2"/>
      <c r="D160" s="2"/>
      <c r="E160" s="18"/>
      <c r="F160" s="18"/>
      <c r="G160" s="18"/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>
      <c r="A161" s="2"/>
      <c r="B161" s="2"/>
      <c r="C161" s="2"/>
      <c r="D161" s="2"/>
      <c r="E161" s="18"/>
      <c r="F161" s="18"/>
      <c r="G161" s="18"/>
      <c r="H161" s="1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2"/>
      <c r="B162" s="2"/>
      <c r="C162" s="2"/>
      <c r="D162" s="2"/>
      <c r="E162" s="18"/>
      <c r="F162" s="18"/>
      <c r="G162" s="18"/>
      <c r="H162" s="1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A163" s="2"/>
      <c r="B163" s="2"/>
      <c r="C163" s="2"/>
      <c r="D163" s="2"/>
      <c r="E163" s="18"/>
      <c r="F163" s="18"/>
      <c r="G163" s="18"/>
      <c r="H163" s="1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2"/>
      <c r="B164" s="2"/>
      <c r="C164" s="2"/>
      <c r="D164" s="2"/>
      <c r="E164" s="18"/>
      <c r="F164" s="18"/>
      <c r="G164" s="18"/>
      <c r="H164" s="1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>
      <c r="A165" s="2"/>
      <c r="B165" s="2"/>
      <c r="C165" s="2"/>
      <c r="D165" s="2"/>
      <c r="E165" s="18"/>
      <c r="F165" s="18"/>
      <c r="G165" s="18"/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>
      <c r="A166" s="2"/>
      <c r="B166" s="2"/>
      <c r="C166" s="2"/>
      <c r="D166" s="2"/>
      <c r="E166" s="18"/>
      <c r="F166" s="18"/>
      <c r="G166" s="18"/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>
      <c r="A167" s="2"/>
      <c r="B167" s="2"/>
      <c r="C167" s="2"/>
      <c r="D167" s="2"/>
      <c r="E167" s="18"/>
      <c r="F167" s="18"/>
      <c r="G167" s="18"/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>
      <c r="A168" s="2"/>
      <c r="B168" s="2"/>
      <c r="C168" s="2"/>
      <c r="D168" s="2"/>
      <c r="E168" s="18"/>
      <c r="F168" s="18"/>
      <c r="G168" s="18"/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>
      <c r="A169" s="2"/>
      <c r="B169" s="2"/>
      <c r="C169" s="2"/>
      <c r="D169" s="2"/>
      <c r="E169" s="18"/>
      <c r="F169" s="18"/>
      <c r="G169" s="18"/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>
      <c r="A170" s="2"/>
      <c r="B170" s="2"/>
      <c r="C170" s="2"/>
      <c r="D170" s="2"/>
      <c r="E170" s="18"/>
      <c r="F170" s="18"/>
      <c r="G170" s="18"/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>
      <c r="A171" s="2"/>
      <c r="B171" s="2"/>
      <c r="C171" s="2"/>
      <c r="D171" s="2"/>
      <c r="E171" s="18"/>
      <c r="F171" s="18"/>
      <c r="G171" s="18"/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>
      <c r="A172" s="2"/>
      <c r="B172" s="2"/>
      <c r="C172" s="2"/>
      <c r="D172" s="2"/>
      <c r="E172" s="18"/>
      <c r="F172" s="18"/>
      <c r="G172" s="18"/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>
      <c r="A173" s="2"/>
      <c r="B173" s="2"/>
      <c r="C173" s="2"/>
      <c r="D173" s="2"/>
      <c r="E173" s="18"/>
      <c r="F173" s="18"/>
      <c r="G173" s="18"/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>
      <c r="A174" s="2"/>
      <c r="B174" s="2"/>
      <c r="C174" s="2"/>
      <c r="D174" s="2"/>
      <c r="E174" s="18"/>
      <c r="F174" s="18"/>
      <c r="G174" s="18"/>
      <c r="H174" s="1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>
      <c r="A175" s="2"/>
      <c r="B175" s="2"/>
      <c r="C175" s="2"/>
      <c r="D175" s="2"/>
      <c r="E175" s="18"/>
      <c r="F175" s="18"/>
      <c r="G175" s="18"/>
      <c r="H175" s="1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>
      <c r="A176" s="2"/>
      <c r="B176" s="2"/>
      <c r="C176" s="2"/>
      <c r="D176" s="2"/>
      <c r="E176" s="18"/>
      <c r="F176" s="18"/>
      <c r="G176" s="18"/>
      <c r="H176" s="1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>
      <c r="A177" s="2"/>
      <c r="B177" s="2"/>
      <c r="C177" s="2"/>
      <c r="D177" s="2"/>
      <c r="E177" s="18"/>
      <c r="F177" s="18"/>
      <c r="G177" s="18"/>
      <c r="H177" s="1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>
      <c r="A178" s="2"/>
      <c r="B178" s="2"/>
      <c r="C178" s="2"/>
      <c r="D178" s="2"/>
      <c r="E178" s="18"/>
      <c r="F178" s="18"/>
      <c r="G178" s="18"/>
      <c r="H178" s="1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>
      <c r="A179" s="2"/>
      <c r="B179" s="2"/>
      <c r="C179" s="2"/>
      <c r="D179" s="2"/>
      <c r="E179" s="18"/>
      <c r="F179" s="18"/>
      <c r="G179" s="18"/>
      <c r="H179" s="1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>
      <c r="A180" s="2"/>
      <c r="B180" s="2"/>
      <c r="C180" s="2"/>
      <c r="D180" s="2"/>
      <c r="E180" s="18"/>
      <c r="F180" s="18"/>
      <c r="G180" s="18"/>
      <c r="H180" s="1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>
      <c r="A181" s="2"/>
      <c r="B181" s="2"/>
      <c r="C181" s="2"/>
      <c r="D181" s="2"/>
      <c r="E181" s="18"/>
      <c r="F181" s="18"/>
      <c r="G181" s="18"/>
      <c r="H181" s="1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>
      <c r="A182" s="2"/>
      <c r="B182" s="2"/>
      <c r="C182" s="2"/>
      <c r="D182" s="2"/>
      <c r="E182" s="18"/>
      <c r="F182" s="18"/>
      <c r="G182" s="18"/>
      <c r="H182" s="1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>
      <c r="A183" s="2"/>
      <c r="B183" s="2"/>
      <c r="C183" s="2"/>
      <c r="D183" s="2"/>
      <c r="E183" s="18"/>
      <c r="F183" s="18"/>
      <c r="G183" s="18"/>
      <c r="H183" s="1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>
      <c r="A184" s="2"/>
      <c r="B184" s="2"/>
      <c r="C184" s="2"/>
      <c r="D184" s="2"/>
      <c r="E184" s="18"/>
      <c r="F184" s="18"/>
      <c r="G184" s="18"/>
      <c r="H184" s="1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>
      <c r="A185" s="2"/>
      <c r="B185" s="2"/>
      <c r="C185" s="2"/>
      <c r="D185" s="2"/>
      <c r="E185" s="18"/>
      <c r="F185" s="18"/>
      <c r="G185" s="18"/>
      <c r="H185" s="1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>
      <c r="A186" s="2"/>
      <c r="B186" s="2"/>
      <c r="C186" s="2"/>
      <c r="D186" s="2"/>
      <c r="E186" s="18"/>
      <c r="F186" s="18"/>
      <c r="G186" s="18"/>
      <c r="H186" s="1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>
      <c r="A187" s="2"/>
      <c r="B187" s="2"/>
      <c r="C187" s="2"/>
      <c r="D187" s="2"/>
      <c r="E187" s="18"/>
      <c r="F187" s="18"/>
      <c r="G187" s="18"/>
      <c r="H187" s="1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>
      <c r="A188" s="2"/>
      <c r="B188" s="2"/>
      <c r="C188" s="2"/>
      <c r="D188" s="2"/>
      <c r="E188" s="18"/>
      <c r="F188" s="18"/>
      <c r="G188" s="18"/>
      <c r="H188" s="1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>
      <c r="A189" s="2"/>
      <c r="B189" s="2"/>
      <c r="C189" s="2"/>
      <c r="D189" s="2"/>
      <c r="E189" s="18"/>
      <c r="F189" s="18"/>
      <c r="G189" s="18"/>
      <c r="H189" s="1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>
      <c r="A190" s="2"/>
      <c r="B190" s="2"/>
      <c r="C190" s="2"/>
      <c r="D190" s="2"/>
      <c r="E190" s="18"/>
      <c r="F190" s="18"/>
      <c r="G190" s="18"/>
      <c r="H190" s="1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>
      <c r="A191" s="2"/>
      <c r="B191" s="2"/>
      <c r="C191" s="2"/>
      <c r="D191" s="2"/>
      <c r="E191" s="18"/>
      <c r="F191" s="18"/>
      <c r="G191" s="18"/>
      <c r="H191" s="1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>
      <c r="A192" s="2"/>
      <c r="B192" s="2"/>
      <c r="C192" s="2"/>
      <c r="D192" s="2"/>
      <c r="E192" s="18"/>
      <c r="F192" s="18"/>
      <c r="G192" s="18"/>
      <c r="H192" s="1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>
      <c r="A193" s="2"/>
      <c r="B193" s="2"/>
      <c r="C193" s="2"/>
      <c r="D193" s="2"/>
      <c r="E193" s="18"/>
      <c r="F193" s="18"/>
      <c r="G193" s="18"/>
      <c r="H193" s="1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>
      <c r="A194" s="2"/>
      <c r="B194" s="2"/>
      <c r="C194" s="2"/>
      <c r="D194" s="2"/>
      <c r="E194" s="18"/>
      <c r="F194" s="18"/>
      <c r="G194" s="18"/>
      <c r="H194" s="1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>
      <c r="A195" s="2"/>
      <c r="B195" s="2"/>
      <c r="C195" s="2"/>
      <c r="D195" s="2"/>
      <c r="E195" s="18"/>
      <c r="F195" s="18"/>
      <c r="G195" s="18"/>
      <c r="H195" s="1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>
      <c r="A196" s="2"/>
      <c r="B196" s="2"/>
      <c r="C196" s="2"/>
      <c r="D196" s="2"/>
      <c r="E196" s="18"/>
      <c r="F196" s="18"/>
      <c r="G196" s="18"/>
      <c r="H196" s="1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>
      <c r="A197" s="2"/>
      <c r="B197" s="2"/>
      <c r="C197" s="2"/>
      <c r="D197" s="2"/>
      <c r="E197" s="18"/>
      <c r="F197" s="18"/>
      <c r="G197" s="18"/>
      <c r="H197" s="1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>
      <c r="A198" s="2"/>
      <c r="B198" s="2"/>
      <c r="C198" s="2"/>
      <c r="D198" s="2"/>
      <c r="E198" s="18"/>
      <c r="F198" s="18"/>
      <c r="G198" s="18"/>
      <c r="H198" s="1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>
      <c r="A199" s="2"/>
      <c r="B199" s="2"/>
      <c r="C199" s="2"/>
      <c r="D199" s="2"/>
      <c r="E199" s="18"/>
      <c r="F199" s="18"/>
      <c r="G199" s="18"/>
      <c r="H199" s="1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>
      <c r="A200" s="2"/>
      <c r="B200" s="2"/>
      <c r="C200" s="2"/>
      <c r="D200" s="2"/>
      <c r="E200" s="18"/>
      <c r="F200" s="18"/>
      <c r="G200" s="18"/>
      <c r="H200" s="1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>
      <c r="A201" s="2"/>
      <c r="B201" s="2"/>
      <c r="C201" s="2"/>
      <c r="D201" s="2"/>
      <c r="E201" s="18"/>
      <c r="F201" s="18"/>
      <c r="G201" s="18"/>
      <c r="H201" s="1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>
      <c r="A202" s="2"/>
      <c r="B202" s="2"/>
      <c r="C202" s="2"/>
      <c r="D202" s="2"/>
      <c r="E202" s="18"/>
      <c r="F202" s="18"/>
      <c r="G202" s="18"/>
      <c r="H202" s="1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>
      <c r="A203" s="2"/>
      <c r="B203" s="2"/>
      <c r="C203" s="2"/>
      <c r="D203" s="2"/>
      <c r="E203" s="18"/>
      <c r="F203" s="18"/>
      <c r="G203" s="18"/>
      <c r="H203" s="1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>
      <c r="A204" s="2"/>
      <c r="B204" s="2"/>
      <c r="C204" s="2"/>
      <c r="D204" s="2"/>
      <c r="E204" s="18"/>
      <c r="F204" s="18"/>
      <c r="G204" s="18"/>
      <c r="H204" s="1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>
      <c r="A205" s="2"/>
      <c r="B205" s="2"/>
      <c r="C205" s="2"/>
      <c r="D205" s="2"/>
      <c r="E205" s="18"/>
      <c r="F205" s="18"/>
      <c r="G205" s="18"/>
      <c r="H205" s="1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>
      <c r="A206" s="2"/>
      <c r="B206" s="2"/>
      <c r="C206" s="2"/>
      <c r="D206" s="2"/>
      <c r="E206" s="18"/>
      <c r="F206" s="18"/>
      <c r="G206" s="18"/>
      <c r="H206" s="1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>
      <c r="A207" s="2"/>
      <c r="B207" s="2"/>
      <c r="C207" s="2"/>
      <c r="D207" s="2"/>
      <c r="E207" s="18"/>
      <c r="F207" s="18"/>
      <c r="G207" s="18"/>
      <c r="H207" s="1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>
      <c r="A208" s="2"/>
      <c r="B208" s="2"/>
      <c r="C208" s="2"/>
      <c r="D208" s="2"/>
      <c r="E208" s="18"/>
      <c r="F208" s="18"/>
      <c r="G208" s="18"/>
      <c r="H208" s="1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>
      <c r="A209" s="2"/>
      <c r="B209" s="2"/>
      <c r="C209" s="2"/>
      <c r="D209" s="2"/>
      <c r="E209" s="18"/>
      <c r="F209" s="18"/>
      <c r="G209" s="18"/>
      <c r="H209" s="1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>
      <c r="A210" s="2"/>
      <c r="B210" s="2"/>
      <c r="C210" s="2"/>
      <c r="D210" s="2"/>
      <c r="E210" s="18"/>
      <c r="F210" s="18"/>
      <c r="G210" s="18"/>
      <c r="H210" s="1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>
      <c r="A211" s="2"/>
      <c r="B211" s="2"/>
      <c r="C211" s="2"/>
      <c r="D211" s="2"/>
      <c r="E211" s="18"/>
      <c r="F211" s="18"/>
      <c r="G211" s="18"/>
      <c r="H211" s="1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>
      <c r="A212" s="2"/>
      <c r="B212" s="2"/>
      <c r="C212" s="2"/>
      <c r="D212" s="2"/>
      <c r="E212" s="18"/>
      <c r="F212" s="18"/>
      <c r="G212" s="18"/>
      <c r="H212" s="1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>
      <c r="A213" s="2"/>
      <c r="B213" s="2"/>
      <c r="C213" s="2"/>
      <c r="D213" s="2"/>
      <c r="E213" s="18"/>
      <c r="F213" s="18"/>
      <c r="G213" s="18"/>
      <c r="H213" s="1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>
      <c r="A214" s="2"/>
      <c r="B214" s="2"/>
      <c r="C214" s="2"/>
      <c r="D214" s="2"/>
      <c r="E214" s="18"/>
      <c r="F214" s="18"/>
      <c r="G214" s="18"/>
      <c r="H214" s="1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>
      <c r="A215" s="2"/>
      <c r="B215" s="2"/>
      <c r="C215" s="2"/>
      <c r="D215" s="2"/>
      <c r="E215" s="18"/>
      <c r="F215" s="18"/>
      <c r="G215" s="18"/>
      <c r="H215" s="1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>
      <c r="A216" s="2"/>
      <c r="B216" s="2"/>
      <c r="C216" s="2"/>
      <c r="D216" s="2"/>
      <c r="E216" s="18"/>
      <c r="F216" s="18"/>
      <c r="G216" s="18"/>
      <c r="H216" s="1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>
      <c r="A217" s="2"/>
      <c r="B217" s="2"/>
      <c r="C217" s="2"/>
      <c r="D217" s="2"/>
      <c r="E217" s="18"/>
      <c r="F217" s="18"/>
      <c r="G217" s="18"/>
      <c r="H217" s="1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>
      <c r="A218" s="2"/>
      <c r="B218" s="2"/>
      <c r="C218" s="2"/>
      <c r="D218" s="2"/>
      <c r="E218" s="18"/>
      <c r="F218" s="18"/>
      <c r="G218" s="18"/>
      <c r="H218" s="1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>
      <c r="A219" s="2"/>
      <c r="B219" s="2"/>
      <c r="C219" s="2"/>
      <c r="D219" s="2"/>
      <c r="E219" s="18"/>
      <c r="F219" s="18"/>
      <c r="G219" s="18"/>
      <c r="H219" s="1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>
      <c r="A220" s="2"/>
      <c r="B220" s="2"/>
      <c r="C220" s="2"/>
      <c r="D220" s="2"/>
      <c r="E220" s="18"/>
      <c r="F220" s="18"/>
      <c r="G220" s="18"/>
      <c r="H220" s="1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>
      <c r="A221" s="2"/>
      <c r="B221" s="2"/>
      <c r="C221" s="2"/>
      <c r="D221" s="2"/>
      <c r="E221" s="18"/>
      <c r="F221" s="18"/>
      <c r="G221" s="18"/>
      <c r="H221" s="1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>
      <c r="A222" s="2"/>
      <c r="B222" s="2"/>
      <c r="C222" s="2"/>
      <c r="D222" s="2"/>
      <c r="E222" s="18"/>
      <c r="F222" s="18"/>
      <c r="G222" s="18"/>
      <c r="H222" s="1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>
      <c r="A223" s="2"/>
      <c r="B223" s="2"/>
      <c r="C223" s="2"/>
      <c r="D223" s="2"/>
      <c r="E223" s="18"/>
      <c r="F223" s="18"/>
      <c r="G223" s="18"/>
      <c r="H223" s="1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>
      <c r="A224" s="2"/>
      <c r="B224" s="2"/>
      <c r="C224" s="2"/>
      <c r="D224" s="2"/>
      <c r="E224" s="18"/>
      <c r="F224" s="18"/>
      <c r="G224" s="18"/>
      <c r="H224" s="1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>
      <c r="A225" s="2"/>
      <c r="B225" s="2"/>
      <c r="C225" s="2"/>
      <c r="D225" s="2"/>
      <c r="E225" s="18"/>
      <c r="F225" s="18"/>
      <c r="G225" s="18"/>
      <c r="H225" s="1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>
      <c r="A226" s="2"/>
      <c r="B226" s="2"/>
      <c r="C226" s="2"/>
      <c r="D226" s="2"/>
      <c r="E226" s="18"/>
      <c r="F226" s="18"/>
      <c r="G226" s="18"/>
      <c r="H226" s="1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>
      <c r="A227" s="2"/>
      <c r="B227" s="2"/>
      <c r="C227" s="2"/>
      <c r="D227" s="2"/>
      <c r="E227" s="18"/>
      <c r="F227" s="18"/>
      <c r="G227" s="18"/>
      <c r="H227" s="1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>
      <c r="A228" s="2"/>
      <c r="B228" s="2"/>
      <c r="C228" s="2"/>
      <c r="D228" s="2"/>
      <c r="E228" s="18"/>
      <c r="F228" s="18"/>
      <c r="G228" s="18"/>
      <c r="H228" s="1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>
      <c r="A229" s="2"/>
      <c r="B229" s="2"/>
      <c r="C229" s="2"/>
      <c r="D229" s="2"/>
      <c r="E229" s="18"/>
      <c r="F229" s="18"/>
      <c r="G229" s="18"/>
      <c r="H229" s="1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>
      <c r="A230" s="2"/>
      <c r="B230" s="2"/>
      <c r="C230" s="2"/>
      <c r="D230" s="2"/>
      <c r="E230" s="18"/>
      <c r="F230" s="18"/>
      <c r="G230" s="18"/>
      <c r="H230" s="1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>
      <c r="A231" s="2"/>
      <c r="B231" s="2"/>
      <c r="C231" s="2"/>
      <c r="D231" s="2"/>
      <c r="E231" s="18"/>
      <c r="F231" s="18"/>
      <c r="G231" s="18"/>
      <c r="H231" s="1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>
      <c r="A232" s="2"/>
      <c r="B232" s="2"/>
      <c r="C232" s="2"/>
      <c r="D232" s="2"/>
      <c r="E232" s="18"/>
      <c r="F232" s="18"/>
      <c r="G232" s="18"/>
      <c r="H232" s="1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>
      <c r="A233" s="2"/>
      <c r="B233" s="2"/>
      <c r="C233" s="2"/>
      <c r="D233" s="2"/>
      <c r="E233" s="18"/>
      <c r="F233" s="18"/>
      <c r="G233" s="18"/>
      <c r="H233" s="1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>
      <c r="A234" s="2"/>
      <c r="B234" s="2"/>
      <c r="C234" s="2"/>
      <c r="D234" s="2"/>
      <c r="E234" s="18"/>
      <c r="F234" s="18"/>
      <c r="G234" s="18"/>
      <c r="H234" s="1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>
      <c r="A235" s="2"/>
      <c r="B235" s="2"/>
      <c r="C235" s="2"/>
      <c r="D235" s="2"/>
      <c r="E235" s="18"/>
      <c r="F235" s="18"/>
      <c r="G235" s="18"/>
      <c r="H235" s="1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>
      <c r="A236" s="2"/>
      <c r="B236" s="2"/>
      <c r="C236" s="2"/>
      <c r="D236" s="2"/>
      <c r="E236" s="18"/>
      <c r="F236" s="18"/>
      <c r="G236" s="18"/>
      <c r="H236" s="1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>
      <c r="A237" s="2"/>
      <c r="B237" s="2"/>
      <c r="C237" s="2"/>
      <c r="D237" s="2"/>
      <c r="E237" s="18"/>
      <c r="F237" s="18"/>
      <c r="G237" s="18"/>
      <c r="H237" s="1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>
      <c r="A238" s="2"/>
      <c r="B238" s="2"/>
      <c r="C238" s="2"/>
      <c r="D238" s="2"/>
      <c r="E238" s="18"/>
      <c r="F238" s="18"/>
      <c r="G238" s="18"/>
      <c r="H238" s="1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>
      <c r="A239" s="2"/>
      <c r="B239" s="2"/>
      <c r="C239" s="2"/>
      <c r="D239" s="2"/>
      <c r="E239" s="18"/>
      <c r="F239" s="18"/>
      <c r="G239" s="18"/>
      <c r="H239" s="1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>
      <c r="A240" s="2"/>
      <c r="B240" s="2"/>
      <c r="C240" s="2"/>
      <c r="D240" s="2"/>
      <c r="E240" s="18"/>
      <c r="F240" s="18"/>
      <c r="G240" s="18"/>
      <c r="H240" s="1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>
      <c r="A241" s="2"/>
      <c r="B241" s="2"/>
      <c r="C241" s="2"/>
      <c r="D241" s="2"/>
      <c r="E241" s="18"/>
      <c r="F241" s="18"/>
      <c r="G241" s="18"/>
      <c r="H241" s="1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>
      <c r="A242" s="2"/>
      <c r="B242" s="2"/>
      <c r="C242" s="2"/>
      <c r="D242" s="2"/>
      <c r="E242" s="18"/>
      <c r="F242" s="18"/>
      <c r="G242" s="18"/>
      <c r="H242" s="1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>
      <c r="A243" s="2"/>
      <c r="B243" s="2"/>
      <c r="C243" s="2"/>
      <c r="D243" s="2"/>
      <c r="E243" s="18"/>
      <c r="F243" s="18"/>
      <c r="G243" s="18"/>
      <c r="H243" s="1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>
      <c r="A244" s="2"/>
      <c r="B244" s="2"/>
      <c r="C244" s="2"/>
      <c r="D244" s="2"/>
      <c r="E244" s="18"/>
      <c r="F244" s="18"/>
      <c r="G244" s="18"/>
      <c r="H244" s="1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>
      <c r="A245" s="2"/>
      <c r="B245" s="2"/>
      <c r="C245" s="2"/>
      <c r="D245" s="2"/>
      <c r="E245" s="18"/>
      <c r="F245" s="18"/>
      <c r="G245" s="18"/>
      <c r="H245" s="1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>
      <c r="A246" s="2"/>
      <c r="B246" s="2"/>
      <c r="C246" s="2"/>
      <c r="D246" s="2"/>
      <c r="E246" s="18"/>
      <c r="F246" s="18"/>
      <c r="G246" s="18"/>
      <c r="H246" s="1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>
      <c r="A247" s="2"/>
      <c r="B247" s="2"/>
      <c r="C247" s="2"/>
      <c r="D247" s="2"/>
      <c r="E247" s="18"/>
      <c r="F247" s="18"/>
      <c r="G247" s="18"/>
      <c r="H247" s="1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>
      <c r="A248" s="2"/>
      <c r="B248" s="2"/>
      <c r="C248" s="2"/>
      <c r="D248" s="2"/>
      <c r="E248" s="18"/>
      <c r="F248" s="18"/>
      <c r="G248" s="18"/>
      <c r="H248" s="1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>
      <c r="A249" s="2"/>
      <c r="B249" s="2"/>
      <c r="C249" s="2"/>
      <c r="D249" s="2"/>
      <c r="E249" s="18"/>
      <c r="F249" s="18"/>
      <c r="G249" s="18"/>
      <c r="H249" s="1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>
      <c r="A250" s="2"/>
      <c r="B250" s="2"/>
      <c r="C250" s="2"/>
      <c r="D250" s="2"/>
      <c r="E250" s="18"/>
      <c r="F250" s="18"/>
      <c r="G250" s="18"/>
      <c r="H250" s="1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>
      <c r="A251" s="2"/>
      <c r="B251" s="2"/>
      <c r="C251" s="2"/>
      <c r="D251" s="2"/>
      <c r="E251" s="18"/>
      <c r="F251" s="18"/>
      <c r="G251" s="18"/>
      <c r="H251" s="1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>
      <c r="A252" s="2"/>
      <c r="B252" s="2"/>
      <c r="C252" s="2"/>
      <c r="D252" s="2"/>
      <c r="E252" s="18"/>
      <c r="F252" s="18"/>
      <c r="G252" s="18"/>
      <c r="H252" s="1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>
      <c r="A253" s="2"/>
      <c r="B253" s="2"/>
      <c r="C253" s="2"/>
      <c r="D253" s="2"/>
      <c r="E253" s="18"/>
      <c r="F253" s="18"/>
      <c r="G253" s="18"/>
      <c r="H253" s="1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>
      <c r="A254" s="2"/>
      <c r="B254" s="2"/>
      <c r="C254" s="2"/>
      <c r="D254" s="2"/>
      <c r="E254" s="18"/>
      <c r="F254" s="18"/>
      <c r="G254" s="18"/>
      <c r="H254" s="1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>
      <c r="A255" s="2"/>
      <c r="B255" s="2"/>
      <c r="C255" s="2"/>
      <c r="D255" s="2"/>
      <c r="E255" s="18"/>
      <c r="F255" s="18"/>
      <c r="G255" s="18"/>
      <c r="H255" s="1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>
      <c r="A256" s="2"/>
      <c r="B256" s="2"/>
      <c r="C256" s="2"/>
      <c r="D256" s="2"/>
      <c r="E256" s="18"/>
      <c r="F256" s="18"/>
      <c r="G256" s="18"/>
      <c r="H256" s="1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>
      <c r="A257" s="2"/>
      <c r="B257" s="2"/>
      <c r="C257" s="2"/>
      <c r="D257" s="2"/>
      <c r="E257" s="18"/>
      <c r="F257" s="18"/>
      <c r="G257" s="18"/>
      <c r="H257" s="1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>
      <c r="A258" s="2"/>
      <c r="B258" s="2"/>
      <c r="C258" s="2"/>
      <c r="D258" s="2"/>
      <c r="E258" s="18"/>
      <c r="F258" s="18"/>
      <c r="G258" s="18"/>
      <c r="H258" s="1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>
      <c r="A259" s="2"/>
      <c r="B259" s="2"/>
      <c r="C259" s="2"/>
      <c r="D259" s="2"/>
      <c r="E259" s="18"/>
      <c r="F259" s="18"/>
      <c r="G259" s="18"/>
      <c r="H259" s="1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>
      <c r="A260" s="2"/>
      <c r="B260" s="2"/>
      <c r="C260" s="2"/>
      <c r="D260" s="2"/>
      <c r="E260" s="18"/>
      <c r="F260" s="18"/>
      <c r="G260" s="18"/>
      <c r="H260" s="1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>
      <c r="A261" s="2"/>
      <c r="B261" s="2"/>
      <c r="C261" s="2"/>
      <c r="D261" s="2"/>
      <c r="E261" s="18"/>
      <c r="F261" s="18"/>
      <c r="G261" s="18"/>
      <c r="H261" s="1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>
      <c r="A262" s="2"/>
      <c r="B262" s="2"/>
      <c r="C262" s="2"/>
      <c r="D262" s="2"/>
      <c r="E262" s="18"/>
      <c r="F262" s="18"/>
      <c r="G262" s="18"/>
      <c r="H262" s="1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>
      <c r="A263" s="2"/>
      <c r="B263" s="2"/>
      <c r="C263" s="2"/>
      <c r="D263" s="2"/>
      <c r="E263" s="18"/>
      <c r="F263" s="18"/>
      <c r="G263" s="18"/>
      <c r="H263" s="1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>
      <c r="A264" s="2"/>
      <c r="B264" s="2"/>
      <c r="C264" s="2"/>
      <c r="D264" s="2"/>
      <c r="E264" s="18"/>
      <c r="F264" s="18"/>
      <c r="G264" s="18"/>
      <c r="H264" s="1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>
      <c r="A265" s="2"/>
      <c r="B265" s="2"/>
      <c r="C265" s="2"/>
      <c r="D265" s="2"/>
      <c r="E265" s="18"/>
      <c r="F265" s="18"/>
      <c r="G265" s="18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>
      <c r="A266" s="2"/>
      <c r="B266" s="2"/>
      <c r="C266" s="2"/>
      <c r="D266" s="2"/>
      <c r="E266" s="18"/>
      <c r="F266" s="18"/>
      <c r="G266" s="18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>
      <c r="A267" s="2"/>
      <c r="B267" s="2"/>
      <c r="C267" s="2"/>
      <c r="D267" s="2"/>
      <c r="E267" s="18"/>
      <c r="F267" s="18"/>
      <c r="G267" s="18"/>
      <c r="H267" s="1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>
      <c r="A268" s="2"/>
      <c r="B268" s="2"/>
      <c r="C268" s="2"/>
      <c r="D268" s="2"/>
      <c r="E268" s="18"/>
      <c r="F268" s="18"/>
      <c r="G268" s="18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>
      <c r="A269" s="2"/>
      <c r="B269" s="2"/>
      <c r="C269" s="2"/>
      <c r="D269" s="2"/>
      <c r="E269" s="18"/>
      <c r="F269" s="18"/>
      <c r="G269" s="18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>
      <c r="A270" s="2"/>
      <c r="B270" s="2"/>
      <c r="C270" s="2"/>
      <c r="D270" s="2"/>
      <c r="E270" s="18"/>
      <c r="F270" s="18"/>
      <c r="G270" s="18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>
      <c r="A271" s="2"/>
      <c r="B271" s="2"/>
      <c r="C271" s="2"/>
      <c r="D271" s="2"/>
      <c r="E271" s="18"/>
      <c r="F271" s="18"/>
      <c r="G271" s="18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>
      <c r="A272" s="2"/>
      <c r="B272" s="2"/>
      <c r="C272" s="2"/>
      <c r="D272" s="2"/>
      <c r="E272" s="18"/>
      <c r="F272" s="18"/>
      <c r="G272" s="18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>
      <c r="A273" s="2"/>
      <c r="B273" s="2"/>
      <c r="C273" s="2"/>
      <c r="D273" s="2"/>
      <c r="E273" s="18"/>
      <c r="F273" s="18"/>
      <c r="G273" s="18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>
      <c r="A274" s="2"/>
      <c r="B274" s="2"/>
      <c r="C274" s="2"/>
      <c r="D274" s="2"/>
      <c r="E274" s="18"/>
      <c r="F274" s="18"/>
      <c r="G274" s="18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>
      <c r="A275" s="2"/>
      <c r="B275" s="2"/>
      <c r="C275" s="2"/>
      <c r="D275" s="2"/>
      <c r="E275" s="18"/>
      <c r="F275" s="18"/>
      <c r="G275" s="18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>
      <c r="A276" s="2"/>
      <c r="B276" s="2"/>
      <c r="C276" s="2"/>
      <c r="D276" s="2"/>
      <c r="E276" s="18"/>
      <c r="F276" s="18"/>
      <c r="G276" s="18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>
      <c r="A277" s="2"/>
      <c r="B277" s="2"/>
      <c r="C277" s="2"/>
      <c r="D277" s="2"/>
      <c r="E277" s="18"/>
      <c r="F277" s="18"/>
      <c r="G277" s="18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>
      <c r="A278" s="2"/>
      <c r="B278" s="2"/>
      <c r="C278" s="2"/>
      <c r="D278" s="2"/>
      <c r="E278" s="18"/>
      <c r="F278" s="18"/>
      <c r="G278" s="18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>
      <c r="A279" s="2"/>
      <c r="B279" s="2"/>
      <c r="C279" s="2"/>
      <c r="D279" s="2"/>
      <c r="E279" s="18"/>
      <c r="F279" s="18"/>
      <c r="G279" s="18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>
      <c r="A280" s="2"/>
      <c r="B280" s="2"/>
      <c r="C280" s="2"/>
      <c r="D280" s="2"/>
      <c r="E280" s="18"/>
      <c r="F280" s="18"/>
      <c r="G280" s="18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>
      <c r="A281" s="2"/>
      <c r="B281" s="2"/>
      <c r="C281" s="2"/>
      <c r="D281" s="2"/>
      <c r="E281" s="18"/>
      <c r="F281" s="18"/>
      <c r="G281" s="18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>
      <c r="A282" s="2"/>
      <c r="B282" s="2"/>
      <c r="C282" s="2"/>
      <c r="D282" s="2"/>
      <c r="E282" s="18"/>
      <c r="F282" s="18"/>
      <c r="G282" s="18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>
      <c r="A283" s="2"/>
      <c r="B283" s="2"/>
      <c r="C283" s="2"/>
      <c r="D283" s="2"/>
      <c r="E283" s="18"/>
      <c r="F283" s="18"/>
      <c r="G283" s="18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>
      <c r="A284" s="2"/>
      <c r="B284" s="2"/>
      <c r="C284" s="2"/>
      <c r="D284" s="2"/>
      <c r="E284" s="18"/>
      <c r="F284" s="18"/>
      <c r="G284" s="18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>
      <c r="A285" s="2"/>
      <c r="B285" s="2"/>
      <c r="C285" s="2"/>
      <c r="D285" s="2"/>
      <c r="E285" s="18"/>
      <c r="F285" s="18"/>
      <c r="G285" s="18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>
      <c r="A286" s="2"/>
      <c r="B286" s="2"/>
      <c r="C286" s="2"/>
      <c r="D286" s="2"/>
      <c r="E286" s="18"/>
      <c r="F286" s="18"/>
      <c r="G286" s="18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>
      <c r="A287" s="2"/>
      <c r="B287" s="2"/>
      <c r="C287" s="2"/>
      <c r="D287" s="2"/>
      <c r="E287" s="18"/>
      <c r="F287" s="18"/>
      <c r="G287" s="18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>
      <c r="A288" s="2"/>
      <c r="B288" s="2"/>
      <c r="C288" s="2"/>
      <c r="D288" s="2"/>
      <c r="E288" s="18"/>
      <c r="F288" s="18"/>
      <c r="G288" s="18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>
      <c r="A289" s="2"/>
      <c r="B289" s="2"/>
      <c r="C289" s="2"/>
      <c r="D289" s="2"/>
      <c r="E289" s="18"/>
      <c r="F289" s="18"/>
      <c r="G289" s="18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>
      <c r="A290" s="2"/>
      <c r="B290" s="2"/>
      <c r="C290" s="2"/>
      <c r="D290" s="2"/>
      <c r="E290" s="18"/>
      <c r="F290" s="18"/>
      <c r="G290" s="18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>
      <c r="A291" s="2"/>
      <c r="B291" s="2"/>
      <c r="C291" s="2"/>
      <c r="D291" s="2"/>
      <c r="E291" s="18"/>
      <c r="F291" s="18"/>
      <c r="G291" s="18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>
      <c r="A292" s="2"/>
      <c r="B292" s="2"/>
      <c r="C292" s="2"/>
      <c r="D292" s="2"/>
      <c r="E292" s="18"/>
      <c r="F292" s="18"/>
      <c r="G292" s="18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>
      <c r="A293" s="2"/>
      <c r="B293" s="2"/>
      <c r="C293" s="2"/>
      <c r="D293" s="2"/>
      <c r="E293" s="18"/>
      <c r="F293" s="18"/>
      <c r="G293" s="18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>
      <c r="A294" s="2"/>
      <c r="B294" s="2"/>
      <c r="C294" s="2"/>
      <c r="D294" s="2"/>
      <c r="E294" s="18"/>
      <c r="F294" s="18"/>
      <c r="G294" s="18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>
      <c r="A295" s="2"/>
      <c r="B295" s="2"/>
      <c r="C295" s="2"/>
      <c r="D295" s="2"/>
      <c r="E295" s="18"/>
      <c r="F295" s="18"/>
      <c r="G295" s="18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>
      <c r="A296" s="2"/>
      <c r="B296" s="2"/>
      <c r="C296" s="2"/>
      <c r="D296" s="2"/>
      <c r="E296" s="18"/>
      <c r="F296" s="18"/>
      <c r="G296" s="18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>
      <c r="A297" s="2"/>
      <c r="B297" s="2"/>
      <c r="C297" s="2"/>
      <c r="D297" s="2"/>
      <c r="E297" s="18"/>
      <c r="F297" s="18"/>
      <c r="G297" s="18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>
      <c r="A298" s="2"/>
      <c r="B298" s="2"/>
      <c r="C298" s="2"/>
      <c r="D298" s="2"/>
      <c r="E298" s="18"/>
      <c r="F298" s="18"/>
      <c r="G298" s="18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>
      <c r="A299" s="2"/>
      <c r="B299" s="2"/>
      <c r="C299" s="2"/>
      <c r="D299" s="2"/>
      <c r="E299" s="18"/>
      <c r="F299" s="18"/>
      <c r="G299" s="18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>
      <c r="A300" s="2"/>
      <c r="B300" s="2"/>
      <c r="C300" s="2"/>
      <c r="D300" s="2"/>
      <c r="E300" s="18"/>
      <c r="F300" s="18"/>
      <c r="G300" s="18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>
      <c r="A301" s="2"/>
      <c r="B301" s="2"/>
      <c r="C301" s="2"/>
      <c r="D301" s="2"/>
      <c r="E301" s="18"/>
      <c r="F301" s="18"/>
      <c r="G301" s="18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>
      <c r="A302" s="2"/>
      <c r="B302" s="2"/>
      <c r="C302" s="2"/>
      <c r="D302" s="2"/>
      <c r="E302" s="18"/>
      <c r="F302" s="18"/>
      <c r="G302" s="18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>
      <c r="A303" s="2"/>
      <c r="B303" s="2"/>
      <c r="C303" s="2"/>
      <c r="D303" s="2"/>
      <c r="E303" s="18"/>
      <c r="F303" s="18"/>
      <c r="G303" s="18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>
      <c r="A304" s="2"/>
      <c r="B304" s="2"/>
      <c r="C304" s="2"/>
      <c r="D304" s="2"/>
      <c r="E304" s="18"/>
      <c r="F304" s="18"/>
      <c r="G304" s="18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>
      <c r="A305" s="2"/>
      <c r="B305" s="2"/>
      <c r="C305" s="2"/>
      <c r="D305" s="2"/>
      <c r="E305" s="18"/>
      <c r="F305" s="18"/>
      <c r="G305" s="18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>
      <c r="A306" s="2"/>
      <c r="B306" s="2"/>
      <c r="C306" s="2"/>
      <c r="D306" s="2"/>
      <c r="E306" s="18"/>
      <c r="F306" s="18"/>
      <c r="G306" s="18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>
      <c r="A307" s="2"/>
      <c r="B307" s="2"/>
      <c r="C307" s="2"/>
      <c r="D307" s="2"/>
      <c r="E307" s="18"/>
      <c r="F307" s="18"/>
      <c r="G307" s="18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>
      <c r="A308" s="2"/>
      <c r="B308" s="2"/>
      <c r="C308" s="2"/>
      <c r="D308" s="2"/>
      <c r="E308" s="18"/>
      <c r="F308" s="18"/>
      <c r="G308" s="18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>
      <c r="A309" s="2"/>
      <c r="B309" s="2"/>
      <c r="C309" s="2"/>
      <c r="D309" s="2"/>
      <c r="E309" s="18"/>
      <c r="F309" s="18"/>
      <c r="G309" s="18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>
      <c r="A310" s="2"/>
      <c r="B310" s="2"/>
      <c r="C310" s="2"/>
      <c r="D310" s="2"/>
      <c r="E310" s="18"/>
      <c r="F310" s="18"/>
      <c r="G310" s="18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>
      <c r="A311" s="2"/>
      <c r="B311" s="2"/>
      <c r="C311" s="2"/>
      <c r="D311" s="2"/>
      <c r="E311" s="18"/>
      <c r="F311" s="18"/>
      <c r="G311" s="18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>
      <c r="A312" s="2"/>
      <c r="B312" s="2"/>
      <c r="C312" s="2"/>
      <c r="D312" s="2"/>
      <c r="E312" s="18"/>
      <c r="F312" s="18"/>
      <c r="G312" s="18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>
      <c r="A313" s="2"/>
      <c r="B313" s="2"/>
      <c r="C313" s="2"/>
      <c r="D313" s="2"/>
      <c r="E313" s="18"/>
      <c r="F313" s="18"/>
      <c r="G313" s="18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>
      <c r="A314" s="2"/>
      <c r="B314" s="2"/>
      <c r="C314" s="2"/>
      <c r="D314" s="2"/>
      <c r="E314" s="18"/>
      <c r="F314" s="18"/>
      <c r="G314" s="18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>
      <c r="A315" s="2"/>
      <c r="B315" s="2"/>
      <c r="C315" s="2"/>
      <c r="D315" s="2"/>
      <c r="E315" s="18"/>
      <c r="F315" s="18"/>
      <c r="G315" s="18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>
      <c r="A316" s="2"/>
      <c r="B316" s="2"/>
      <c r="C316" s="2"/>
      <c r="D316" s="2"/>
      <c r="E316" s="18"/>
      <c r="F316" s="18"/>
      <c r="G316" s="18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>
      <c r="A317" s="2"/>
      <c r="B317" s="2"/>
      <c r="C317" s="2"/>
      <c r="D317" s="2"/>
      <c r="E317" s="18"/>
      <c r="F317" s="18"/>
      <c r="G317" s="18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>
      <c r="A318" s="2"/>
      <c r="B318" s="2"/>
      <c r="C318" s="2"/>
      <c r="D318" s="2"/>
      <c r="E318" s="18"/>
      <c r="F318" s="18"/>
      <c r="G318" s="18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>
      <c r="A319" s="2"/>
      <c r="B319" s="2"/>
      <c r="C319" s="2"/>
      <c r="D319" s="2"/>
      <c r="E319" s="18"/>
      <c r="F319" s="18"/>
      <c r="G319" s="18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>
      <c r="A320" s="2"/>
      <c r="B320" s="2"/>
      <c r="C320" s="2"/>
      <c r="D320" s="2"/>
      <c r="E320" s="18"/>
      <c r="F320" s="18"/>
      <c r="G320" s="18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>
      <c r="A321" s="2"/>
      <c r="B321" s="2"/>
      <c r="C321" s="2"/>
      <c r="D321" s="2"/>
      <c r="E321" s="18"/>
      <c r="F321" s="18"/>
      <c r="G321" s="18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>
      <c r="A322" s="2"/>
      <c r="B322" s="2"/>
      <c r="C322" s="2"/>
      <c r="D322" s="2"/>
      <c r="E322" s="18"/>
      <c r="F322" s="18"/>
      <c r="G322" s="18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>
      <c r="A323" s="2"/>
      <c r="B323" s="2"/>
      <c r="C323" s="2"/>
      <c r="D323" s="2"/>
      <c r="E323" s="18"/>
      <c r="F323" s="18"/>
      <c r="G323" s="18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>
      <c r="A324" s="2"/>
      <c r="B324" s="2"/>
      <c r="C324" s="2"/>
      <c r="D324" s="2"/>
      <c r="E324" s="18"/>
      <c r="F324" s="18"/>
      <c r="G324" s="18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>
      <c r="A325" s="2"/>
      <c r="B325" s="2"/>
      <c r="C325" s="2"/>
      <c r="D325" s="2"/>
      <c r="E325" s="18"/>
      <c r="F325" s="18"/>
      <c r="G325" s="18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>
      <c r="A326" s="2"/>
      <c r="B326" s="2"/>
      <c r="C326" s="2"/>
      <c r="D326" s="2"/>
      <c r="E326" s="18"/>
      <c r="F326" s="18"/>
      <c r="G326" s="18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>
      <c r="A327" s="2"/>
      <c r="B327" s="2"/>
      <c r="C327" s="2"/>
      <c r="D327" s="2"/>
      <c r="E327" s="18"/>
      <c r="F327" s="18"/>
      <c r="G327" s="18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>
      <c r="A328" s="2"/>
      <c r="B328" s="2"/>
      <c r="C328" s="2"/>
      <c r="D328" s="2"/>
      <c r="E328" s="18"/>
      <c r="F328" s="18"/>
      <c r="G328" s="18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>
      <c r="A329" s="2"/>
      <c r="B329" s="2"/>
      <c r="C329" s="2"/>
      <c r="D329" s="2"/>
      <c r="E329" s="18"/>
      <c r="F329" s="18"/>
      <c r="G329" s="18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>
      <c r="A330" s="2"/>
      <c r="B330" s="2"/>
      <c r="C330" s="2"/>
      <c r="D330" s="2"/>
      <c r="E330" s="18"/>
      <c r="F330" s="18"/>
      <c r="G330" s="18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>
      <c r="A331" s="2"/>
      <c r="B331" s="2"/>
      <c r="C331" s="2"/>
      <c r="D331" s="2"/>
      <c r="E331" s="18"/>
      <c r="F331" s="18"/>
      <c r="G331" s="18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>
      <c r="A332" s="2"/>
      <c r="B332" s="2"/>
      <c r="C332" s="2"/>
      <c r="D332" s="2"/>
      <c r="E332" s="18"/>
      <c r="F332" s="18"/>
      <c r="G332" s="18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>
      <c r="A333" s="2"/>
      <c r="B333" s="2"/>
      <c r="C333" s="2"/>
      <c r="D333" s="2"/>
      <c r="E333" s="18"/>
      <c r="F333" s="18"/>
      <c r="G333" s="18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>
      <c r="A334" s="2"/>
      <c r="B334" s="2"/>
      <c r="C334" s="2"/>
      <c r="D334" s="2"/>
      <c r="E334" s="18"/>
      <c r="F334" s="18"/>
      <c r="G334" s="18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>
      <c r="A335" s="2"/>
      <c r="B335" s="2"/>
      <c r="C335" s="2"/>
      <c r="D335" s="2"/>
      <c r="E335" s="18"/>
      <c r="F335" s="18"/>
      <c r="G335" s="18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>
      <c r="A336" s="2"/>
      <c r="B336" s="2"/>
      <c r="C336" s="2"/>
      <c r="D336" s="2"/>
      <c r="E336" s="18"/>
      <c r="F336" s="18"/>
      <c r="G336" s="18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>
      <c r="A337" s="2"/>
      <c r="B337" s="2"/>
      <c r="C337" s="2"/>
      <c r="D337" s="2"/>
      <c r="E337" s="18"/>
      <c r="F337" s="18"/>
      <c r="G337" s="18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>
      <c r="A338" s="2"/>
      <c r="B338" s="2"/>
      <c r="C338" s="2"/>
      <c r="D338" s="2"/>
      <c r="E338" s="18"/>
      <c r="F338" s="18"/>
      <c r="G338" s="18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>
      <c r="A339" s="2"/>
      <c r="B339" s="2"/>
      <c r="C339" s="2"/>
      <c r="D339" s="2"/>
      <c r="E339" s="18"/>
      <c r="F339" s="18"/>
      <c r="G339" s="18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>
      <c r="A340" s="2"/>
      <c r="B340" s="2"/>
      <c r="C340" s="2"/>
      <c r="D340" s="2"/>
      <c r="E340" s="18"/>
      <c r="F340" s="18"/>
      <c r="G340" s="18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>
      <c r="A341" s="2"/>
      <c r="B341" s="2"/>
      <c r="C341" s="2"/>
      <c r="D341" s="2"/>
      <c r="E341" s="18"/>
      <c r="F341" s="18"/>
      <c r="G341" s="18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>
      <c r="A342" s="2"/>
      <c r="B342" s="2"/>
      <c r="C342" s="2"/>
      <c r="D342" s="2"/>
      <c r="E342" s="18"/>
      <c r="F342" s="18"/>
      <c r="G342" s="18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>
      <c r="A343" s="2"/>
      <c r="B343" s="2"/>
      <c r="C343" s="2"/>
      <c r="D343" s="2"/>
      <c r="E343" s="18"/>
      <c r="F343" s="18"/>
      <c r="G343" s="18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>
      <c r="A344" s="2"/>
      <c r="B344" s="2"/>
      <c r="C344" s="2"/>
      <c r="D344" s="2"/>
      <c r="E344" s="18"/>
      <c r="F344" s="18"/>
      <c r="G344" s="18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>
      <c r="A345" s="2"/>
      <c r="B345" s="2"/>
      <c r="C345" s="2"/>
      <c r="D345" s="2"/>
      <c r="E345" s="18"/>
      <c r="F345" s="18"/>
      <c r="G345" s="18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>
      <c r="A346" s="2"/>
      <c r="B346" s="2"/>
      <c r="C346" s="2"/>
      <c r="D346" s="2"/>
      <c r="E346" s="18"/>
      <c r="F346" s="18"/>
      <c r="G346" s="18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>
      <c r="A347" s="2"/>
      <c r="B347" s="2"/>
      <c r="C347" s="2"/>
      <c r="D347" s="2"/>
      <c r="E347" s="18"/>
      <c r="F347" s="18"/>
      <c r="G347" s="18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>
      <c r="A348" s="2"/>
      <c r="B348" s="2"/>
      <c r="C348" s="2"/>
      <c r="D348" s="2"/>
      <c r="E348" s="18"/>
      <c r="F348" s="18"/>
      <c r="G348" s="18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>
      <c r="A349" s="2"/>
      <c r="B349" s="2"/>
      <c r="C349" s="2"/>
      <c r="D349" s="2"/>
      <c r="E349" s="18"/>
      <c r="F349" s="18"/>
      <c r="G349" s="18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>
      <c r="A350" s="2"/>
      <c r="B350" s="2"/>
      <c r="C350" s="2"/>
      <c r="D350" s="2"/>
      <c r="E350" s="18"/>
      <c r="F350" s="18"/>
      <c r="G350" s="18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>
      <c r="A351" s="2"/>
      <c r="B351" s="2"/>
      <c r="C351" s="2"/>
      <c r="D351" s="2"/>
      <c r="E351" s="18"/>
      <c r="F351" s="18"/>
      <c r="G351" s="18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>
      <c r="A352" s="2"/>
      <c r="B352" s="2"/>
      <c r="C352" s="2"/>
      <c r="D352" s="2"/>
      <c r="E352" s="18"/>
      <c r="F352" s="18"/>
      <c r="G352" s="18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>
      <c r="A353" s="2"/>
      <c r="B353" s="2"/>
      <c r="C353" s="2"/>
      <c r="D353" s="2"/>
      <c r="E353" s="18"/>
      <c r="F353" s="18"/>
      <c r="G353" s="18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>
      <c r="A354" s="2"/>
      <c r="B354" s="2"/>
      <c r="C354" s="2"/>
      <c r="D354" s="2"/>
      <c r="E354" s="18"/>
      <c r="F354" s="18"/>
      <c r="G354" s="18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>
      <c r="A355" s="2"/>
      <c r="B355" s="2"/>
      <c r="C355" s="2"/>
      <c r="D355" s="2"/>
      <c r="E355" s="18"/>
      <c r="F355" s="18"/>
      <c r="G355" s="18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>
      <c r="A356" s="2"/>
      <c r="B356" s="2"/>
      <c r="C356" s="2"/>
      <c r="D356" s="2"/>
      <c r="E356" s="18"/>
      <c r="F356" s="18"/>
      <c r="G356" s="18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>
      <c r="A357" s="2"/>
      <c r="B357" s="2"/>
      <c r="C357" s="2"/>
      <c r="D357" s="2"/>
      <c r="E357" s="18"/>
      <c r="F357" s="18"/>
      <c r="G357" s="18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>
      <c r="A358" s="2"/>
      <c r="B358" s="2"/>
      <c r="C358" s="2"/>
      <c r="D358" s="2"/>
      <c r="E358" s="18"/>
      <c r="F358" s="18"/>
      <c r="G358" s="18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>
      <c r="A359" s="2"/>
      <c r="B359" s="2"/>
      <c r="C359" s="2"/>
      <c r="D359" s="2"/>
      <c r="E359" s="18"/>
      <c r="F359" s="18"/>
      <c r="G359" s="18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>
      <c r="A360" s="2"/>
      <c r="B360" s="2"/>
      <c r="C360" s="2"/>
      <c r="D360" s="2"/>
      <c r="E360" s="18"/>
      <c r="F360" s="18"/>
      <c r="G360" s="18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>
      <c r="A361" s="2"/>
      <c r="B361" s="2"/>
      <c r="C361" s="2"/>
      <c r="D361" s="2"/>
      <c r="E361" s="18"/>
      <c r="F361" s="18"/>
      <c r="G361" s="18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>
      <c r="A362" s="2"/>
      <c r="B362" s="2"/>
      <c r="C362" s="2"/>
      <c r="D362" s="2"/>
      <c r="E362" s="18"/>
      <c r="F362" s="18"/>
      <c r="G362" s="18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>
      <c r="A363" s="2"/>
      <c r="B363" s="2"/>
      <c r="C363" s="2"/>
      <c r="D363" s="2"/>
      <c r="E363" s="18"/>
      <c r="F363" s="18"/>
      <c r="G363" s="18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>
      <c r="A364" s="2"/>
      <c r="B364" s="2"/>
      <c r="C364" s="2"/>
      <c r="D364" s="2"/>
      <c r="E364" s="18"/>
      <c r="F364" s="18"/>
      <c r="G364" s="18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>
      <c r="A365" s="2"/>
      <c r="B365" s="2"/>
      <c r="C365" s="2"/>
      <c r="D365" s="2"/>
      <c r="E365" s="18"/>
      <c r="F365" s="18"/>
      <c r="G365" s="18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>
      <c r="A366" s="2"/>
      <c r="B366" s="2"/>
      <c r="C366" s="2"/>
      <c r="D366" s="2"/>
      <c r="E366" s="18"/>
      <c r="F366" s="18"/>
      <c r="G366" s="18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>
      <c r="A367" s="2"/>
      <c r="B367" s="2"/>
      <c r="C367" s="2"/>
      <c r="D367" s="2"/>
      <c r="E367" s="18"/>
      <c r="F367" s="18"/>
      <c r="G367" s="18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>
      <c r="A368" s="2"/>
      <c r="B368" s="2"/>
      <c r="C368" s="2"/>
      <c r="D368" s="2"/>
      <c r="E368" s="18"/>
      <c r="F368" s="18"/>
      <c r="G368" s="18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>
      <c r="A369" s="2"/>
      <c r="B369" s="2"/>
      <c r="C369" s="2"/>
      <c r="D369" s="2"/>
      <c r="E369" s="18"/>
      <c r="F369" s="18"/>
      <c r="G369" s="18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>
      <c r="A370" s="2"/>
      <c r="B370" s="2"/>
      <c r="C370" s="2"/>
      <c r="D370" s="2"/>
      <c r="E370" s="18"/>
      <c r="F370" s="18"/>
      <c r="G370" s="18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>
      <c r="A371" s="2"/>
      <c r="B371" s="2"/>
      <c r="C371" s="2"/>
      <c r="D371" s="2"/>
      <c r="E371" s="18"/>
      <c r="F371" s="18"/>
      <c r="G371" s="18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>
      <c r="A372" s="2"/>
      <c r="B372" s="2"/>
      <c r="C372" s="2"/>
      <c r="D372" s="2"/>
      <c r="E372" s="18"/>
      <c r="F372" s="18"/>
      <c r="G372" s="18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>
      <c r="A373" s="2"/>
      <c r="B373" s="2"/>
      <c r="C373" s="2"/>
      <c r="D373" s="2"/>
      <c r="E373" s="18"/>
      <c r="F373" s="18"/>
      <c r="G373" s="18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>
      <c r="A374" s="2"/>
      <c r="B374" s="2"/>
      <c r="C374" s="2"/>
      <c r="D374" s="2"/>
      <c r="E374" s="18"/>
      <c r="F374" s="18"/>
      <c r="G374" s="18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>
      <c r="A375" s="2"/>
      <c r="B375" s="2"/>
      <c r="C375" s="2"/>
      <c r="D375" s="2"/>
      <c r="E375" s="18"/>
      <c r="F375" s="18"/>
      <c r="G375" s="18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>
      <c r="A376" s="2"/>
      <c r="B376" s="2"/>
      <c r="C376" s="2"/>
      <c r="D376" s="2"/>
      <c r="E376" s="18"/>
      <c r="F376" s="18"/>
      <c r="G376" s="18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>
      <c r="A377" s="2"/>
      <c r="B377" s="2"/>
      <c r="C377" s="2"/>
      <c r="D377" s="2"/>
      <c r="E377" s="18"/>
      <c r="F377" s="18"/>
      <c r="G377" s="18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>
      <c r="A378" s="2"/>
      <c r="B378" s="2"/>
      <c r="C378" s="2"/>
      <c r="D378" s="2"/>
      <c r="E378" s="18"/>
      <c r="F378" s="18"/>
      <c r="G378" s="18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>
      <c r="A379" s="2"/>
      <c r="B379" s="2"/>
      <c r="C379" s="2"/>
      <c r="D379" s="2"/>
      <c r="E379" s="18"/>
      <c r="F379" s="18"/>
      <c r="G379" s="18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>
      <c r="A380" s="2"/>
      <c r="B380" s="2"/>
      <c r="C380" s="2"/>
      <c r="D380" s="2"/>
      <c r="E380" s="18"/>
      <c r="F380" s="18"/>
      <c r="G380" s="18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>
      <c r="A381" s="2"/>
      <c r="B381" s="2"/>
      <c r="C381" s="2"/>
      <c r="D381" s="2"/>
      <c r="E381" s="18"/>
      <c r="F381" s="18"/>
      <c r="G381" s="18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>
      <c r="A382" s="2"/>
      <c r="B382" s="2"/>
      <c r="C382" s="2"/>
      <c r="D382" s="2"/>
      <c r="E382" s="18"/>
      <c r="F382" s="18"/>
      <c r="G382" s="18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>
      <c r="A383" s="2"/>
      <c r="B383" s="2"/>
      <c r="C383" s="2"/>
      <c r="D383" s="2"/>
      <c r="E383" s="18"/>
      <c r="F383" s="18"/>
      <c r="G383" s="18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>
      <c r="A384" s="2"/>
      <c r="B384" s="2"/>
      <c r="C384" s="2"/>
      <c r="D384" s="2"/>
      <c r="E384" s="18"/>
      <c r="F384" s="18"/>
      <c r="G384" s="18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>
      <c r="A385" s="2"/>
      <c r="B385" s="2"/>
      <c r="C385" s="2"/>
      <c r="D385" s="2"/>
      <c r="E385" s="18"/>
      <c r="F385" s="18"/>
      <c r="G385" s="18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>
      <c r="A386" s="2"/>
      <c r="B386" s="2"/>
      <c r="C386" s="2"/>
      <c r="D386" s="2"/>
      <c r="E386" s="18"/>
      <c r="F386" s="18"/>
      <c r="G386" s="18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>
      <c r="A387" s="2"/>
      <c r="B387" s="2"/>
      <c r="C387" s="2"/>
      <c r="D387" s="2"/>
      <c r="E387" s="18"/>
      <c r="F387" s="18"/>
      <c r="G387" s="18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>
      <c r="A388" s="2"/>
      <c r="B388" s="2"/>
      <c r="C388" s="2"/>
      <c r="D388" s="2"/>
      <c r="E388" s="18"/>
      <c r="F388" s="18"/>
      <c r="G388" s="18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>
      <c r="A389" s="2"/>
      <c r="B389" s="2"/>
      <c r="C389" s="2"/>
      <c r="D389" s="2"/>
      <c r="E389" s="18"/>
      <c r="F389" s="18"/>
      <c r="G389" s="18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>
      <c r="A390" s="2"/>
      <c r="B390" s="2"/>
      <c r="C390" s="2"/>
      <c r="D390" s="2"/>
      <c r="E390" s="18"/>
      <c r="F390" s="18"/>
      <c r="G390" s="18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>
      <c r="A391" s="2"/>
      <c r="B391" s="2"/>
      <c r="C391" s="2"/>
      <c r="D391" s="2"/>
      <c r="E391" s="18"/>
      <c r="F391" s="18"/>
      <c r="G391" s="18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>
      <c r="A392" s="2"/>
      <c r="B392" s="2"/>
      <c r="C392" s="2"/>
      <c r="D392" s="2"/>
      <c r="E392" s="18"/>
      <c r="F392" s="18"/>
      <c r="G392" s="18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>
      <c r="A393" s="2"/>
      <c r="B393" s="2"/>
      <c r="C393" s="2"/>
      <c r="D393" s="2"/>
      <c r="E393" s="18"/>
      <c r="F393" s="18"/>
      <c r="G393" s="18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>
      <c r="A394" s="2"/>
      <c r="B394" s="2"/>
      <c r="C394" s="2"/>
      <c r="D394" s="2"/>
      <c r="E394" s="18"/>
      <c r="F394" s="18"/>
      <c r="G394" s="18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>
      <c r="A395" s="2"/>
      <c r="B395" s="2"/>
      <c r="C395" s="2"/>
      <c r="D395" s="2"/>
      <c r="E395" s="18"/>
      <c r="F395" s="18"/>
      <c r="G395" s="18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>
      <c r="A396" s="2"/>
      <c r="B396" s="2"/>
      <c r="C396" s="2"/>
      <c r="D396" s="2"/>
      <c r="E396" s="18"/>
      <c r="F396" s="18"/>
      <c r="G396" s="18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>
      <c r="A397" s="2"/>
      <c r="B397" s="2"/>
      <c r="C397" s="2"/>
      <c r="D397" s="2"/>
      <c r="E397" s="18"/>
      <c r="F397" s="18"/>
      <c r="G397" s="18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>
      <c r="A398" s="2"/>
      <c r="B398" s="2"/>
      <c r="C398" s="2"/>
      <c r="D398" s="2"/>
      <c r="E398" s="18"/>
      <c r="F398" s="18"/>
      <c r="G398" s="18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>
      <c r="A399" s="2"/>
      <c r="B399" s="2"/>
      <c r="C399" s="2"/>
      <c r="D399" s="2"/>
      <c r="E399" s="18"/>
      <c r="F399" s="18"/>
      <c r="G399" s="18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>
      <c r="A400" s="2"/>
      <c r="B400" s="2"/>
      <c r="C400" s="2"/>
      <c r="D400" s="2"/>
      <c r="E400" s="18"/>
      <c r="F400" s="18"/>
      <c r="G400" s="18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>
      <c r="A401" s="2"/>
      <c r="B401" s="2"/>
      <c r="C401" s="2"/>
      <c r="D401" s="2"/>
      <c r="E401" s="18"/>
      <c r="F401" s="18"/>
      <c r="G401" s="18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>
      <c r="A402" s="2"/>
      <c r="B402" s="2"/>
      <c r="C402" s="2"/>
      <c r="D402" s="2"/>
      <c r="E402" s="18"/>
      <c r="F402" s="18"/>
      <c r="G402" s="18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>
      <c r="A403" s="2"/>
      <c r="B403" s="2"/>
      <c r="C403" s="2"/>
      <c r="D403" s="2"/>
      <c r="E403" s="18"/>
      <c r="F403" s="18"/>
      <c r="G403" s="18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>
      <c r="A404" s="2"/>
      <c r="B404" s="2"/>
      <c r="C404" s="2"/>
      <c r="D404" s="2"/>
      <c r="E404" s="18"/>
      <c r="F404" s="18"/>
      <c r="G404" s="18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>
      <c r="A405" s="2"/>
      <c r="B405" s="2"/>
      <c r="C405" s="2"/>
      <c r="D405" s="2"/>
      <c r="E405" s="18"/>
      <c r="F405" s="18"/>
      <c r="G405" s="18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>
      <c r="A406" s="2"/>
      <c r="B406" s="2"/>
      <c r="C406" s="2"/>
      <c r="D406" s="2"/>
      <c r="E406" s="18"/>
      <c r="F406" s="18"/>
      <c r="G406" s="18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>
      <c r="A407" s="2"/>
      <c r="B407" s="2"/>
      <c r="C407" s="2"/>
      <c r="D407" s="2"/>
      <c r="E407" s="18"/>
      <c r="F407" s="18"/>
      <c r="G407" s="18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>
      <c r="A408" s="2"/>
      <c r="B408" s="2"/>
      <c r="C408" s="2"/>
      <c r="D408" s="2"/>
      <c r="E408" s="18"/>
      <c r="F408" s="18"/>
      <c r="G408" s="18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>
      <c r="A409" s="2"/>
      <c r="B409" s="2"/>
      <c r="C409" s="2"/>
      <c r="D409" s="2"/>
      <c r="E409" s="18"/>
      <c r="F409" s="18"/>
      <c r="G409" s="18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>
      <c r="A410" s="2"/>
      <c r="B410" s="2"/>
      <c r="C410" s="2"/>
      <c r="D410" s="2"/>
      <c r="E410" s="18"/>
      <c r="F410" s="18"/>
      <c r="G410" s="18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>
      <c r="A411" s="2"/>
      <c r="B411" s="2"/>
      <c r="C411" s="2"/>
      <c r="D411" s="2"/>
      <c r="E411" s="18"/>
      <c r="F411" s="18"/>
      <c r="G411" s="18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>
      <c r="A412" s="2"/>
      <c r="B412" s="2"/>
      <c r="C412" s="2"/>
      <c r="D412" s="2"/>
      <c r="E412" s="18"/>
      <c r="F412" s="18"/>
      <c r="G412" s="18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>
      <c r="A413" s="2"/>
      <c r="B413" s="2"/>
      <c r="C413" s="2"/>
      <c r="D413" s="2"/>
      <c r="E413" s="18"/>
      <c r="F413" s="18"/>
      <c r="G413" s="18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>
      <c r="A414" s="2"/>
      <c r="B414" s="2"/>
      <c r="C414" s="2"/>
      <c r="D414" s="2"/>
      <c r="E414" s="18"/>
      <c r="F414" s="18"/>
      <c r="G414" s="18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>
      <c r="A415" s="2"/>
      <c r="B415" s="2"/>
      <c r="C415" s="2"/>
      <c r="D415" s="2"/>
      <c r="E415" s="18"/>
      <c r="F415" s="18"/>
      <c r="G415" s="18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>
      <c r="A416" s="2"/>
      <c r="B416" s="2"/>
      <c r="C416" s="2"/>
      <c r="D416" s="2"/>
      <c r="E416" s="18"/>
      <c r="F416" s="18"/>
      <c r="G416" s="18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>
      <c r="A417" s="2"/>
      <c r="B417" s="2"/>
      <c r="C417" s="2"/>
      <c r="D417" s="2"/>
      <c r="E417" s="18"/>
      <c r="F417" s="18"/>
      <c r="G417" s="18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>
      <c r="A418" s="2"/>
      <c r="B418" s="2"/>
      <c r="C418" s="2"/>
      <c r="D418" s="2"/>
      <c r="E418" s="18"/>
      <c r="F418" s="18"/>
      <c r="G418" s="18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>
      <c r="A419" s="2"/>
      <c r="B419" s="2"/>
      <c r="C419" s="2"/>
      <c r="D419" s="2"/>
      <c r="E419" s="18"/>
      <c r="F419" s="18"/>
      <c r="G419" s="18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>
      <c r="A420" s="2"/>
      <c r="B420" s="2"/>
      <c r="C420" s="2"/>
      <c r="D420" s="2"/>
      <c r="E420" s="18"/>
      <c r="F420" s="18"/>
      <c r="G420" s="18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>
      <c r="A421" s="2"/>
      <c r="B421" s="2"/>
      <c r="C421" s="2"/>
      <c r="D421" s="2"/>
      <c r="E421" s="18"/>
      <c r="F421" s="18"/>
      <c r="G421" s="18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>
      <c r="A422" s="2"/>
      <c r="B422" s="2"/>
      <c r="C422" s="2"/>
      <c r="D422" s="2"/>
      <c r="E422" s="18"/>
      <c r="F422" s="18"/>
      <c r="G422" s="18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>
      <c r="A423" s="2"/>
      <c r="B423" s="2"/>
      <c r="C423" s="2"/>
      <c r="D423" s="2"/>
      <c r="E423" s="18"/>
      <c r="F423" s="18"/>
      <c r="G423" s="18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>
      <c r="A424" s="2"/>
      <c r="B424" s="2"/>
      <c r="C424" s="2"/>
      <c r="D424" s="2"/>
      <c r="E424" s="18"/>
      <c r="F424" s="18"/>
      <c r="G424" s="18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>
      <c r="A425" s="2"/>
      <c r="B425" s="2"/>
      <c r="C425" s="2"/>
      <c r="D425" s="2"/>
      <c r="E425" s="18"/>
      <c r="F425" s="18"/>
      <c r="G425" s="18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>
      <c r="A426" s="2"/>
      <c r="B426" s="2"/>
      <c r="C426" s="2"/>
      <c r="D426" s="2"/>
      <c r="E426" s="18"/>
      <c r="F426" s="18"/>
      <c r="G426" s="18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>
      <c r="A427" s="2"/>
      <c r="B427" s="2"/>
      <c r="C427" s="2"/>
      <c r="D427" s="2"/>
      <c r="E427" s="18"/>
      <c r="F427" s="18"/>
      <c r="G427" s="18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>
      <c r="A428" s="2"/>
      <c r="B428" s="2"/>
      <c r="C428" s="2"/>
      <c r="D428" s="2"/>
      <c r="E428" s="18"/>
      <c r="F428" s="18"/>
      <c r="G428" s="18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>
      <c r="A429" s="2"/>
      <c r="B429" s="2"/>
      <c r="C429" s="2"/>
      <c r="D429" s="2"/>
      <c r="E429" s="18"/>
      <c r="F429" s="18"/>
      <c r="G429" s="18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>
      <c r="A430" s="2"/>
      <c r="B430" s="2"/>
      <c r="C430" s="2"/>
      <c r="D430" s="2"/>
      <c r="E430" s="18"/>
      <c r="F430" s="18"/>
      <c r="G430" s="18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>
      <c r="A431" s="2"/>
      <c r="B431" s="2"/>
      <c r="C431" s="2"/>
      <c r="D431" s="2"/>
      <c r="E431" s="18"/>
      <c r="F431" s="18"/>
      <c r="G431" s="18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>
      <c r="A432" s="2"/>
      <c r="B432" s="2"/>
      <c r="C432" s="2"/>
      <c r="D432" s="2"/>
      <c r="E432" s="18"/>
      <c r="F432" s="18"/>
      <c r="G432" s="18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>
      <c r="A433" s="2"/>
      <c r="B433" s="2"/>
      <c r="C433" s="2"/>
      <c r="D433" s="2"/>
      <c r="E433" s="18"/>
      <c r="F433" s="18"/>
      <c r="G433" s="18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>
      <c r="A434" s="2"/>
      <c r="B434" s="2"/>
      <c r="C434" s="2"/>
      <c r="D434" s="2"/>
      <c r="E434" s="18"/>
      <c r="F434" s="18"/>
      <c r="G434" s="18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>
      <c r="A435" s="2"/>
      <c r="B435" s="2"/>
      <c r="C435" s="2"/>
      <c r="D435" s="2"/>
      <c r="E435" s="18"/>
      <c r="F435" s="18"/>
      <c r="G435" s="18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>
      <c r="A436" s="2"/>
      <c r="B436" s="2"/>
      <c r="C436" s="2"/>
      <c r="D436" s="2"/>
      <c r="E436" s="18"/>
      <c r="F436" s="18"/>
      <c r="G436" s="18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>
      <c r="A437" s="2"/>
      <c r="B437" s="2"/>
      <c r="C437" s="2"/>
      <c r="D437" s="2"/>
      <c r="E437" s="18"/>
      <c r="F437" s="18"/>
      <c r="G437" s="18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>
      <c r="A438" s="2"/>
      <c r="B438" s="2"/>
      <c r="C438" s="2"/>
      <c r="D438" s="2"/>
      <c r="E438" s="18"/>
      <c r="F438" s="18"/>
      <c r="G438" s="18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>
      <c r="A439" s="2"/>
      <c r="B439" s="2"/>
      <c r="C439" s="2"/>
      <c r="D439" s="2"/>
      <c r="E439" s="18"/>
      <c r="F439" s="18"/>
      <c r="G439" s="18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>
      <c r="A440" s="2"/>
      <c r="B440" s="2"/>
      <c r="C440" s="2"/>
      <c r="D440" s="2"/>
      <c r="E440" s="18"/>
      <c r="F440" s="18"/>
      <c r="G440" s="18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>
      <c r="A441" s="2"/>
      <c r="B441" s="2"/>
      <c r="C441" s="2"/>
      <c r="D441" s="2"/>
      <c r="E441" s="18"/>
      <c r="F441" s="18"/>
      <c r="G441" s="18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>
      <c r="A442" s="2"/>
      <c r="B442" s="2"/>
      <c r="C442" s="2"/>
      <c r="D442" s="2"/>
      <c r="E442" s="18"/>
      <c r="F442" s="18"/>
      <c r="G442" s="18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>
      <c r="A443" s="2"/>
      <c r="B443" s="2"/>
      <c r="C443" s="2"/>
      <c r="D443" s="2"/>
      <c r="E443" s="18"/>
      <c r="F443" s="18"/>
      <c r="G443" s="18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>
      <c r="A444" s="2"/>
      <c r="B444" s="2"/>
      <c r="C444" s="2"/>
      <c r="D444" s="2"/>
      <c r="E444" s="18"/>
      <c r="F444" s="18"/>
      <c r="G444" s="18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>
      <c r="A445" s="2"/>
      <c r="B445" s="2"/>
      <c r="C445" s="2"/>
      <c r="D445" s="2"/>
      <c r="E445" s="18"/>
      <c r="F445" s="18"/>
      <c r="G445" s="18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>
      <c r="A446" s="2"/>
      <c r="B446" s="2"/>
      <c r="C446" s="2"/>
      <c r="D446" s="2"/>
      <c r="E446" s="18"/>
      <c r="F446" s="18"/>
      <c r="G446" s="18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>
      <c r="A447" s="2"/>
      <c r="B447" s="2"/>
      <c r="C447" s="2"/>
      <c r="D447" s="2"/>
      <c r="E447" s="18"/>
      <c r="F447" s="18"/>
      <c r="G447" s="18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>
      <c r="A448" s="2"/>
      <c r="B448" s="2"/>
      <c r="C448" s="2"/>
      <c r="D448" s="2"/>
      <c r="E448" s="18"/>
      <c r="F448" s="18"/>
      <c r="G448" s="18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>
      <c r="A449" s="2"/>
      <c r="B449" s="2"/>
      <c r="C449" s="2"/>
      <c r="D449" s="2"/>
      <c r="E449" s="18"/>
      <c r="F449" s="18"/>
      <c r="G449" s="18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>
      <c r="A450" s="2"/>
      <c r="B450" s="2"/>
      <c r="C450" s="2"/>
      <c r="D450" s="2"/>
      <c r="E450" s="18"/>
      <c r="F450" s="18"/>
      <c r="G450" s="18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>
      <c r="A451" s="2"/>
      <c r="B451" s="2"/>
      <c r="C451" s="2"/>
      <c r="D451" s="2"/>
      <c r="E451" s="18"/>
      <c r="F451" s="18"/>
      <c r="G451" s="18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>
      <c r="A452" s="2"/>
      <c r="B452" s="2"/>
      <c r="C452" s="2"/>
      <c r="D452" s="2"/>
      <c r="E452" s="18"/>
      <c r="F452" s="18"/>
      <c r="G452" s="18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>
      <c r="A453" s="2"/>
      <c r="B453" s="2"/>
      <c r="C453" s="2"/>
      <c r="D453" s="2"/>
      <c r="E453" s="18"/>
      <c r="F453" s="18"/>
      <c r="G453" s="18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>
      <c r="A454" s="2"/>
      <c r="B454" s="2"/>
      <c r="C454" s="2"/>
      <c r="D454" s="2"/>
      <c r="E454" s="18"/>
      <c r="F454" s="18"/>
      <c r="G454" s="18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>
      <c r="A455" s="2"/>
      <c r="B455" s="2"/>
      <c r="C455" s="2"/>
      <c r="D455" s="2"/>
      <c r="E455" s="18"/>
      <c r="F455" s="18"/>
      <c r="G455" s="18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>
      <c r="A456" s="2"/>
      <c r="B456" s="2"/>
      <c r="C456" s="2"/>
      <c r="D456" s="2"/>
      <c r="E456" s="18"/>
      <c r="F456" s="18"/>
      <c r="G456" s="18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>
      <c r="A457" s="2"/>
      <c r="B457" s="2"/>
      <c r="C457" s="2"/>
      <c r="D457" s="2"/>
      <c r="E457" s="18"/>
      <c r="F457" s="18"/>
      <c r="G457" s="18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>
      <c r="A458" s="2"/>
      <c r="B458" s="2"/>
      <c r="C458" s="2"/>
      <c r="D458" s="2"/>
      <c r="E458" s="18"/>
      <c r="F458" s="18"/>
      <c r="G458" s="18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>
      <c r="A459" s="2"/>
      <c r="B459" s="2"/>
      <c r="C459" s="2"/>
      <c r="D459" s="2"/>
      <c r="E459" s="18"/>
      <c r="F459" s="18"/>
      <c r="G459" s="18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>
      <c r="A460" s="2"/>
      <c r="B460" s="2"/>
      <c r="C460" s="2"/>
      <c r="D460" s="2"/>
      <c r="E460" s="18"/>
      <c r="F460" s="18"/>
      <c r="G460" s="18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>
      <c r="A461" s="2"/>
      <c r="B461" s="2"/>
      <c r="C461" s="2"/>
      <c r="D461" s="2"/>
      <c r="E461" s="18"/>
      <c r="F461" s="18"/>
      <c r="G461" s="18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>
      <c r="A462" s="2"/>
      <c r="B462" s="2"/>
      <c r="C462" s="2"/>
      <c r="D462" s="2"/>
      <c r="E462" s="18"/>
      <c r="F462" s="18"/>
      <c r="G462" s="18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>
      <c r="A463" s="2"/>
      <c r="B463" s="2"/>
      <c r="C463" s="2"/>
      <c r="D463" s="2"/>
      <c r="E463" s="18"/>
      <c r="F463" s="18"/>
      <c r="G463" s="18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>
      <c r="A464" s="2"/>
      <c r="B464" s="2"/>
      <c r="C464" s="2"/>
      <c r="D464" s="2"/>
      <c r="E464" s="18"/>
      <c r="F464" s="18"/>
      <c r="G464" s="18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>
      <c r="A465" s="2"/>
      <c r="B465" s="2"/>
      <c r="C465" s="2"/>
      <c r="D465" s="2"/>
      <c r="E465" s="18"/>
      <c r="F465" s="18"/>
      <c r="G465" s="18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>
      <c r="A466" s="2"/>
      <c r="B466" s="2"/>
      <c r="C466" s="2"/>
      <c r="D466" s="2"/>
      <c r="E466" s="18"/>
      <c r="F466" s="18"/>
      <c r="G466" s="18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>
      <c r="A467" s="2"/>
      <c r="B467" s="2"/>
      <c r="C467" s="2"/>
      <c r="D467" s="2"/>
      <c r="E467" s="18"/>
      <c r="F467" s="18"/>
      <c r="G467" s="18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>
      <c r="A468" s="2"/>
      <c r="B468" s="2"/>
      <c r="C468" s="2"/>
      <c r="D468" s="2"/>
      <c r="E468" s="18"/>
      <c r="F468" s="18"/>
      <c r="G468" s="18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>
      <c r="A469" s="2"/>
      <c r="B469" s="2"/>
      <c r="C469" s="2"/>
      <c r="D469" s="2"/>
      <c r="E469" s="18"/>
      <c r="F469" s="18"/>
      <c r="G469" s="18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>
      <c r="A470" s="2"/>
      <c r="B470" s="2"/>
      <c r="C470" s="2"/>
      <c r="D470" s="2"/>
      <c r="E470" s="18"/>
      <c r="F470" s="18"/>
      <c r="G470" s="18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>
      <c r="A471" s="2"/>
      <c r="B471" s="2"/>
      <c r="C471" s="2"/>
      <c r="D471" s="2"/>
      <c r="E471" s="18"/>
      <c r="F471" s="18"/>
      <c r="G471" s="18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>
      <c r="A472" s="2"/>
      <c r="B472" s="2"/>
      <c r="C472" s="2"/>
      <c r="D472" s="2"/>
      <c r="E472" s="18"/>
      <c r="F472" s="18"/>
      <c r="G472" s="18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>
      <c r="A473" s="2"/>
      <c r="B473" s="2"/>
      <c r="C473" s="2"/>
      <c r="D473" s="2"/>
      <c r="E473" s="18"/>
      <c r="F473" s="18"/>
      <c r="G473" s="18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>
      <c r="A474" s="2"/>
      <c r="B474" s="2"/>
      <c r="C474" s="2"/>
      <c r="D474" s="2"/>
      <c r="E474" s="18"/>
      <c r="F474" s="18"/>
      <c r="G474" s="18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>
      <c r="A475" s="2"/>
      <c r="B475" s="2"/>
      <c r="C475" s="2"/>
      <c r="D475" s="2"/>
      <c r="E475" s="18"/>
      <c r="F475" s="18"/>
      <c r="G475" s="18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>
      <c r="A476" s="2"/>
      <c r="B476" s="2"/>
      <c r="C476" s="2"/>
      <c r="D476" s="2"/>
      <c r="E476" s="18"/>
      <c r="F476" s="18"/>
      <c r="G476" s="18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>
      <c r="A477" s="2"/>
      <c r="B477" s="2"/>
      <c r="C477" s="2"/>
      <c r="D477" s="2"/>
      <c r="E477" s="18"/>
      <c r="F477" s="18"/>
      <c r="G477" s="18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>
      <c r="A478" s="2"/>
      <c r="B478" s="2"/>
      <c r="C478" s="2"/>
      <c r="D478" s="2"/>
      <c r="E478" s="18"/>
      <c r="F478" s="18"/>
      <c r="G478" s="18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>
      <c r="A479" s="2"/>
      <c r="B479" s="2"/>
      <c r="C479" s="2"/>
      <c r="D479" s="2"/>
      <c r="E479" s="18"/>
      <c r="F479" s="18"/>
      <c r="G479" s="18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>
      <c r="A480" s="2"/>
      <c r="B480" s="2"/>
      <c r="C480" s="2"/>
      <c r="D480" s="2"/>
      <c r="E480" s="18"/>
      <c r="F480" s="18"/>
      <c r="G480" s="18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>
      <c r="A481" s="2"/>
      <c r="B481" s="2"/>
      <c r="C481" s="2"/>
      <c r="D481" s="2"/>
      <c r="E481" s="18"/>
      <c r="F481" s="18"/>
      <c r="G481" s="18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>
      <c r="A482" s="2"/>
      <c r="B482" s="2"/>
      <c r="C482" s="2"/>
      <c r="D482" s="2"/>
      <c r="E482" s="18"/>
      <c r="F482" s="18"/>
      <c r="G482" s="18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>
      <c r="A483" s="2"/>
      <c r="B483" s="2"/>
      <c r="C483" s="2"/>
      <c r="D483" s="2"/>
      <c r="E483" s="18"/>
      <c r="F483" s="18"/>
      <c r="G483" s="18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>
      <c r="A484" s="2"/>
      <c r="B484" s="2"/>
      <c r="C484" s="2"/>
      <c r="D484" s="2"/>
      <c r="E484" s="18"/>
      <c r="F484" s="18"/>
      <c r="G484" s="18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>
      <c r="A485" s="2"/>
      <c r="B485" s="2"/>
      <c r="C485" s="2"/>
      <c r="D485" s="2"/>
      <c r="E485" s="18"/>
      <c r="F485" s="18"/>
      <c r="G485" s="18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>
      <c r="A486" s="2"/>
      <c r="B486" s="2"/>
      <c r="C486" s="2"/>
      <c r="D486" s="2"/>
      <c r="E486" s="18"/>
      <c r="F486" s="18"/>
      <c r="G486" s="18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>
      <c r="A487" s="2"/>
      <c r="B487" s="2"/>
      <c r="C487" s="2"/>
      <c r="D487" s="2"/>
      <c r="E487" s="18"/>
      <c r="F487" s="18"/>
      <c r="G487" s="18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>
      <c r="A488" s="2"/>
      <c r="B488" s="2"/>
      <c r="C488" s="2"/>
      <c r="D488" s="2"/>
      <c r="E488" s="18"/>
      <c r="F488" s="18"/>
      <c r="G488" s="18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>
      <c r="A489" s="2"/>
      <c r="B489" s="2"/>
      <c r="C489" s="2"/>
      <c r="D489" s="2"/>
      <c r="E489" s="18"/>
      <c r="F489" s="18"/>
      <c r="G489" s="18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>
      <c r="A490" s="2"/>
      <c r="B490" s="2"/>
      <c r="C490" s="2"/>
      <c r="D490" s="2"/>
      <c r="E490" s="18"/>
      <c r="F490" s="18"/>
      <c r="G490" s="18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>
      <c r="A491" s="2"/>
      <c r="B491" s="2"/>
      <c r="C491" s="2"/>
      <c r="D491" s="2"/>
      <c r="E491" s="18"/>
      <c r="F491" s="18"/>
      <c r="G491" s="18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>
      <c r="A492" s="2"/>
      <c r="B492" s="2"/>
      <c r="C492" s="2"/>
      <c r="D492" s="2"/>
      <c r="E492" s="18"/>
      <c r="F492" s="18"/>
      <c r="G492" s="18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>
      <c r="A493" s="2"/>
      <c r="B493" s="2"/>
      <c r="C493" s="2"/>
      <c r="D493" s="2"/>
      <c r="E493" s="18"/>
      <c r="F493" s="18"/>
      <c r="G493" s="18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>
      <c r="A494" s="2"/>
      <c r="B494" s="2"/>
      <c r="C494" s="2"/>
      <c r="D494" s="2"/>
      <c r="E494" s="18"/>
      <c r="F494" s="18"/>
      <c r="G494" s="18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>
      <c r="A495" s="2"/>
      <c r="B495" s="2"/>
      <c r="C495" s="2"/>
      <c r="D495" s="2"/>
      <c r="E495" s="18"/>
      <c r="F495" s="18"/>
      <c r="G495" s="18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>
      <c r="A496" s="2"/>
      <c r="B496" s="2"/>
      <c r="C496" s="2"/>
      <c r="D496" s="2"/>
      <c r="E496" s="18"/>
      <c r="F496" s="18"/>
      <c r="G496" s="18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>
      <c r="A497" s="2"/>
      <c r="B497" s="2"/>
      <c r="C497" s="2"/>
      <c r="D497" s="2"/>
      <c r="E497" s="18"/>
      <c r="F497" s="18"/>
      <c r="G497" s="18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>
      <c r="A498" s="2"/>
      <c r="B498" s="2"/>
      <c r="C498" s="2"/>
      <c r="D498" s="2"/>
      <c r="E498" s="18"/>
      <c r="F498" s="18"/>
      <c r="G498" s="18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>
      <c r="A499" s="2"/>
      <c r="B499" s="2"/>
      <c r="C499" s="2"/>
      <c r="D499" s="2"/>
      <c r="E499" s="18"/>
      <c r="F499" s="18"/>
      <c r="G499" s="18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>
      <c r="A500" s="2"/>
      <c r="B500" s="2"/>
      <c r="C500" s="2"/>
      <c r="D500" s="2"/>
      <c r="E500" s="18"/>
      <c r="F500" s="18"/>
      <c r="G500" s="18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>
      <c r="A501" s="2"/>
      <c r="B501" s="2"/>
      <c r="C501" s="2"/>
      <c r="D501" s="2"/>
      <c r="E501" s="18"/>
      <c r="F501" s="18"/>
      <c r="G501" s="18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>
      <c r="A502" s="2"/>
      <c r="B502" s="2"/>
      <c r="C502" s="2"/>
      <c r="D502" s="2"/>
      <c r="E502" s="18"/>
      <c r="F502" s="18"/>
      <c r="G502" s="18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>
      <c r="A503" s="2"/>
      <c r="B503" s="2"/>
      <c r="C503" s="2"/>
      <c r="D503" s="2"/>
      <c r="E503" s="18"/>
      <c r="F503" s="18"/>
      <c r="G503" s="18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>
      <c r="A504" s="2"/>
      <c r="B504" s="2"/>
      <c r="C504" s="2"/>
      <c r="D504" s="2"/>
      <c r="E504" s="18"/>
      <c r="F504" s="18"/>
      <c r="G504" s="18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>
      <c r="A505" s="2"/>
      <c r="B505" s="2"/>
      <c r="C505" s="2"/>
      <c r="D505" s="2"/>
      <c r="E505" s="18"/>
      <c r="F505" s="18"/>
      <c r="G505" s="18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>
      <c r="A506" s="2"/>
      <c r="B506" s="2"/>
      <c r="C506" s="2"/>
      <c r="D506" s="2"/>
      <c r="E506" s="18"/>
      <c r="F506" s="18"/>
      <c r="G506" s="18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>
      <c r="A507" s="2"/>
      <c r="B507" s="2"/>
      <c r="C507" s="2"/>
      <c r="D507" s="2"/>
      <c r="E507" s="18"/>
      <c r="F507" s="18"/>
      <c r="G507" s="18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>
      <c r="A508" s="2"/>
      <c r="B508" s="2"/>
      <c r="C508" s="2"/>
      <c r="D508" s="2"/>
      <c r="E508" s="18"/>
      <c r="F508" s="18"/>
      <c r="G508" s="18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>
      <c r="A509" s="2"/>
      <c r="B509" s="2"/>
      <c r="C509" s="2"/>
      <c r="D509" s="2"/>
      <c r="E509" s="18"/>
      <c r="F509" s="18"/>
      <c r="G509" s="18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>
      <c r="A510" s="2"/>
      <c r="B510" s="2"/>
      <c r="C510" s="2"/>
      <c r="D510" s="2"/>
      <c r="E510" s="18"/>
      <c r="F510" s="18"/>
      <c r="G510" s="18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>
      <c r="A511" s="2"/>
      <c r="B511" s="2"/>
      <c r="C511" s="2"/>
      <c r="D511" s="2"/>
      <c r="E511" s="18"/>
      <c r="F511" s="18"/>
      <c r="G511" s="18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>
      <c r="A512" s="2"/>
      <c r="B512" s="2"/>
      <c r="C512" s="2"/>
      <c r="D512" s="2"/>
      <c r="E512" s="18"/>
      <c r="F512" s="18"/>
      <c r="G512" s="18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>
      <c r="A513" s="2"/>
      <c r="B513" s="2"/>
      <c r="C513" s="2"/>
      <c r="D513" s="2"/>
      <c r="E513" s="18"/>
      <c r="F513" s="18"/>
      <c r="G513" s="18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>
      <c r="A514" s="2"/>
      <c r="B514" s="2"/>
      <c r="C514" s="2"/>
      <c r="D514" s="2"/>
      <c r="E514" s="18"/>
      <c r="F514" s="18"/>
      <c r="G514" s="18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>
      <c r="A515" s="2"/>
      <c r="B515" s="2"/>
      <c r="C515" s="2"/>
      <c r="D515" s="2"/>
      <c r="E515" s="18"/>
      <c r="F515" s="18"/>
      <c r="G515" s="18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>
      <c r="A516" s="2"/>
      <c r="B516" s="2"/>
      <c r="C516" s="2"/>
      <c r="D516" s="2"/>
      <c r="E516" s="18"/>
      <c r="F516" s="18"/>
      <c r="G516" s="18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>
      <c r="A517" s="2"/>
      <c r="B517" s="2"/>
      <c r="C517" s="2"/>
      <c r="D517" s="2"/>
      <c r="E517" s="18"/>
      <c r="F517" s="18"/>
      <c r="G517" s="18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>
      <c r="A518" s="2"/>
      <c r="B518" s="2"/>
      <c r="C518" s="2"/>
      <c r="D518" s="2"/>
      <c r="E518" s="18"/>
      <c r="F518" s="18"/>
      <c r="G518" s="18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>
      <c r="A519" s="2"/>
      <c r="B519" s="2"/>
      <c r="C519" s="2"/>
      <c r="D519" s="2"/>
      <c r="E519" s="18"/>
      <c r="F519" s="18"/>
      <c r="G519" s="18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>
      <c r="A520" s="2"/>
      <c r="B520" s="2"/>
      <c r="C520" s="2"/>
      <c r="D520" s="2"/>
      <c r="E520" s="18"/>
      <c r="F520" s="18"/>
      <c r="G520" s="18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>
      <c r="A521" s="2"/>
      <c r="B521" s="2"/>
      <c r="C521" s="2"/>
      <c r="D521" s="2"/>
      <c r="E521" s="18"/>
      <c r="F521" s="18"/>
      <c r="G521" s="18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>
      <c r="A522" s="2"/>
      <c r="B522" s="2"/>
      <c r="C522" s="2"/>
      <c r="D522" s="2"/>
      <c r="E522" s="18"/>
      <c r="F522" s="18"/>
      <c r="G522" s="18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>
      <c r="A523" s="2"/>
      <c r="B523" s="2"/>
      <c r="C523" s="2"/>
      <c r="D523" s="2"/>
      <c r="E523" s="18"/>
      <c r="F523" s="18"/>
      <c r="G523" s="18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>
      <c r="A524" s="2"/>
      <c r="B524" s="2"/>
      <c r="C524" s="2"/>
      <c r="D524" s="2"/>
      <c r="E524" s="18"/>
      <c r="F524" s="18"/>
      <c r="G524" s="18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>
      <c r="A525" s="2"/>
      <c r="B525" s="2"/>
      <c r="C525" s="2"/>
      <c r="D525" s="2"/>
      <c r="E525" s="18"/>
      <c r="F525" s="18"/>
      <c r="G525" s="18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>
      <c r="A526" s="2"/>
      <c r="B526" s="2"/>
      <c r="C526" s="2"/>
      <c r="D526" s="2"/>
      <c r="E526" s="18"/>
      <c r="F526" s="18"/>
      <c r="G526" s="18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>
      <c r="A527" s="2"/>
      <c r="B527" s="2"/>
      <c r="C527" s="2"/>
      <c r="D527" s="2"/>
      <c r="E527" s="18"/>
      <c r="F527" s="18"/>
      <c r="G527" s="18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>
      <c r="A528" s="2"/>
      <c r="B528" s="2"/>
      <c r="C528" s="2"/>
      <c r="D528" s="2"/>
      <c r="E528" s="18"/>
      <c r="F528" s="18"/>
      <c r="G528" s="18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>
      <c r="A529" s="2"/>
      <c r="B529" s="2"/>
      <c r="C529" s="2"/>
      <c r="D529" s="2"/>
      <c r="E529" s="18"/>
      <c r="F529" s="18"/>
      <c r="G529" s="18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>
      <c r="A530" s="2"/>
      <c r="B530" s="2"/>
      <c r="C530" s="2"/>
      <c r="D530" s="2"/>
      <c r="E530" s="18"/>
      <c r="F530" s="18"/>
      <c r="G530" s="18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>
      <c r="A531" s="2"/>
      <c r="B531" s="2"/>
      <c r="C531" s="2"/>
      <c r="D531" s="2"/>
      <c r="E531" s="18"/>
      <c r="F531" s="18"/>
      <c r="G531" s="18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>
      <c r="A532" s="2"/>
      <c r="B532" s="2"/>
      <c r="C532" s="2"/>
      <c r="D532" s="2"/>
      <c r="E532" s="18"/>
      <c r="F532" s="18"/>
      <c r="G532" s="18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>
      <c r="A533" s="2"/>
      <c r="B533" s="2"/>
      <c r="C533" s="2"/>
      <c r="D533" s="2"/>
      <c r="E533" s="18"/>
      <c r="F533" s="18"/>
      <c r="G533" s="18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>
      <c r="A534" s="2"/>
      <c r="B534" s="2"/>
      <c r="C534" s="2"/>
      <c r="D534" s="2"/>
      <c r="E534" s="18"/>
      <c r="F534" s="18"/>
      <c r="G534" s="18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>
      <c r="A535" s="2"/>
      <c r="B535" s="2"/>
      <c r="C535" s="2"/>
      <c r="D535" s="2"/>
      <c r="E535" s="18"/>
      <c r="F535" s="18"/>
      <c r="G535" s="18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>
      <c r="A536" s="2"/>
      <c r="B536" s="2"/>
      <c r="C536" s="2"/>
      <c r="D536" s="2"/>
      <c r="E536" s="18"/>
      <c r="F536" s="18"/>
      <c r="G536" s="18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>
      <c r="A537" s="2"/>
      <c r="B537" s="2"/>
      <c r="C537" s="2"/>
      <c r="D537" s="2"/>
      <c r="E537" s="18"/>
      <c r="F537" s="18"/>
      <c r="G537" s="18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>
      <c r="A538" s="2"/>
      <c r="B538" s="2"/>
      <c r="C538" s="2"/>
      <c r="D538" s="2"/>
      <c r="E538" s="18"/>
      <c r="F538" s="18"/>
      <c r="G538" s="18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>
      <c r="A539" s="2"/>
      <c r="B539" s="2"/>
      <c r="C539" s="2"/>
      <c r="D539" s="2"/>
      <c r="E539" s="18"/>
      <c r="F539" s="18"/>
      <c r="G539" s="18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>
      <c r="A540" s="2"/>
      <c r="B540" s="2"/>
      <c r="C540" s="2"/>
      <c r="D540" s="2"/>
      <c r="E540" s="18"/>
      <c r="F540" s="18"/>
      <c r="G540" s="18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>
      <c r="A541" s="2"/>
      <c r="B541" s="2"/>
      <c r="C541" s="2"/>
      <c r="D541" s="2"/>
      <c r="E541" s="18"/>
      <c r="F541" s="18"/>
      <c r="G541" s="18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>
      <c r="A542" s="2"/>
      <c r="B542" s="2"/>
      <c r="C542" s="2"/>
      <c r="D542" s="2"/>
      <c r="E542" s="18"/>
      <c r="F542" s="18"/>
      <c r="G542" s="18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>
      <c r="A543" s="2"/>
      <c r="B543" s="2"/>
      <c r="C543" s="2"/>
      <c r="D543" s="2"/>
      <c r="E543" s="18"/>
      <c r="F543" s="18"/>
      <c r="G543" s="18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>
      <c r="A544" s="2"/>
      <c r="B544" s="2"/>
      <c r="C544" s="2"/>
      <c r="D544" s="2"/>
      <c r="E544" s="18"/>
      <c r="F544" s="18"/>
      <c r="G544" s="18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>
      <c r="A545" s="2"/>
      <c r="B545" s="2"/>
      <c r="C545" s="2"/>
      <c r="D545" s="2"/>
      <c r="E545" s="18"/>
      <c r="F545" s="18"/>
      <c r="G545" s="18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>
      <c r="A546" s="2"/>
      <c r="B546" s="2"/>
      <c r="C546" s="2"/>
      <c r="D546" s="2"/>
      <c r="E546" s="18"/>
      <c r="F546" s="18"/>
      <c r="G546" s="18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>
      <c r="A547" s="2"/>
      <c r="B547" s="2"/>
      <c r="C547" s="2"/>
      <c r="D547" s="2"/>
      <c r="E547" s="18"/>
      <c r="F547" s="18"/>
      <c r="G547" s="18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>
      <c r="A548" s="2"/>
      <c r="B548" s="2"/>
      <c r="C548" s="2"/>
      <c r="D548" s="2"/>
      <c r="E548" s="18"/>
      <c r="F548" s="18"/>
      <c r="G548" s="18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>
      <c r="A549" s="2"/>
      <c r="B549" s="2"/>
      <c r="C549" s="2"/>
      <c r="D549" s="2"/>
      <c r="E549" s="18"/>
      <c r="F549" s="18"/>
      <c r="G549" s="18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>
      <c r="A550" s="2"/>
      <c r="B550" s="2"/>
      <c r="C550" s="2"/>
      <c r="D550" s="2"/>
      <c r="E550" s="18"/>
      <c r="F550" s="18"/>
      <c r="G550" s="18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>
      <c r="A551" s="2"/>
      <c r="B551" s="2"/>
      <c r="C551" s="2"/>
      <c r="D551" s="2"/>
      <c r="E551" s="18"/>
      <c r="F551" s="18"/>
      <c r="G551" s="18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>
      <c r="A552" s="2"/>
      <c r="B552" s="2"/>
      <c r="C552" s="2"/>
      <c r="D552" s="2"/>
      <c r="E552" s="18"/>
      <c r="F552" s="18"/>
      <c r="G552" s="18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>
      <c r="A553" s="2"/>
      <c r="B553" s="2"/>
      <c r="C553" s="2"/>
      <c r="D553" s="2"/>
      <c r="E553" s="18"/>
      <c r="F553" s="18"/>
      <c r="G553" s="18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>
      <c r="A554" s="2"/>
      <c r="B554" s="2"/>
      <c r="C554" s="2"/>
      <c r="D554" s="2"/>
      <c r="E554" s="18"/>
      <c r="F554" s="18"/>
      <c r="G554" s="18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>
      <c r="A555" s="2"/>
      <c r="B555" s="2"/>
      <c r="C555" s="2"/>
      <c r="D555" s="2"/>
      <c r="E555" s="18"/>
      <c r="F555" s="18"/>
      <c r="G555" s="18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>
      <c r="A556" s="2"/>
      <c r="B556" s="2"/>
      <c r="C556" s="2"/>
      <c r="D556" s="2"/>
      <c r="E556" s="18"/>
      <c r="F556" s="18"/>
      <c r="G556" s="18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>
      <c r="A557" s="2"/>
      <c r="B557" s="2"/>
      <c r="C557" s="2"/>
      <c r="D557" s="2"/>
      <c r="E557" s="18"/>
      <c r="F557" s="18"/>
      <c r="G557" s="18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>
      <c r="A558" s="2"/>
      <c r="B558" s="2"/>
      <c r="C558" s="2"/>
      <c r="D558" s="2"/>
      <c r="E558" s="18"/>
      <c r="F558" s="18"/>
      <c r="G558" s="18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>
      <c r="A559" s="2"/>
      <c r="B559" s="2"/>
      <c r="C559" s="2"/>
      <c r="D559" s="2"/>
      <c r="E559" s="18"/>
      <c r="F559" s="18"/>
      <c r="G559" s="18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>
      <c r="A560" s="2"/>
      <c r="B560" s="2"/>
      <c r="C560" s="2"/>
      <c r="D560" s="2"/>
      <c r="E560" s="18"/>
      <c r="F560" s="18"/>
      <c r="G560" s="18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>
      <c r="A561" s="2"/>
      <c r="B561" s="2"/>
      <c r="C561" s="2"/>
      <c r="D561" s="2"/>
      <c r="E561" s="18"/>
      <c r="F561" s="18"/>
      <c r="G561" s="18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>
      <c r="A562" s="2"/>
      <c r="B562" s="2"/>
      <c r="C562" s="2"/>
      <c r="D562" s="2"/>
      <c r="E562" s="18"/>
      <c r="F562" s="18"/>
      <c r="G562" s="18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>
      <c r="A563" s="2"/>
      <c r="B563" s="2"/>
      <c r="C563" s="2"/>
      <c r="D563" s="2"/>
      <c r="E563" s="18"/>
      <c r="F563" s="18"/>
      <c r="G563" s="18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>
      <c r="A564" s="2"/>
      <c r="B564" s="2"/>
      <c r="C564" s="2"/>
      <c r="D564" s="2"/>
      <c r="E564" s="18"/>
      <c r="F564" s="18"/>
      <c r="G564" s="18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>
      <c r="A565" s="2"/>
      <c r="B565" s="2"/>
      <c r="C565" s="2"/>
      <c r="D565" s="2"/>
      <c r="E565" s="18"/>
      <c r="F565" s="18"/>
      <c r="G565" s="18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>
      <c r="A566" s="2"/>
      <c r="B566" s="2"/>
      <c r="C566" s="2"/>
      <c r="D566" s="2"/>
      <c r="E566" s="18"/>
      <c r="F566" s="18"/>
      <c r="G566" s="18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>
      <c r="A567" s="2"/>
      <c r="B567" s="2"/>
      <c r="C567" s="2"/>
      <c r="D567" s="2"/>
      <c r="E567" s="18"/>
      <c r="F567" s="18"/>
      <c r="G567" s="18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>
      <c r="A568" s="2"/>
      <c r="B568" s="2"/>
      <c r="C568" s="2"/>
      <c r="D568" s="2"/>
      <c r="E568" s="18"/>
      <c r="F568" s="18"/>
      <c r="G568" s="18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>
      <c r="A569" s="2"/>
      <c r="B569" s="2"/>
      <c r="C569" s="2"/>
      <c r="D569" s="2"/>
      <c r="E569" s="18"/>
      <c r="F569" s="18"/>
      <c r="G569" s="18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>
      <c r="A570" s="2"/>
      <c r="B570" s="2"/>
      <c r="C570" s="2"/>
      <c r="D570" s="2"/>
      <c r="E570" s="18"/>
      <c r="F570" s="18"/>
      <c r="G570" s="18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>
      <c r="A571" s="2"/>
      <c r="B571" s="2"/>
      <c r="C571" s="2"/>
      <c r="D571" s="2"/>
      <c r="E571" s="18"/>
      <c r="F571" s="18"/>
      <c r="G571" s="18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>
      <c r="A572" s="2"/>
      <c r="B572" s="2"/>
      <c r="C572" s="2"/>
      <c r="D572" s="2"/>
      <c r="E572" s="18"/>
      <c r="F572" s="18"/>
      <c r="G572" s="18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>
      <c r="A573" s="2"/>
      <c r="B573" s="2"/>
      <c r="C573" s="2"/>
      <c r="D573" s="2"/>
      <c r="E573" s="18"/>
      <c r="F573" s="18"/>
      <c r="G573" s="18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>
      <c r="A574" s="2"/>
      <c r="B574" s="2"/>
      <c r="C574" s="2"/>
      <c r="D574" s="2"/>
      <c r="E574" s="18"/>
      <c r="F574" s="18"/>
      <c r="G574" s="18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>
      <c r="A575" s="2"/>
      <c r="B575" s="2"/>
      <c r="C575" s="2"/>
      <c r="D575" s="2"/>
      <c r="E575" s="18"/>
      <c r="F575" s="18"/>
      <c r="G575" s="18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>
      <c r="A576" s="2"/>
      <c r="B576" s="2"/>
      <c r="C576" s="2"/>
      <c r="D576" s="2"/>
      <c r="E576" s="18"/>
      <c r="F576" s="18"/>
      <c r="G576" s="18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>
      <c r="A577" s="2"/>
      <c r="B577" s="2"/>
      <c r="C577" s="2"/>
      <c r="D577" s="2"/>
      <c r="E577" s="18"/>
      <c r="F577" s="18"/>
      <c r="G577" s="18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>
      <c r="A578" s="2"/>
      <c r="B578" s="2"/>
      <c r="C578" s="2"/>
      <c r="D578" s="2"/>
      <c r="E578" s="18"/>
      <c r="F578" s="18"/>
      <c r="G578" s="18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>
      <c r="A579" s="2"/>
      <c r="B579" s="2"/>
      <c r="C579" s="2"/>
      <c r="D579" s="2"/>
      <c r="E579" s="18"/>
      <c r="F579" s="18"/>
      <c r="G579" s="18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>
      <c r="A580" s="2"/>
      <c r="B580" s="2"/>
      <c r="C580" s="2"/>
      <c r="D580" s="2"/>
      <c r="E580" s="18"/>
      <c r="F580" s="18"/>
      <c r="G580" s="18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>
      <c r="A581" s="2"/>
      <c r="B581" s="2"/>
      <c r="C581" s="2"/>
      <c r="D581" s="2"/>
      <c r="E581" s="18"/>
      <c r="F581" s="18"/>
      <c r="G581" s="18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>
      <c r="A582" s="2"/>
      <c r="B582" s="2"/>
      <c r="C582" s="2"/>
      <c r="D582" s="2"/>
      <c r="E582" s="18"/>
      <c r="F582" s="18"/>
      <c r="G582" s="18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>
      <c r="A583" s="2"/>
      <c r="B583" s="2"/>
      <c r="C583" s="2"/>
      <c r="D583" s="2"/>
      <c r="E583" s="18"/>
      <c r="F583" s="18"/>
      <c r="G583" s="18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>
      <c r="A584" s="2"/>
      <c r="B584" s="2"/>
      <c r="C584" s="2"/>
      <c r="D584" s="2"/>
      <c r="E584" s="18"/>
      <c r="F584" s="18"/>
      <c r="G584" s="18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>
      <c r="A585" s="2"/>
      <c r="B585" s="2"/>
      <c r="C585" s="2"/>
      <c r="D585" s="2"/>
      <c r="E585" s="18"/>
      <c r="F585" s="18"/>
      <c r="G585" s="18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>
      <c r="A586" s="2"/>
      <c r="B586" s="2"/>
      <c r="C586" s="2"/>
      <c r="D586" s="2"/>
      <c r="E586" s="18"/>
      <c r="F586" s="18"/>
      <c r="G586" s="18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>
      <c r="A587" s="2"/>
      <c r="B587" s="2"/>
      <c r="C587" s="2"/>
      <c r="D587" s="2"/>
      <c r="E587" s="18"/>
      <c r="F587" s="18"/>
      <c r="G587" s="18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>
      <c r="A588" s="2"/>
      <c r="B588" s="2"/>
      <c r="C588" s="2"/>
      <c r="D588" s="2"/>
      <c r="E588" s="18"/>
      <c r="F588" s="18"/>
      <c r="G588" s="18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>
      <c r="A589" s="2"/>
      <c r="B589" s="2"/>
      <c r="C589" s="2"/>
      <c r="D589" s="2"/>
      <c r="E589" s="18"/>
      <c r="F589" s="18"/>
      <c r="G589" s="18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>
      <c r="A590" s="2"/>
      <c r="B590" s="2"/>
      <c r="C590" s="2"/>
      <c r="D590" s="2"/>
      <c r="E590" s="18"/>
      <c r="F590" s="18"/>
      <c r="G590" s="18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>
      <c r="A591" s="2"/>
      <c r="B591" s="2"/>
      <c r="C591" s="2"/>
      <c r="D591" s="2"/>
      <c r="E591" s="18"/>
      <c r="F591" s="18"/>
      <c r="G591" s="18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>
      <c r="A592" s="2"/>
      <c r="B592" s="2"/>
      <c r="C592" s="2"/>
      <c r="D592" s="2"/>
      <c r="E592" s="18"/>
      <c r="F592" s="18"/>
      <c r="G592" s="18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>
      <c r="A593" s="2"/>
      <c r="B593" s="2"/>
      <c r="C593" s="2"/>
      <c r="D593" s="2"/>
      <c r="E593" s="18"/>
      <c r="F593" s="18"/>
      <c r="G593" s="18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>
      <c r="A594" s="2"/>
      <c r="B594" s="2"/>
      <c r="C594" s="2"/>
      <c r="D594" s="2"/>
      <c r="E594" s="18"/>
      <c r="F594" s="18"/>
      <c r="G594" s="18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>
      <c r="A595" s="2"/>
      <c r="B595" s="2"/>
      <c r="C595" s="2"/>
      <c r="D595" s="2"/>
      <c r="E595" s="18"/>
      <c r="F595" s="18"/>
      <c r="G595" s="18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>
      <c r="A596" s="2"/>
      <c r="B596" s="2"/>
      <c r="C596" s="2"/>
      <c r="D596" s="2"/>
      <c r="E596" s="18"/>
      <c r="F596" s="18"/>
      <c r="G596" s="18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>
      <c r="A597" s="2"/>
      <c r="B597" s="2"/>
      <c r="C597" s="2"/>
      <c r="D597" s="2"/>
      <c r="E597" s="18"/>
      <c r="F597" s="18"/>
      <c r="G597" s="18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>
      <c r="A598" s="2"/>
      <c r="B598" s="2"/>
      <c r="C598" s="2"/>
      <c r="D598" s="2"/>
      <c r="E598" s="18"/>
      <c r="F598" s="18"/>
      <c r="G598" s="18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>
      <c r="A599" s="2"/>
      <c r="B599" s="2"/>
      <c r="C599" s="2"/>
      <c r="D599" s="2"/>
      <c r="E599" s="18"/>
      <c r="F599" s="18"/>
      <c r="G599" s="18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>
      <c r="A600" s="2"/>
      <c r="B600" s="2"/>
      <c r="C600" s="2"/>
      <c r="D600" s="2"/>
      <c r="E600" s="18"/>
      <c r="F600" s="18"/>
      <c r="G600" s="18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>
      <c r="A601" s="2"/>
      <c r="B601" s="2"/>
      <c r="C601" s="2"/>
      <c r="D601" s="2"/>
      <c r="E601" s="18"/>
      <c r="F601" s="18"/>
      <c r="G601" s="18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>
      <c r="A602" s="2"/>
      <c r="B602" s="2"/>
      <c r="C602" s="2"/>
      <c r="D602" s="2"/>
      <c r="E602" s="18"/>
      <c r="F602" s="18"/>
      <c r="G602" s="18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>
      <c r="A603" s="2"/>
      <c r="B603" s="2"/>
      <c r="C603" s="2"/>
      <c r="D603" s="2"/>
      <c r="E603" s="18"/>
      <c r="F603" s="18"/>
      <c r="G603" s="18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>
      <c r="A604" s="2"/>
      <c r="B604" s="2"/>
      <c r="C604" s="2"/>
      <c r="D604" s="2"/>
      <c r="E604" s="18"/>
      <c r="F604" s="18"/>
      <c r="G604" s="18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>
      <c r="A605" s="2"/>
      <c r="B605" s="2"/>
      <c r="C605" s="2"/>
      <c r="D605" s="2"/>
      <c r="E605" s="18"/>
      <c r="F605" s="18"/>
      <c r="G605" s="18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>
      <c r="A606" s="2"/>
      <c r="B606" s="2"/>
      <c r="C606" s="2"/>
      <c r="D606" s="2"/>
      <c r="E606" s="18"/>
      <c r="F606" s="18"/>
      <c r="G606" s="18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>
      <c r="A607" s="2"/>
      <c r="B607" s="2"/>
      <c r="C607" s="2"/>
      <c r="D607" s="2"/>
      <c r="E607" s="18"/>
      <c r="F607" s="18"/>
      <c r="G607" s="18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>
      <c r="A608" s="2"/>
      <c r="B608" s="2"/>
      <c r="C608" s="2"/>
      <c r="D608" s="2"/>
      <c r="E608" s="18"/>
      <c r="F608" s="18"/>
      <c r="G608" s="18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>
      <c r="A609" s="2"/>
      <c r="B609" s="2"/>
      <c r="C609" s="2"/>
      <c r="D609" s="2"/>
      <c r="E609" s="18"/>
      <c r="F609" s="18"/>
      <c r="G609" s="18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>
      <c r="A610" s="2"/>
      <c r="B610" s="2"/>
      <c r="C610" s="2"/>
      <c r="D610" s="2"/>
      <c r="E610" s="18"/>
      <c r="F610" s="18"/>
      <c r="G610" s="18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>
      <c r="A611" s="2"/>
      <c r="B611" s="2"/>
      <c r="C611" s="2"/>
      <c r="D611" s="2"/>
      <c r="E611" s="18"/>
      <c r="F611" s="18"/>
      <c r="G611" s="18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>
      <c r="A612" s="2"/>
      <c r="B612" s="2"/>
      <c r="C612" s="2"/>
      <c r="D612" s="2"/>
      <c r="E612" s="18"/>
      <c r="F612" s="18"/>
      <c r="G612" s="18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>
      <c r="A613" s="2"/>
      <c r="B613" s="2"/>
      <c r="C613" s="2"/>
      <c r="D613" s="2"/>
      <c r="E613" s="18"/>
      <c r="F613" s="18"/>
      <c r="G613" s="18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>
      <c r="A614" s="2"/>
      <c r="B614" s="2"/>
      <c r="C614" s="2"/>
      <c r="D614" s="2"/>
      <c r="E614" s="18"/>
      <c r="F614" s="18"/>
      <c r="G614" s="18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>
      <c r="A615" s="2"/>
      <c r="B615" s="2"/>
      <c r="C615" s="2"/>
      <c r="D615" s="2"/>
      <c r="E615" s="18"/>
      <c r="F615" s="18"/>
      <c r="G615" s="18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>
      <c r="A616" s="2"/>
      <c r="B616" s="2"/>
      <c r="C616" s="2"/>
      <c r="D616" s="2"/>
      <c r="E616" s="18"/>
      <c r="F616" s="18"/>
      <c r="G616" s="18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>
      <c r="A617" s="2"/>
      <c r="B617" s="2"/>
      <c r="C617" s="2"/>
      <c r="D617" s="2"/>
      <c r="E617" s="18"/>
      <c r="F617" s="18"/>
      <c r="G617" s="18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>
      <c r="A618" s="2"/>
      <c r="B618" s="2"/>
      <c r="C618" s="2"/>
      <c r="D618" s="2"/>
      <c r="E618" s="18"/>
      <c r="F618" s="18"/>
      <c r="G618" s="18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>
      <c r="A619" s="2"/>
      <c r="B619" s="2"/>
      <c r="C619" s="2"/>
      <c r="D619" s="2"/>
      <c r="E619" s="18"/>
      <c r="F619" s="18"/>
      <c r="G619" s="18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>
      <c r="A620" s="2"/>
      <c r="B620" s="2"/>
      <c r="C620" s="2"/>
      <c r="D620" s="2"/>
      <c r="E620" s="18"/>
      <c r="F620" s="18"/>
      <c r="G620" s="18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>
      <c r="A621" s="2"/>
      <c r="B621" s="2"/>
      <c r="C621" s="2"/>
      <c r="D621" s="2"/>
      <c r="E621" s="18"/>
      <c r="F621" s="18"/>
      <c r="G621" s="18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>
      <c r="A622" s="2"/>
      <c r="B622" s="2"/>
      <c r="C622" s="2"/>
      <c r="D622" s="2"/>
      <c r="E622" s="18"/>
      <c r="F622" s="18"/>
      <c r="G622" s="18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>
      <c r="A623" s="2"/>
      <c r="B623" s="2"/>
      <c r="C623" s="2"/>
      <c r="D623" s="2"/>
      <c r="E623" s="18"/>
      <c r="F623" s="18"/>
      <c r="G623" s="18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>
      <c r="A624" s="2"/>
      <c r="B624" s="2"/>
      <c r="C624" s="2"/>
      <c r="D624" s="2"/>
      <c r="E624" s="18"/>
      <c r="F624" s="18"/>
      <c r="G624" s="18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>
      <c r="A625" s="2"/>
      <c r="B625" s="2"/>
      <c r="C625" s="2"/>
      <c r="D625" s="2"/>
      <c r="E625" s="18"/>
      <c r="F625" s="18"/>
      <c r="G625" s="18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>
      <c r="A626" s="2"/>
      <c r="B626" s="2"/>
      <c r="C626" s="2"/>
      <c r="D626" s="2"/>
      <c r="E626" s="18"/>
      <c r="F626" s="18"/>
      <c r="G626" s="18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>
      <c r="A627" s="2"/>
      <c r="B627" s="2"/>
      <c r="C627" s="2"/>
      <c r="D627" s="2"/>
      <c r="E627" s="18"/>
      <c r="F627" s="18"/>
      <c r="G627" s="18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>
      <c r="A628" s="2"/>
      <c r="B628" s="2"/>
      <c r="C628" s="2"/>
      <c r="D628" s="2"/>
      <c r="E628" s="18"/>
      <c r="F628" s="18"/>
      <c r="G628" s="18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>
      <c r="A629" s="2"/>
      <c r="B629" s="2"/>
      <c r="C629" s="2"/>
      <c r="D629" s="2"/>
      <c r="E629" s="18"/>
      <c r="F629" s="18"/>
      <c r="G629" s="18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>
      <c r="A630" s="2"/>
      <c r="B630" s="2"/>
      <c r="C630" s="2"/>
      <c r="D630" s="2"/>
      <c r="E630" s="18"/>
      <c r="F630" s="18"/>
      <c r="G630" s="18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>
      <c r="A631" s="2"/>
      <c r="B631" s="2"/>
      <c r="C631" s="2"/>
      <c r="D631" s="2"/>
      <c r="E631" s="18"/>
      <c r="F631" s="18"/>
      <c r="G631" s="18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>
      <c r="A632" s="2"/>
      <c r="B632" s="2"/>
      <c r="C632" s="2"/>
      <c r="D632" s="2"/>
      <c r="E632" s="18"/>
      <c r="F632" s="18"/>
      <c r="G632" s="18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>
      <c r="A633" s="2"/>
      <c r="B633" s="2"/>
      <c r="C633" s="2"/>
      <c r="D633" s="2"/>
      <c r="E633" s="18"/>
      <c r="F633" s="18"/>
      <c r="G633" s="18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>
      <c r="A634" s="2"/>
      <c r="B634" s="2"/>
      <c r="C634" s="2"/>
      <c r="D634" s="2"/>
      <c r="E634" s="18"/>
      <c r="F634" s="18"/>
      <c r="G634" s="18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>
      <c r="A635" s="2"/>
      <c r="B635" s="2"/>
      <c r="C635" s="2"/>
      <c r="D635" s="2"/>
      <c r="E635" s="18"/>
      <c r="F635" s="18"/>
      <c r="G635" s="18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>
      <c r="A636" s="2"/>
      <c r="B636" s="2"/>
      <c r="C636" s="2"/>
      <c r="D636" s="2"/>
      <c r="E636" s="18"/>
      <c r="F636" s="18"/>
      <c r="G636" s="18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>
      <c r="A637" s="2"/>
      <c r="B637" s="2"/>
      <c r="C637" s="2"/>
      <c r="D637" s="2"/>
      <c r="E637" s="18"/>
      <c r="F637" s="18"/>
      <c r="G637" s="18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>
      <c r="A638" s="2"/>
      <c r="B638" s="2"/>
      <c r="C638" s="2"/>
      <c r="D638" s="2"/>
      <c r="E638" s="18"/>
      <c r="F638" s="18"/>
      <c r="G638" s="18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>
      <c r="A639" s="2"/>
      <c r="B639" s="2"/>
      <c r="C639" s="2"/>
      <c r="D639" s="2"/>
      <c r="E639" s="18"/>
      <c r="F639" s="18"/>
      <c r="G639" s="18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>
      <c r="A640" s="2"/>
      <c r="B640" s="2"/>
      <c r="C640" s="2"/>
      <c r="D640" s="2"/>
      <c r="E640" s="18"/>
      <c r="F640" s="18"/>
      <c r="G640" s="18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>
      <c r="A641" s="2"/>
      <c r="B641" s="2"/>
      <c r="C641" s="2"/>
      <c r="D641" s="2"/>
      <c r="E641" s="18"/>
      <c r="F641" s="18"/>
      <c r="G641" s="18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>
      <c r="A642" s="2"/>
      <c r="B642" s="2"/>
      <c r="C642" s="2"/>
      <c r="D642" s="2"/>
      <c r="E642" s="18"/>
      <c r="F642" s="18"/>
      <c r="G642" s="18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>
      <c r="A643" s="2"/>
      <c r="B643" s="2"/>
      <c r="C643" s="2"/>
      <c r="D643" s="2"/>
      <c r="E643" s="18"/>
      <c r="F643" s="18"/>
      <c r="G643" s="18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>
      <c r="A644" s="2"/>
      <c r="B644" s="2"/>
      <c r="C644" s="2"/>
      <c r="D644" s="2"/>
      <c r="E644" s="18"/>
      <c r="F644" s="18"/>
      <c r="G644" s="18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>
      <c r="A645" s="2"/>
      <c r="B645" s="2"/>
      <c r="C645" s="2"/>
      <c r="D645" s="2"/>
      <c r="E645" s="18"/>
      <c r="F645" s="18"/>
      <c r="G645" s="18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>
      <c r="A646" s="2"/>
      <c r="B646" s="2"/>
      <c r="C646" s="2"/>
      <c r="D646" s="2"/>
      <c r="E646" s="18"/>
      <c r="F646" s="18"/>
      <c r="G646" s="18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>
      <c r="A647" s="2"/>
      <c r="B647" s="2"/>
      <c r="C647" s="2"/>
      <c r="D647" s="2"/>
      <c r="E647" s="18"/>
      <c r="F647" s="18"/>
      <c r="G647" s="18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>
      <c r="A648" s="2"/>
      <c r="B648" s="2"/>
      <c r="C648" s="2"/>
      <c r="D648" s="2"/>
      <c r="E648" s="18"/>
      <c r="F648" s="18"/>
      <c r="G648" s="18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>
      <c r="A649" s="2"/>
      <c r="B649" s="2"/>
      <c r="C649" s="2"/>
      <c r="D649" s="2"/>
      <c r="E649" s="18"/>
      <c r="F649" s="18"/>
      <c r="G649" s="18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>
      <c r="A650" s="2"/>
      <c r="B650" s="2"/>
      <c r="C650" s="2"/>
      <c r="D650" s="2"/>
      <c r="E650" s="18"/>
      <c r="F650" s="18"/>
      <c r="G650" s="18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>
      <c r="A651" s="2"/>
      <c r="B651" s="2"/>
      <c r="C651" s="2"/>
      <c r="D651" s="2"/>
      <c r="E651" s="18"/>
      <c r="F651" s="18"/>
      <c r="G651" s="18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>
      <c r="A652" s="2"/>
      <c r="B652" s="2"/>
      <c r="C652" s="2"/>
      <c r="D652" s="2"/>
      <c r="E652" s="18"/>
      <c r="F652" s="18"/>
      <c r="G652" s="18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>
      <c r="A653" s="2"/>
      <c r="B653" s="2"/>
      <c r="C653" s="2"/>
      <c r="D653" s="2"/>
      <c r="E653" s="18"/>
      <c r="F653" s="18"/>
      <c r="G653" s="18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>
      <c r="A654" s="2"/>
      <c r="B654" s="2"/>
      <c r="C654" s="2"/>
      <c r="D654" s="2"/>
      <c r="E654" s="18"/>
      <c r="F654" s="18"/>
      <c r="G654" s="18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>
      <c r="A655" s="2"/>
      <c r="B655" s="2"/>
      <c r="C655" s="2"/>
      <c r="D655" s="2"/>
      <c r="E655" s="18"/>
      <c r="F655" s="18"/>
      <c r="G655" s="18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>
      <c r="A656" s="2"/>
      <c r="B656" s="2"/>
      <c r="C656" s="2"/>
      <c r="D656" s="2"/>
      <c r="E656" s="18"/>
      <c r="F656" s="18"/>
      <c r="G656" s="18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>
      <c r="A657" s="2"/>
      <c r="B657" s="2"/>
      <c r="C657" s="2"/>
      <c r="D657" s="2"/>
      <c r="E657" s="18"/>
      <c r="F657" s="18"/>
      <c r="G657" s="18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>
      <c r="A658" s="2"/>
      <c r="B658" s="2"/>
      <c r="C658" s="2"/>
      <c r="D658" s="2"/>
      <c r="E658" s="18"/>
      <c r="F658" s="18"/>
      <c r="G658" s="18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>
      <c r="A659" s="2"/>
      <c r="B659" s="2"/>
      <c r="C659" s="2"/>
      <c r="D659" s="2"/>
      <c r="E659" s="18"/>
      <c r="F659" s="18"/>
      <c r="G659" s="18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>
      <c r="A660" s="2"/>
      <c r="B660" s="2"/>
      <c r="C660" s="2"/>
      <c r="D660" s="2"/>
      <c r="E660" s="18"/>
      <c r="F660" s="18"/>
      <c r="G660" s="18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>
      <c r="A661" s="2"/>
      <c r="B661" s="2"/>
      <c r="C661" s="2"/>
      <c r="D661" s="2"/>
      <c r="E661" s="18"/>
      <c r="F661" s="18"/>
      <c r="G661" s="18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>
      <c r="A662" s="2"/>
      <c r="B662" s="2"/>
      <c r="C662" s="2"/>
      <c r="D662" s="2"/>
      <c r="E662" s="18"/>
      <c r="F662" s="18"/>
      <c r="G662" s="18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>
      <c r="A663" s="2"/>
      <c r="B663" s="2"/>
      <c r="C663" s="2"/>
      <c r="D663" s="2"/>
      <c r="E663" s="18"/>
      <c r="F663" s="18"/>
      <c r="G663" s="18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>
      <c r="A664" s="2"/>
      <c r="B664" s="2"/>
      <c r="C664" s="2"/>
      <c r="D664" s="2"/>
      <c r="E664" s="18"/>
      <c r="F664" s="18"/>
      <c r="G664" s="18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>
      <c r="A665" s="2"/>
      <c r="B665" s="2"/>
      <c r="C665" s="2"/>
      <c r="D665" s="2"/>
      <c r="E665" s="18"/>
      <c r="F665" s="18"/>
      <c r="G665" s="18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>
      <c r="A666" s="2"/>
      <c r="B666" s="2"/>
      <c r="C666" s="2"/>
      <c r="D666" s="2"/>
      <c r="E666" s="18"/>
      <c r="F666" s="18"/>
      <c r="G666" s="18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>
      <c r="A667" s="2"/>
      <c r="B667" s="2"/>
      <c r="C667" s="2"/>
      <c r="D667" s="2"/>
      <c r="E667" s="18"/>
      <c r="F667" s="18"/>
      <c r="G667" s="18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>
      <c r="A668" s="2"/>
      <c r="B668" s="2"/>
      <c r="C668" s="2"/>
      <c r="D668" s="2"/>
      <c r="E668" s="18"/>
      <c r="F668" s="18"/>
      <c r="G668" s="18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>
      <c r="A669" s="2"/>
      <c r="B669" s="2"/>
      <c r="C669" s="2"/>
      <c r="D669" s="2"/>
      <c r="E669" s="18"/>
      <c r="F669" s="18"/>
      <c r="G669" s="18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>
      <c r="A670" s="2"/>
      <c r="B670" s="2"/>
      <c r="C670" s="2"/>
      <c r="D670" s="2"/>
      <c r="E670" s="18"/>
      <c r="F670" s="18"/>
      <c r="G670" s="18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>
      <c r="A671" s="2"/>
      <c r="B671" s="2"/>
      <c r="C671" s="2"/>
      <c r="D671" s="2"/>
      <c r="E671" s="18"/>
      <c r="F671" s="18"/>
      <c r="G671" s="18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>
      <c r="A672" s="2"/>
      <c r="B672" s="2"/>
      <c r="C672" s="2"/>
      <c r="D672" s="2"/>
      <c r="E672" s="18"/>
      <c r="F672" s="18"/>
      <c r="G672" s="18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>
      <c r="A673" s="2"/>
      <c r="B673" s="2"/>
      <c r="C673" s="2"/>
      <c r="D673" s="2"/>
      <c r="E673" s="18"/>
      <c r="F673" s="18"/>
      <c r="G673" s="18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>
      <c r="A674" s="2"/>
      <c r="B674" s="2"/>
      <c r="C674" s="2"/>
      <c r="D674" s="2"/>
      <c r="E674" s="18"/>
      <c r="F674" s="18"/>
      <c r="G674" s="18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>
      <c r="A675" s="2"/>
      <c r="B675" s="2"/>
      <c r="C675" s="2"/>
      <c r="D675" s="2"/>
      <c r="E675" s="18"/>
      <c r="F675" s="18"/>
      <c r="G675" s="18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>
      <c r="A676" s="2"/>
      <c r="B676" s="2"/>
      <c r="C676" s="2"/>
      <c r="D676" s="2"/>
      <c r="E676" s="18"/>
      <c r="F676" s="18"/>
      <c r="G676" s="18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>
      <c r="A677" s="2"/>
      <c r="B677" s="2"/>
      <c r="C677" s="2"/>
      <c r="D677" s="2"/>
      <c r="E677" s="18"/>
      <c r="F677" s="18"/>
      <c r="G677" s="18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>
      <c r="A678" s="2"/>
      <c r="B678" s="2"/>
      <c r="C678" s="2"/>
      <c r="D678" s="2"/>
      <c r="E678" s="18"/>
      <c r="F678" s="18"/>
      <c r="G678" s="18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>
      <c r="A679" s="2"/>
      <c r="B679" s="2"/>
      <c r="C679" s="2"/>
      <c r="D679" s="2"/>
      <c r="E679" s="18"/>
      <c r="F679" s="18"/>
      <c r="G679" s="18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>
      <c r="A680" s="2"/>
      <c r="B680" s="2"/>
      <c r="C680" s="2"/>
      <c r="D680" s="2"/>
      <c r="E680" s="18"/>
      <c r="F680" s="18"/>
      <c r="G680" s="18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>
      <c r="A681" s="2"/>
      <c r="B681" s="2"/>
      <c r="C681" s="2"/>
      <c r="D681" s="2"/>
      <c r="E681" s="18"/>
      <c r="F681" s="18"/>
      <c r="G681" s="18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>
      <c r="A682" s="2"/>
      <c r="B682" s="2"/>
      <c r="C682" s="2"/>
      <c r="D682" s="2"/>
      <c r="E682" s="18"/>
      <c r="F682" s="18"/>
      <c r="G682" s="18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>
      <c r="A683" s="2"/>
      <c r="B683" s="2"/>
      <c r="C683" s="2"/>
      <c r="D683" s="2"/>
      <c r="E683" s="18"/>
      <c r="F683" s="18"/>
      <c r="G683" s="18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>
      <c r="A684" s="2"/>
      <c r="B684" s="2"/>
      <c r="C684" s="2"/>
      <c r="D684" s="2"/>
      <c r="E684" s="18"/>
      <c r="F684" s="18"/>
      <c r="G684" s="18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>
      <c r="A685" s="2"/>
      <c r="B685" s="2"/>
      <c r="C685" s="2"/>
      <c r="D685" s="2"/>
      <c r="E685" s="18"/>
      <c r="F685" s="18"/>
      <c r="G685" s="18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>
      <c r="A686" s="2"/>
      <c r="B686" s="2"/>
      <c r="C686" s="2"/>
      <c r="D686" s="2"/>
      <c r="E686" s="18"/>
      <c r="F686" s="18"/>
      <c r="G686" s="18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>
      <c r="A687" s="2"/>
      <c r="B687" s="2"/>
      <c r="C687" s="2"/>
      <c r="D687" s="2"/>
      <c r="E687" s="18"/>
      <c r="F687" s="18"/>
      <c r="G687" s="18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>
      <c r="A688" s="2"/>
      <c r="B688" s="2"/>
      <c r="C688" s="2"/>
      <c r="D688" s="2"/>
      <c r="E688" s="18"/>
      <c r="F688" s="18"/>
      <c r="G688" s="18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>
      <c r="A689" s="2"/>
      <c r="B689" s="2"/>
      <c r="C689" s="2"/>
      <c r="D689" s="2"/>
      <c r="E689" s="18"/>
      <c r="F689" s="18"/>
      <c r="G689" s="18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>
      <c r="A690" s="2"/>
      <c r="B690" s="2"/>
      <c r="C690" s="2"/>
      <c r="D690" s="2"/>
      <c r="E690" s="18"/>
      <c r="F690" s="18"/>
      <c r="G690" s="18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>
      <c r="A691" s="2"/>
      <c r="B691" s="2"/>
      <c r="C691" s="2"/>
      <c r="D691" s="2"/>
      <c r="E691" s="18"/>
      <c r="F691" s="18"/>
      <c r="G691" s="18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>
      <c r="A692" s="2"/>
      <c r="B692" s="2"/>
      <c r="C692" s="2"/>
      <c r="D692" s="2"/>
      <c r="E692" s="18"/>
      <c r="F692" s="18"/>
      <c r="G692" s="18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>
      <c r="A693" s="2"/>
      <c r="B693" s="2"/>
      <c r="C693" s="2"/>
      <c r="D693" s="2"/>
      <c r="E693" s="18"/>
      <c r="F693" s="18"/>
      <c r="G693" s="18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>
      <c r="A694" s="2"/>
      <c r="B694" s="2"/>
      <c r="C694" s="2"/>
      <c r="D694" s="2"/>
      <c r="E694" s="18"/>
      <c r="F694" s="18"/>
      <c r="G694" s="18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>
      <c r="A695" s="2"/>
      <c r="B695" s="2"/>
      <c r="C695" s="2"/>
      <c r="D695" s="2"/>
      <c r="E695" s="18"/>
      <c r="F695" s="18"/>
      <c r="G695" s="18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>
      <c r="A696" s="2"/>
      <c r="B696" s="2"/>
      <c r="C696" s="2"/>
      <c r="D696" s="2"/>
      <c r="E696" s="18"/>
      <c r="F696" s="18"/>
      <c r="G696" s="18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>
      <c r="A697" s="2"/>
      <c r="B697" s="2"/>
      <c r="C697" s="2"/>
      <c r="D697" s="2"/>
      <c r="E697" s="18"/>
      <c r="F697" s="18"/>
      <c r="G697" s="18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>
      <c r="A698" s="2"/>
      <c r="B698" s="2"/>
      <c r="C698" s="2"/>
      <c r="D698" s="2"/>
      <c r="E698" s="18"/>
      <c r="F698" s="18"/>
      <c r="G698" s="18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>
      <c r="A699" s="2"/>
      <c r="B699" s="2"/>
      <c r="C699" s="2"/>
      <c r="D699" s="2"/>
      <c r="E699" s="18"/>
      <c r="F699" s="18"/>
      <c r="G699" s="18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>
      <c r="A700" s="2"/>
      <c r="B700" s="2"/>
      <c r="C700" s="2"/>
      <c r="D700" s="2"/>
      <c r="E700" s="18"/>
      <c r="F700" s="18"/>
      <c r="G700" s="18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>
      <c r="A701" s="2"/>
      <c r="B701" s="2"/>
      <c r="C701" s="2"/>
      <c r="D701" s="2"/>
      <c r="E701" s="18"/>
      <c r="F701" s="18"/>
      <c r="G701" s="18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>
      <c r="A702" s="2"/>
      <c r="B702" s="2"/>
      <c r="C702" s="2"/>
      <c r="D702" s="2"/>
      <c r="E702" s="18"/>
      <c r="F702" s="18"/>
      <c r="G702" s="18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>
      <c r="A703" s="2"/>
      <c r="B703" s="2"/>
      <c r="C703" s="2"/>
      <c r="D703" s="2"/>
      <c r="E703" s="18"/>
      <c r="F703" s="18"/>
      <c r="G703" s="18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>
      <c r="A704" s="2"/>
      <c r="B704" s="2"/>
      <c r="C704" s="2"/>
      <c r="D704" s="2"/>
      <c r="E704" s="18"/>
      <c r="F704" s="18"/>
      <c r="G704" s="18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>
      <c r="A705" s="2"/>
      <c r="B705" s="2"/>
      <c r="C705" s="2"/>
      <c r="D705" s="2"/>
      <c r="E705" s="18"/>
      <c r="F705" s="18"/>
      <c r="G705" s="18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>
      <c r="A706" s="2"/>
      <c r="B706" s="2"/>
      <c r="C706" s="2"/>
      <c r="D706" s="2"/>
      <c r="E706" s="18"/>
      <c r="F706" s="18"/>
      <c r="G706" s="18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>
      <c r="A707" s="2"/>
      <c r="B707" s="2"/>
      <c r="C707" s="2"/>
      <c r="D707" s="2"/>
      <c r="E707" s="18"/>
      <c r="F707" s="18"/>
      <c r="G707" s="18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>
      <c r="A708" s="2"/>
      <c r="B708" s="2"/>
      <c r="C708" s="2"/>
      <c r="D708" s="2"/>
      <c r="E708" s="18"/>
      <c r="F708" s="18"/>
      <c r="G708" s="18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>
      <c r="A709" s="2"/>
      <c r="B709" s="2"/>
      <c r="C709" s="2"/>
      <c r="D709" s="2"/>
      <c r="E709" s="18"/>
      <c r="F709" s="18"/>
      <c r="G709" s="18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>
      <c r="A710" s="2"/>
      <c r="B710" s="2"/>
      <c r="C710" s="2"/>
      <c r="D710" s="2"/>
      <c r="E710" s="18"/>
      <c r="F710" s="18"/>
      <c r="G710" s="18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>
      <c r="A711" s="2"/>
      <c r="B711" s="2"/>
      <c r="C711" s="2"/>
      <c r="D711" s="2"/>
      <c r="E711" s="18"/>
      <c r="F711" s="18"/>
      <c r="G711" s="18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>
      <c r="A712" s="2"/>
      <c r="B712" s="2"/>
      <c r="C712" s="2"/>
      <c r="D712" s="2"/>
      <c r="E712" s="18"/>
      <c r="F712" s="18"/>
      <c r="G712" s="18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>
      <c r="A713" s="2"/>
      <c r="B713" s="2"/>
      <c r="C713" s="2"/>
      <c r="D713" s="2"/>
      <c r="E713" s="18"/>
      <c r="F713" s="18"/>
      <c r="G713" s="18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>
      <c r="A714" s="2"/>
      <c r="B714" s="2"/>
      <c r="C714" s="2"/>
      <c r="D714" s="2"/>
      <c r="E714" s="18"/>
      <c r="F714" s="18"/>
      <c r="G714" s="18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>
      <c r="A715" s="2"/>
      <c r="B715" s="2"/>
      <c r="C715" s="2"/>
      <c r="D715" s="2"/>
      <c r="E715" s="18"/>
      <c r="F715" s="18"/>
      <c r="G715" s="18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>
      <c r="A716" s="2"/>
      <c r="B716" s="2"/>
      <c r="C716" s="2"/>
      <c r="D716" s="2"/>
      <c r="E716" s="18"/>
      <c r="F716" s="18"/>
      <c r="G716" s="18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>
      <c r="A717" s="2"/>
      <c r="B717" s="2"/>
      <c r="C717" s="2"/>
      <c r="D717" s="2"/>
      <c r="E717" s="18"/>
      <c r="F717" s="18"/>
      <c r="G717" s="18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>
      <c r="A718" s="2"/>
      <c r="B718" s="2"/>
      <c r="C718" s="2"/>
      <c r="D718" s="2"/>
      <c r="E718" s="18"/>
      <c r="F718" s="18"/>
      <c r="G718" s="18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>
      <c r="A719" s="2"/>
      <c r="B719" s="2"/>
      <c r="C719" s="2"/>
      <c r="D719" s="2"/>
      <c r="E719" s="18"/>
      <c r="F719" s="18"/>
      <c r="G719" s="18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>
      <c r="A720" s="2"/>
      <c r="B720" s="2"/>
      <c r="C720" s="2"/>
      <c r="D720" s="2"/>
      <c r="E720" s="18"/>
      <c r="F720" s="18"/>
      <c r="G720" s="18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>
      <c r="A721" s="2"/>
      <c r="B721" s="2"/>
      <c r="C721" s="2"/>
      <c r="D721" s="2"/>
      <c r="E721" s="18"/>
      <c r="F721" s="18"/>
      <c r="G721" s="18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>
      <c r="A722" s="2"/>
      <c r="B722" s="2"/>
      <c r="C722" s="2"/>
      <c r="D722" s="2"/>
      <c r="E722" s="18"/>
      <c r="F722" s="18"/>
      <c r="G722" s="18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>
      <c r="A723" s="2"/>
      <c r="B723" s="2"/>
      <c r="C723" s="2"/>
      <c r="D723" s="2"/>
      <c r="E723" s="18"/>
      <c r="F723" s="18"/>
      <c r="G723" s="18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>
      <c r="A724" s="2"/>
      <c r="B724" s="2"/>
      <c r="C724" s="2"/>
      <c r="D724" s="2"/>
      <c r="E724" s="18"/>
      <c r="F724" s="18"/>
      <c r="G724" s="18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>
      <c r="A725" s="2"/>
      <c r="B725" s="2"/>
      <c r="C725" s="2"/>
      <c r="D725" s="2"/>
      <c r="E725" s="18"/>
      <c r="F725" s="18"/>
      <c r="G725" s="18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>
      <c r="A726" s="2"/>
      <c r="B726" s="2"/>
      <c r="C726" s="2"/>
      <c r="D726" s="2"/>
      <c r="E726" s="18"/>
      <c r="F726" s="18"/>
      <c r="G726" s="18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>
      <c r="A727" s="2"/>
      <c r="B727" s="2"/>
      <c r="C727" s="2"/>
      <c r="D727" s="2"/>
      <c r="E727" s="18"/>
      <c r="F727" s="18"/>
      <c r="G727" s="18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>
      <c r="A728" s="2"/>
      <c r="B728" s="2"/>
      <c r="C728" s="2"/>
      <c r="D728" s="2"/>
      <c r="E728" s="18"/>
      <c r="F728" s="18"/>
      <c r="G728" s="18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>
      <c r="A729" s="2"/>
      <c r="B729" s="2"/>
      <c r="C729" s="2"/>
      <c r="D729" s="2"/>
      <c r="E729" s="18"/>
      <c r="F729" s="18"/>
      <c r="G729" s="18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>
      <c r="A730" s="2"/>
      <c r="B730" s="2"/>
      <c r="C730" s="2"/>
      <c r="D730" s="2"/>
      <c r="E730" s="18"/>
      <c r="F730" s="18"/>
      <c r="G730" s="18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>
      <c r="A731" s="2"/>
      <c r="B731" s="2"/>
      <c r="C731" s="2"/>
      <c r="D731" s="2"/>
      <c r="E731" s="18"/>
      <c r="F731" s="18"/>
      <c r="G731" s="18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>
      <c r="A732" s="2"/>
      <c r="B732" s="2"/>
      <c r="C732" s="2"/>
      <c r="D732" s="2"/>
      <c r="E732" s="18"/>
      <c r="F732" s="18"/>
      <c r="G732" s="18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>
      <c r="A733" s="2"/>
      <c r="B733" s="2"/>
      <c r="C733" s="2"/>
      <c r="D733" s="2"/>
      <c r="E733" s="18"/>
      <c r="F733" s="18"/>
      <c r="G733" s="18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>
      <c r="A734" s="2"/>
      <c r="B734" s="2"/>
      <c r="C734" s="2"/>
      <c r="D734" s="2"/>
      <c r="E734" s="18"/>
      <c r="F734" s="18"/>
      <c r="G734" s="18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>
      <c r="A735" s="2"/>
      <c r="B735" s="2"/>
      <c r="C735" s="2"/>
      <c r="D735" s="2"/>
      <c r="E735" s="18"/>
      <c r="F735" s="18"/>
      <c r="G735" s="18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>
      <c r="A736" s="2"/>
      <c r="B736" s="2"/>
      <c r="C736" s="2"/>
      <c r="D736" s="2"/>
      <c r="E736" s="18"/>
      <c r="F736" s="18"/>
      <c r="G736" s="18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>
      <c r="A737" s="2"/>
      <c r="B737" s="2"/>
      <c r="C737" s="2"/>
      <c r="D737" s="2"/>
      <c r="E737" s="18"/>
      <c r="F737" s="18"/>
      <c r="G737" s="18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>
      <c r="A738" s="2"/>
      <c r="B738" s="2"/>
      <c r="C738" s="2"/>
      <c r="D738" s="2"/>
      <c r="E738" s="18"/>
      <c r="F738" s="18"/>
      <c r="G738" s="18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>
      <c r="A739" s="2"/>
      <c r="B739" s="2"/>
      <c r="C739" s="2"/>
      <c r="D739" s="2"/>
      <c r="E739" s="18"/>
      <c r="F739" s="18"/>
      <c r="G739" s="18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>
      <c r="A740" s="2"/>
      <c r="B740" s="2"/>
      <c r="C740" s="2"/>
      <c r="D740" s="2"/>
      <c r="E740" s="18"/>
      <c r="F740" s="18"/>
      <c r="G740" s="18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>
      <c r="A741" s="2"/>
      <c r="B741" s="2"/>
      <c r="C741" s="2"/>
      <c r="D741" s="2"/>
      <c r="E741" s="18"/>
      <c r="F741" s="18"/>
      <c r="G741" s="18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>
      <c r="A742" s="2"/>
      <c r="B742" s="2"/>
      <c r="C742" s="2"/>
      <c r="D742" s="2"/>
      <c r="E742" s="18"/>
      <c r="F742" s="18"/>
      <c r="G742" s="18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>
      <c r="A743" s="2"/>
      <c r="B743" s="2"/>
      <c r="C743" s="2"/>
      <c r="D743" s="2"/>
      <c r="E743" s="18"/>
      <c r="F743" s="18"/>
      <c r="G743" s="18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>
      <c r="A744" s="2"/>
      <c r="B744" s="2"/>
      <c r="C744" s="2"/>
      <c r="D744" s="2"/>
      <c r="E744" s="18"/>
      <c r="F744" s="18"/>
      <c r="G744" s="18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>
      <c r="A745" s="2"/>
      <c r="B745" s="2"/>
      <c r="C745" s="2"/>
      <c r="D745" s="2"/>
      <c r="E745" s="18"/>
      <c r="F745" s="18"/>
      <c r="G745" s="18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>
      <c r="A746" s="2"/>
      <c r="B746" s="2"/>
      <c r="C746" s="2"/>
      <c r="D746" s="2"/>
      <c r="E746" s="18"/>
      <c r="F746" s="18"/>
      <c r="G746" s="18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>
      <c r="A747" s="2"/>
      <c r="B747" s="2"/>
      <c r="C747" s="2"/>
      <c r="D747" s="2"/>
      <c r="E747" s="18"/>
      <c r="F747" s="18"/>
      <c r="G747" s="18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>
      <c r="A748" s="2"/>
      <c r="B748" s="2"/>
      <c r="C748" s="2"/>
      <c r="D748" s="2"/>
      <c r="E748" s="18"/>
      <c r="F748" s="18"/>
      <c r="G748" s="18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>
      <c r="A749" s="2"/>
      <c r="B749" s="2"/>
      <c r="C749" s="2"/>
      <c r="D749" s="2"/>
      <c r="E749" s="18"/>
      <c r="F749" s="18"/>
      <c r="G749" s="18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>
      <c r="A750" s="2"/>
      <c r="B750" s="2"/>
      <c r="C750" s="2"/>
      <c r="D750" s="2"/>
      <c r="E750" s="18"/>
      <c r="F750" s="18"/>
      <c r="G750" s="18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>
      <c r="A751" s="2"/>
      <c r="B751" s="2"/>
      <c r="C751" s="2"/>
      <c r="D751" s="2"/>
      <c r="E751" s="18"/>
      <c r="F751" s="18"/>
      <c r="G751" s="18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>
      <c r="A752" s="2"/>
      <c r="B752" s="2"/>
      <c r="C752" s="2"/>
      <c r="D752" s="2"/>
      <c r="E752" s="18"/>
      <c r="F752" s="18"/>
      <c r="G752" s="18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>
      <c r="A753" s="2"/>
      <c r="B753" s="2"/>
      <c r="C753" s="2"/>
      <c r="D753" s="2"/>
      <c r="E753" s="18"/>
      <c r="F753" s="18"/>
      <c r="G753" s="18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>
      <c r="A754" s="2"/>
      <c r="B754" s="2"/>
      <c r="C754" s="2"/>
      <c r="D754" s="2"/>
      <c r="E754" s="18"/>
      <c r="F754" s="18"/>
      <c r="G754" s="18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>
      <c r="A755" s="2"/>
      <c r="B755" s="2"/>
      <c r="C755" s="2"/>
      <c r="D755" s="2"/>
      <c r="E755" s="18"/>
      <c r="F755" s="18"/>
      <c r="G755" s="18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>
      <c r="A756" s="2"/>
      <c r="B756" s="2"/>
      <c r="C756" s="2"/>
      <c r="D756" s="2"/>
      <c r="E756" s="18"/>
      <c r="F756" s="18"/>
      <c r="G756" s="18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>
      <c r="A757" s="2"/>
      <c r="B757" s="2"/>
      <c r="C757" s="2"/>
      <c r="D757" s="2"/>
      <c r="E757" s="18"/>
      <c r="F757" s="18"/>
      <c r="G757" s="18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>
      <c r="A758" s="2"/>
      <c r="B758" s="2"/>
      <c r="C758" s="2"/>
      <c r="D758" s="2"/>
      <c r="E758" s="18"/>
      <c r="F758" s="18"/>
      <c r="G758" s="18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>
      <c r="A759" s="2"/>
      <c r="B759" s="2"/>
      <c r="C759" s="2"/>
      <c r="D759" s="2"/>
      <c r="E759" s="18"/>
      <c r="F759" s="18"/>
      <c r="G759" s="18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>
      <c r="A760" s="2"/>
      <c r="B760" s="2"/>
      <c r="C760" s="2"/>
      <c r="D760" s="2"/>
      <c r="E760" s="18"/>
      <c r="F760" s="18"/>
      <c r="G760" s="18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>
      <c r="A761" s="2"/>
      <c r="B761" s="2"/>
      <c r="C761" s="2"/>
      <c r="D761" s="2"/>
      <c r="E761" s="18"/>
      <c r="F761" s="18"/>
      <c r="G761" s="18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>
      <c r="A762" s="2"/>
      <c r="B762" s="2"/>
      <c r="C762" s="2"/>
      <c r="D762" s="2"/>
      <c r="E762" s="18"/>
      <c r="F762" s="18"/>
      <c r="G762" s="18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>
      <c r="A763" s="2"/>
      <c r="B763" s="2"/>
      <c r="C763" s="2"/>
      <c r="D763" s="2"/>
      <c r="E763" s="18"/>
      <c r="F763" s="18"/>
      <c r="G763" s="18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>
      <c r="A764" s="2"/>
      <c r="B764" s="2"/>
      <c r="C764" s="2"/>
      <c r="D764" s="2"/>
      <c r="E764" s="18"/>
      <c r="F764" s="18"/>
      <c r="G764" s="18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>
      <c r="A765" s="2"/>
      <c r="B765" s="2"/>
      <c r="C765" s="2"/>
      <c r="D765" s="2"/>
      <c r="E765" s="18"/>
      <c r="F765" s="18"/>
      <c r="G765" s="18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>
      <c r="A766" s="2"/>
      <c r="B766" s="2"/>
      <c r="C766" s="2"/>
      <c r="D766" s="2"/>
      <c r="E766" s="18"/>
      <c r="F766" s="18"/>
      <c r="G766" s="18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>
      <c r="A767" s="2"/>
      <c r="B767" s="2"/>
      <c r="C767" s="2"/>
      <c r="D767" s="2"/>
      <c r="E767" s="18"/>
      <c r="F767" s="18"/>
      <c r="G767" s="18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>
      <c r="A768" s="2"/>
      <c r="B768" s="2"/>
      <c r="C768" s="2"/>
      <c r="D768" s="2"/>
      <c r="E768" s="18"/>
      <c r="F768" s="18"/>
      <c r="G768" s="18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>
      <c r="A769" s="2"/>
      <c r="B769" s="2"/>
      <c r="C769" s="2"/>
      <c r="D769" s="2"/>
      <c r="E769" s="18"/>
      <c r="F769" s="18"/>
      <c r="G769" s="18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>
      <c r="A770" s="2"/>
      <c r="B770" s="2"/>
      <c r="C770" s="2"/>
      <c r="D770" s="2"/>
      <c r="E770" s="18"/>
      <c r="F770" s="18"/>
      <c r="G770" s="18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>
      <c r="A771" s="2"/>
      <c r="B771" s="2"/>
      <c r="C771" s="2"/>
      <c r="D771" s="2"/>
      <c r="E771" s="18"/>
      <c r="F771" s="18"/>
      <c r="G771" s="18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>
      <c r="A772" s="2"/>
      <c r="B772" s="2"/>
      <c r="C772" s="2"/>
      <c r="D772" s="2"/>
      <c r="E772" s="18"/>
      <c r="F772" s="18"/>
      <c r="G772" s="18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>
      <c r="A773" s="2"/>
      <c r="B773" s="2"/>
      <c r="C773" s="2"/>
      <c r="D773" s="2"/>
      <c r="E773" s="18"/>
      <c r="F773" s="18"/>
      <c r="G773" s="18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>
      <c r="A774" s="2"/>
      <c r="B774" s="2"/>
      <c r="C774" s="2"/>
      <c r="D774" s="2"/>
      <c r="E774" s="18"/>
      <c r="F774" s="18"/>
      <c r="G774" s="18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>
      <c r="A775" s="2"/>
      <c r="B775" s="2"/>
      <c r="C775" s="2"/>
      <c r="D775" s="2"/>
      <c r="E775" s="18"/>
      <c r="F775" s="18"/>
      <c r="G775" s="18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>
      <c r="A776" s="2"/>
      <c r="B776" s="2"/>
      <c r="C776" s="2"/>
      <c r="D776" s="2"/>
      <c r="E776" s="18"/>
      <c r="F776" s="18"/>
      <c r="G776" s="18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>
      <c r="A777" s="2"/>
      <c r="B777" s="2"/>
      <c r="C777" s="2"/>
      <c r="D777" s="2"/>
      <c r="E777" s="18"/>
      <c r="F777" s="18"/>
      <c r="G777" s="18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>
      <c r="A778" s="2"/>
      <c r="B778" s="2"/>
      <c r="C778" s="2"/>
      <c r="D778" s="2"/>
      <c r="E778" s="18"/>
      <c r="F778" s="18"/>
      <c r="G778" s="18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>
      <c r="A779" s="2"/>
      <c r="B779" s="2"/>
      <c r="C779" s="2"/>
      <c r="D779" s="2"/>
      <c r="E779" s="18"/>
      <c r="F779" s="18"/>
      <c r="G779" s="18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>
      <c r="A780" s="2"/>
      <c r="B780" s="2"/>
      <c r="C780" s="2"/>
      <c r="D780" s="2"/>
      <c r="E780" s="18"/>
      <c r="F780" s="18"/>
      <c r="G780" s="18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>
      <c r="A781" s="2"/>
      <c r="B781" s="2"/>
      <c r="C781" s="2"/>
      <c r="D781" s="2"/>
      <c r="E781" s="18"/>
      <c r="F781" s="18"/>
      <c r="G781" s="18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>
      <c r="A782" s="2"/>
      <c r="B782" s="2"/>
      <c r="C782" s="2"/>
      <c r="D782" s="2"/>
      <c r="E782" s="18"/>
      <c r="F782" s="18"/>
      <c r="G782" s="18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>
      <c r="A783" s="2"/>
      <c r="B783" s="2"/>
      <c r="C783" s="2"/>
      <c r="D783" s="2"/>
      <c r="E783" s="18"/>
      <c r="F783" s="18"/>
      <c r="G783" s="18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>
      <c r="A784" s="2"/>
      <c r="B784" s="2"/>
      <c r="C784" s="2"/>
      <c r="D784" s="2"/>
      <c r="E784" s="18"/>
      <c r="F784" s="18"/>
      <c r="G784" s="18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>
      <c r="A785" s="2"/>
      <c r="B785" s="2"/>
      <c r="C785" s="2"/>
      <c r="D785" s="2"/>
      <c r="E785" s="18"/>
      <c r="F785" s="18"/>
      <c r="G785" s="18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>
      <c r="A786" s="2"/>
      <c r="B786" s="2"/>
      <c r="C786" s="2"/>
      <c r="D786" s="2"/>
      <c r="E786" s="18"/>
      <c r="F786" s="18"/>
      <c r="G786" s="18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>
      <c r="A787" s="2"/>
      <c r="B787" s="2"/>
      <c r="C787" s="2"/>
      <c r="D787" s="2"/>
      <c r="E787" s="18"/>
      <c r="F787" s="18"/>
      <c r="G787" s="18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>
      <c r="A788" s="2"/>
      <c r="B788" s="2"/>
      <c r="C788" s="2"/>
      <c r="D788" s="2"/>
      <c r="E788" s="18"/>
      <c r="F788" s="18"/>
      <c r="G788" s="18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>
      <c r="A789" s="2"/>
      <c r="B789" s="2"/>
      <c r="C789" s="2"/>
      <c r="D789" s="2"/>
      <c r="E789" s="18"/>
      <c r="F789" s="18"/>
      <c r="G789" s="18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>
      <c r="A790" s="2"/>
      <c r="B790" s="2"/>
      <c r="C790" s="2"/>
      <c r="D790" s="2"/>
      <c r="E790" s="18"/>
      <c r="F790" s="18"/>
      <c r="G790" s="18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>
      <c r="A791" s="2"/>
      <c r="B791" s="2"/>
      <c r="C791" s="2"/>
      <c r="D791" s="2"/>
      <c r="E791" s="18"/>
      <c r="F791" s="18"/>
      <c r="G791" s="18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>
      <c r="A792" s="2"/>
      <c r="B792" s="2"/>
      <c r="C792" s="2"/>
      <c r="D792" s="2"/>
      <c r="E792" s="18"/>
      <c r="F792" s="18"/>
      <c r="G792" s="18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>
      <c r="A793" s="2"/>
      <c r="B793" s="2"/>
      <c r="C793" s="2"/>
      <c r="D793" s="2"/>
      <c r="E793" s="18"/>
      <c r="F793" s="18"/>
      <c r="G793" s="18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>
      <c r="A794" s="2"/>
      <c r="B794" s="2"/>
      <c r="C794" s="2"/>
      <c r="D794" s="2"/>
      <c r="E794" s="18"/>
      <c r="F794" s="18"/>
      <c r="G794" s="18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>
      <c r="A795" s="2"/>
      <c r="B795" s="2"/>
      <c r="C795" s="2"/>
      <c r="D795" s="2"/>
      <c r="E795" s="18"/>
      <c r="F795" s="18"/>
      <c r="G795" s="18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>
      <c r="A796" s="2"/>
      <c r="B796" s="2"/>
      <c r="C796" s="2"/>
      <c r="D796" s="2"/>
      <c r="E796" s="18"/>
      <c r="F796" s="18"/>
      <c r="G796" s="18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>
      <c r="A797" s="2"/>
      <c r="B797" s="2"/>
      <c r="C797" s="2"/>
      <c r="D797" s="2"/>
      <c r="E797" s="18"/>
      <c r="F797" s="18"/>
      <c r="G797" s="18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>
      <c r="A798" s="2"/>
      <c r="B798" s="2"/>
      <c r="C798" s="2"/>
      <c r="D798" s="2"/>
      <c r="E798" s="18"/>
      <c r="F798" s="18"/>
      <c r="G798" s="18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>
      <c r="A799" s="2"/>
      <c r="B799" s="2"/>
      <c r="C799" s="2"/>
      <c r="D799" s="2"/>
      <c r="E799" s="18"/>
      <c r="F799" s="18"/>
      <c r="G799" s="18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>
      <c r="A800" s="2"/>
      <c r="B800" s="2"/>
      <c r="C800" s="2"/>
      <c r="D800" s="2"/>
      <c r="E800" s="18"/>
      <c r="F800" s="18"/>
      <c r="G800" s="18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>
      <c r="A801" s="2"/>
      <c r="B801" s="2"/>
      <c r="C801" s="2"/>
      <c r="D801" s="2"/>
      <c r="E801" s="18"/>
      <c r="F801" s="18"/>
      <c r="G801" s="18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>
      <c r="A802" s="2"/>
      <c r="B802" s="2"/>
      <c r="C802" s="2"/>
      <c r="D802" s="2"/>
      <c r="E802" s="18"/>
      <c r="F802" s="18"/>
      <c r="G802" s="18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>
      <c r="A803" s="2"/>
      <c r="B803" s="2"/>
      <c r="C803" s="2"/>
      <c r="D803" s="2"/>
      <c r="E803" s="18"/>
      <c r="F803" s="18"/>
      <c r="G803" s="18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>
      <c r="A804" s="2"/>
      <c r="B804" s="2"/>
      <c r="C804" s="2"/>
      <c r="D804" s="2"/>
      <c r="E804" s="18"/>
      <c r="F804" s="18"/>
      <c r="G804" s="18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>
      <c r="A805" s="2"/>
      <c r="B805" s="2"/>
      <c r="C805" s="2"/>
      <c r="D805" s="2"/>
      <c r="E805" s="18"/>
      <c r="F805" s="18"/>
      <c r="G805" s="18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>
      <c r="A806" s="2"/>
      <c r="B806" s="2"/>
      <c r="C806" s="2"/>
      <c r="D806" s="2"/>
      <c r="E806" s="18"/>
      <c r="F806" s="18"/>
      <c r="G806" s="18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>
      <c r="A807" s="2"/>
      <c r="B807" s="2"/>
      <c r="C807" s="2"/>
      <c r="D807" s="2"/>
      <c r="E807" s="18"/>
      <c r="F807" s="18"/>
      <c r="G807" s="18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>
      <c r="A808" s="2"/>
      <c r="B808" s="2"/>
      <c r="C808" s="2"/>
      <c r="D808" s="2"/>
      <c r="E808" s="18"/>
      <c r="F808" s="18"/>
      <c r="G808" s="18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>
      <c r="A809" s="2"/>
      <c r="B809" s="2"/>
      <c r="C809" s="2"/>
      <c r="D809" s="2"/>
      <c r="E809" s="18"/>
      <c r="F809" s="18"/>
      <c r="G809" s="18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>
      <c r="A810" s="2"/>
      <c r="B810" s="2"/>
      <c r="C810" s="2"/>
      <c r="D810" s="2"/>
      <c r="E810" s="18"/>
      <c r="F810" s="18"/>
      <c r="G810" s="18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>
      <c r="A811" s="2"/>
      <c r="B811" s="2"/>
      <c r="C811" s="2"/>
      <c r="D811" s="2"/>
      <c r="E811" s="18"/>
      <c r="F811" s="18"/>
      <c r="G811" s="18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>
      <c r="A812" s="2"/>
      <c r="B812" s="2"/>
      <c r="C812" s="2"/>
      <c r="D812" s="2"/>
      <c r="E812" s="18"/>
      <c r="F812" s="18"/>
      <c r="G812" s="18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>
      <c r="A813" s="2"/>
      <c r="B813" s="2"/>
      <c r="C813" s="2"/>
      <c r="D813" s="2"/>
      <c r="E813" s="18"/>
      <c r="F813" s="18"/>
      <c r="G813" s="18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>
      <c r="A814" s="2"/>
      <c r="B814" s="2"/>
      <c r="C814" s="2"/>
      <c r="D814" s="2"/>
      <c r="E814" s="18"/>
      <c r="F814" s="18"/>
      <c r="G814" s="18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>
      <c r="A815" s="2"/>
      <c r="B815" s="2"/>
      <c r="C815" s="2"/>
      <c r="D815" s="2"/>
      <c r="E815" s="18"/>
      <c r="F815" s="18"/>
      <c r="G815" s="18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>
      <c r="A816" s="2"/>
      <c r="B816" s="2"/>
      <c r="C816" s="2"/>
      <c r="D816" s="2"/>
      <c r="E816" s="18"/>
      <c r="F816" s="18"/>
      <c r="G816" s="18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>
      <c r="A817" s="2"/>
      <c r="B817" s="2"/>
      <c r="C817" s="2"/>
      <c r="D817" s="2"/>
      <c r="E817" s="18"/>
      <c r="F817" s="18"/>
      <c r="G817" s="18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>
      <c r="A818" s="2"/>
      <c r="B818" s="2"/>
      <c r="C818" s="2"/>
      <c r="D818" s="2"/>
      <c r="E818" s="18"/>
      <c r="F818" s="18"/>
      <c r="G818" s="18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>
      <c r="A819" s="2"/>
      <c r="B819" s="2"/>
      <c r="C819" s="2"/>
      <c r="D819" s="2"/>
      <c r="E819" s="18"/>
      <c r="F819" s="18"/>
      <c r="G819" s="18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>
      <c r="A820" s="2"/>
      <c r="B820" s="2"/>
      <c r="C820" s="2"/>
      <c r="D820" s="2"/>
      <c r="E820" s="18"/>
      <c r="F820" s="18"/>
      <c r="G820" s="18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>
      <c r="A821" s="2"/>
      <c r="B821" s="2"/>
      <c r="C821" s="2"/>
      <c r="D821" s="2"/>
      <c r="E821" s="18"/>
      <c r="F821" s="18"/>
      <c r="G821" s="18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>
      <c r="A822" s="2"/>
      <c r="B822" s="2"/>
      <c r="C822" s="2"/>
      <c r="D822" s="2"/>
      <c r="E822" s="18"/>
      <c r="F822" s="18"/>
      <c r="G822" s="18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>
      <c r="A823" s="2"/>
      <c r="B823" s="2"/>
      <c r="C823" s="2"/>
      <c r="D823" s="2"/>
      <c r="E823" s="18"/>
      <c r="F823" s="18"/>
      <c r="G823" s="18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>
      <c r="A824" s="2"/>
      <c r="B824" s="2"/>
      <c r="C824" s="2"/>
      <c r="D824" s="2"/>
      <c r="E824" s="18"/>
      <c r="F824" s="18"/>
      <c r="G824" s="18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>
      <c r="A825" s="2"/>
      <c r="B825" s="2"/>
      <c r="C825" s="2"/>
      <c r="D825" s="2"/>
      <c r="E825" s="18"/>
      <c r="F825" s="18"/>
      <c r="G825" s="18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>
      <c r="A826" s="2"/>
      <c r="B826" s="2"/>
      <c r="C826" s="2"/>
      <c r="D826" s="2"/>
      <c r="E826" s="18"/>
      <c r="F826" s="18"/>
      <c r="G826" s="18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>
      <c r="A827" s="2"/>
      <c r="B827" s="2"/>
      <c r="C827" s="2"/>
      <c r="D827" s="2"/>
      <c r="E827" s="18"/>
      <c r="F827" s="18"/>
      <c r="G827" s="18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>
      <c r="A828" s="2"/>
      <c r="B828" s="2"/>
      <c r="C828" s="2"/>
      <c r="D828" s="2"/>
      <c r="E828" s="18"/>
      <c r="F828" s="18"/>
      <c r="G828" s="18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>
      <c r="A829" s="2"/>
      <c r="B829" s="2"/>
      <c r="C829" s="2"/>
      <c r="D829" s="2"/>
      <c r="E829" s="18"/>
      <c r="F829" s="18"/>
      <c r="G829" s="18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>
      <c r="A830" s="2"/>
      <c r="B830" s="2"/>
      <c r="C830" s="2"/>
      <c r="D830" s="2"/>
      <c r="E830" s="18"/>
      <c r="F830" s="18"/>
      <c r="G830" s="18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>
      <c r="A831" s="2"/>
      <c r="B831" s="2"/>
      <c r="C831" s="2"/>
      <c r="D831" s="2"/>
      <c r="E831" s="18"/>
      <c r="F831" s="18"/>
      <c r="G831" s="18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>
      <c r="A832" s="2"/>
      <c r="B832" s="2"/>
      <c r="C832" s="2"/>
      <c r="D832" s="2"/>
      <c r="E832" s="18"/>
      <c r="F832" s="18"/>
      <c r="G832" s="18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>
      <c r="A833" s="2"/>
      <c r="B833" s="2"/>
      <c r="C833" s="2"/>
      <c r="D833" s="2"/>
      <c r="E833" s="18"/>
      <c r="F833" s="18"/>
      <c r="G833" s="18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>
      <c r="A834" s="2"/>
      <c r="B834" s="2"/>
      <c r="C834" s="2"/>
      <c r="D834" s="2"/>
      <c r="E834" s="18"/>
      <c r="F834" s="18"/>
      <c r="G834" s="18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>
      <c r="A835" s="2"/>
      <c r="B835" s="2"/>
      <c r="C835" s="2"/>
      <c r="D835" s="2"/>
      <c r="E835" s="18"/>
      <c r="F835" s="18"/>
      <c r="G835" s="18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>
      <c r="A836" s="2"/>
      <c r="B836" s="2"/>
      <c r="C836" s="2"/>
      <c r="D836" s="2"/>
      <c r="E836" s="18"/>
      <c r="F836" s="18"/>
      <c r="G836" s="18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>
      <c r="A837" s="2"/>
      <c r="B837" s="2"/>
      <c r="C837" s="2"/>
      <c r="D837" s="2"/>
      <c r="E837" s="18"/>
      <c r="F837" s="18"/>
      <c r="G837" s="18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>
      <c r="A838" s="2"/>
      <c r="B838" s="2"/>
      <c r="C838" s="2"/>
      <c r="D838" s="2"/>
      <c r="E838" s="18"/>
      <c r="F838" s="18"/>
      <c r="G838" s="18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>
      <c r="A839" s="2"/>
      <c r="B839" s="2"/>
      <c r="C839" s="2"/>
      <c r="D839" s="2"/>
      <c r="E839" s="18"/>
      <c r="F839" s="18"/>
      <c r="G839" s="18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>
      <c r="A840" s="2"/>
      <c r="B840" s="2"/>
      <c r="C840" s="2"/>
      <c r="D840" s="2"/>
      <c r="E840" s="18"/>
      <c r="F840" s="18"/>
      <c r="G840" s="18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>
      <c r="A841" s="2"/>
      <c r="B841" s="2"/>
      <c r="C841" s="2"/>
      <c r="D841" s="2"/>
      <c r="E841" s="18"/>
      <c r="F841" s="18"/>
      <c r="G841" s="18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>
      <c r="A842" s="2"/>
      <c r="B842" s="2"/>
      <c r="C842" s="2"/>
      <c r="D842" s="2"/>
      <c r="E842" s="18"/>
      <c r="F842" s="18"/>
      <c r="G842" s="18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>
      <c r="A843" s="2"/>
      <c r="B843" s="2"/>
      <c r="C843" s="2"/>
      <c r="D843" s="2"/>
      <c r="E843" s="18"/>
      <c r="F843" s="18"/>
      <c r="G843" s="18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>
      <c r="A844" s="2"/>
      <c r="B844" s="2"/>
      <c r="C844" s="2"/>
      <c r="D844" s="2"/>
      <c r="E844" s="18"/>
      <c r="F844" s="18"/>
      <c r="G844" s="18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>
      <c r="A845" s="2"/>
      <c r="B845" s="2"/>
      <c r="C845" s="2"/>
      <c r="D845" s="2"/>
      <c r="E845" s="18"/>
      <c r="F845" s="18"/>
      <c r="G845" s="18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>
      <c r="A846" s="2"/>
      <c r="B846" s="2"/>
      <c r="C846" s="2"/>
      <c r="D846" s="2"/>
      <c r="E846" s="18"/>
      <c r="F846" s="18"/>
      <c r="G846" s="18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>
      <c r="A847" s="2"/>
      <c r="B847" s="2"/>
      <c r="C847" s="2"/>
      <c r="D847" s="2"/>
      <c r="E847" s="18"/>
      <c r="F847" s="18"/>
      <c r="G847" s="18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>
      <c r="A848" s="2"/>
      <c r="B848" s="2"/>
      <c r="C848" s="2"/>
      <c r="D848" s="2"/>
      <c r="E848" s="18"/>
      <c r="F848" s="18"/>
      <c r="G848" s="18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>
      <c r="A849" s="2"/>
      <c r="B849" s="2"/>
      <c r="C849" s="2"/>
      <c r="D849" s="2"/>
      <c r="E849" s="18"/>
      <c r="F849" s="18"/>
      <c r="G849" s="18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>
      <c r="A850" s="2"/>
      <c r="B850" s="2"/>
      <c r="C850" s="2"/>
      <c r="D850" s="2"/>
      <c r="E850" s="18"/>
      <c r="F850" s="18"/>
      <c r="G850" s="18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>
      <c r="A851" s="2"/>
      <c r="B851" s="2"/>
      <c r="C851" s="2"/>
      <c r="D851" s="2"/>
      <c r="E851" s="18"/>
      <c r="F851" s="18"/>
      <c r="G851" s="18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>
      <c r="A852" s="2"/>
      <c r="B852" s="2"/>
      <c r="C852" s="2"/>
      <c r="D852" s="2"/>
      <c r="E852" s="18"/>
      <c r="F852" s="18"/>
      <c r="G852" s="18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>
      <c r="A853" s="2"/>
      <c r="B853" s="2"/>
      <c r="C853" s="2"/>
      <c r="D853" s="2"/>
      <c r="E853" s="18"/>
      <c r="F853" s="18"/>
      <c r="G853" s="18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>
      <c r="A854" s="2"/>
      <c r="B854" s="2"/>
      <c r="C854" s="2"/>
      <c r="D854" s="2"/>
      <c r="E854" s="18"/>
      <c r="F854" s="18"/>
      <c r="G854" s="18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>
      <c r="A855" s="2"/>
      <c r="B855" s="2"/>
      <c r="C855" s="2"/>
      <c r="D855" s="2"/>
      <c r="E855" s="18"/>
      <c r="F855" s="18"/>
      <c r="G855" s="18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>
      <c r="A856" s="2"/>
      <c r="B856" s="2"/>
      <c r="C856" s="2"/>
      <c r="D856" s="2"/>
      <c r="E856" s="18"/>
      <c r="F856" s="18"/>
      <c r="G856" s="18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>
      <c r="A857" s="2"/>
      <c r="B857" s="2"/>
      <c r="C857" s="2"/>
      <c r="D857" s="2"/>
      <c r="E857" s="18"/>
      <c r="F857" s="18"/>
      <c r="G857" s="18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>
      <c r="A858" s="2"/>
      <c r="B858" s="2"/>
      <c r="C858" s="2"/>
      <c r="D858" s="2"/>
      <c r="E858" s="18"/>
      <c r="F858" s="18"/>
      <c r="G858" s="18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>
      <c r="A859" s="2"/>
      <c r="B859" s="2"/>
      <c r="C859" s="2"/>
      <c r="D859" s="2"/>
      <c r="E859" s="18"/>
      <c r="F859" s="18"/>
      <c r="G859" s="18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>
      <c r="A860" s="2"/>
      <c r="B860" s="2"/>
      <c r="C860" s="2"/>
      <c r="D860" s="2"/>
      <c r="E860" s="18"/>
      <c r="F860" s="18"/>
      <c r="G860" s="18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>
      <c r="A861" s="2"/>
      <c r="B861" s="2"/>
      <c r="C861" s="2"/>
      <c r="D861" s="2"/>
      <c r="E861" s="18"/>
      <c r="F861" s="18"/>
      <c r="G861" s="18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>
      <c r="A862" s="2"/>
      <c r="B862" s="2"/>
      <c r="C862" s="2"/>
      <c r="D862" s="2"/>
      <c r="E862" s="18"/>
      <c r="F862" s="18"/>
      <c r="G862" s="18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>
      <c r="A863" s="2"/>
      <c r="B863" s="2"/>
      <c r="C863" s="2"/>
      <c r="D863" s="2"/>
      <c r="E863" s="18"/>
      <c r="F863" s="18"/>
      <c r="G863" s="18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>
      <c r="A864" s="2"/>
      <c r="B864" s="2"/>
      <c r="C864" s="2"/>
      <c r="D864" s="2"/>
      <c r="E864" s="18"/>
      <c r="F864" s="18"/>
      <c r="G864" s="18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>
      <c r="A865" s="2"/>
      <c r="B865" s="2"/>
      <c r="C865" s="2"/>
      <c r="D865" s="2"/>
      <c r="E865" s="18"/>
      <c r="F865" s="18"/>
      <c r="G865" s="18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>
      <c r="A866" s="2"/>
      <c r="B866" s="2"/>
      <c r="C866" s="2"/>
      <c r="D866" s="2"/>
      <c r="E866" s="18"/>
      <c r="F866" s="18"/>
      <c r="G866" s="18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>
      <c r="A867" s="2"/>
      <c r="B867" s="2"/>
      <c r="C867" s="2"/>
      <c r="D867" s="2"/>
      <c r="E867" s="18"/>
      <c r="F867" s="18"/>
      <c r="G867" s="18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>
      <c r="A868" s="2"/>
      <c r="B868" s="2"/>
      <c r="C868" s="2"/>
      <c r="D868" s="2"/>
      <c r="E868" s="18"/>
      <c r="F868" s="18"/>
      <c r="G868" s="18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>
      <c r="A869" s="2"/>
      <c r="B869" s="2"/>
      <c r="C869" s="2"/>
      <c r="D869" s="2"/>
      <c r="E869" s="18"/>
      <c r="F869" s="18"/>
      <c r="G869" s="18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>
      <c r="A870" s="2"/>
      <c r="B870" s="2"/>
      <c r="C870" s="2"/>
      <c r="D870" s="2"/>
      <c r="E870" s="18"/>
      <c r="F870" s="18"/>
      <c r="G870" s="18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>
      <c r="A871" s="2"/>
      <c r="B871" s="2"/>
      <c r="C871" s="2"/>
      <c r="D871" s="2"/>
      <c r="E871" s="18"/>
      <c r="F871" s="18"/>
      <c r="G871" s="18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>
      <c r="A872" s="2"/>
      <c r="B872" s="2"/>
      <c r="C872" s="2"/>
      <c r="D872" s="2"/>
      <c r="E872" s="18"/>
      <c r="F872" s="18"/>
      <c r="G872" s="18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>
      <c r="A873" s="2"/>
      <c r="B873" s="2"/>
      <c r="C873" s="2"/>
      <c r="D873" s="2"/>
      <c r="E873" s="18"/>
      <c r="F873" s="18"/>
      <c r="G873" s="18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>
      <c r="A874" s="2"/>
      <c r="B874" s="2"/>
      <c r="C874" s="2"/>
      <c r="D874" s="2"/>
      <c r="E874" s="18"/>
      <c r="F874" s="18"/>
      <c r="G874" s="18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>
      <c r="A875" s="2"/>
      <c r="B875" s="2"/>
      <c r="C875" s="2"/>
      <c r="D875" s="2"/>
      <c r="E875" s="18"/>
      <c r="F875" s="18"/>
      <c r="G875" s="18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>
      <c r="A876" s="2"/>
      <c r="B876" s="2"/>
      <c r="C876" s="2"/>
      <c r="D876" s="2"/>
      <c r="E876" s="18"/>
      <c r="F876" s="18"/>
      <c r="G876" s="18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>
      <c r="A877" s="2"/>
      <c r="B877" s="2"/>
      <c r="C877" s="2"/>
      <c r="D877" s="2"/>
      <c r="E877" s="18"/>
      <c r="F877" s="18"/>
      <c r="G877" s="18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>
      <c r="A878" s="2"/>
      <c r="B878" s="2"/>
      <c r="C878" s="2"/>
      <c r="D878" s="2"/>
      <c r="E878" s="18"/>
      <c r="F878" s="18"/>
      <c r="G878" s="18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>
      <c r="A879" s="2"/>
      <c r="B879" s="2"/>
      <c r="C879" s="2"/>
      <c r="D879" s="2"/>
      <c r="E879" s="18"/>
      <c r="F879" s="18"/>
      <c r="G879" s="18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>
      <c r="A880" s="2"/>
      <c r="B880" s="2"/>
      <c r="C880" s="2"/>
      <c r="D880" s="2"/>
      <c r="E880" s="18"/>
      <c r="F880" s="18"/>
      <c r="G880" s="18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>
      <c r="A881" s="2"/>
      <c r="B881" s="2"/>
      <c r="C881" s="2"/>
      <c r="D881" s="2"/>
      <c r="E881" s="18"/>
      <c r="F881" s="18"/>
      <c r="G881" s="18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>
      <c r="A882" s="2"/>
      <c r="B882" s="2"/>
      <c r="C882" s="2"/>
      <c r="D882" s="2"/>
      <c r="E882" s="18"/>
      <c r="F882" s="18"/>
      <c r="G882" s="18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>
      <c r="A883" s="2"/>
      <c r="B883" s="2"/>
      <c r="C883" s="2"/>
      <c r="D883" s="2"/>
      <c r="E883" s="18"/>
      <c r="F883" s="18"/>
      <c r="G883" s="18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>
      <c r="A884" s="2"/>
      <c r="B884" s="2"/>
      <c r="C884" s="2"/>
      <c r="D884" s="2"/>
      <c r="E884" s="18"/>
      <c r="F884" s="18"/>
      <c r="G884" s="18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>
      <c r="A885" s="2"/>
      <c r="B885" s="2"/>
      <c r="C885" s="2"/>
      <c r="D885" s="2"/>
      <c r="E885" s="18"/>
      <c r="F885" s="18"/>
      <c r="G885" s="18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>
      <c r="A886" s="2"/>
      <c r="B886" s="2"/>
      <c r="C886" s="2"/>
      <c r="D886" s="2"/>
      <c r="E886" s="18"/>
      <c r="F886" s="18"/>
      <c r="G886" s="18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>
      <c r="A887" s="2"/>
      <c r="B887" s="2"/>
      <c r="C887" s="2"/>
      <c r="D887" s="2"/>
      <c r="E887" s="18"/>
      <c r="F887" s="18"/>
      <c r="G887" s="18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>
      <c r="A888" s="2"/>
      <c r="B888" s="2"/>
      <c r="C888" s="2"/>
      <c r="D888" s="2"/>
      <c r="E888" s="18"/>
      <c r="F888" s="18"/>
      <c r="G888" s="18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>
      <c r="A889" s="2"/>
      <c r="B889" s="2"/>
      <c r="C889" s="2"/>
      <c r="D889" s="2"/>
      <c r="E889" s="18"/>
      <c r="F889" s="18"/>
      <c r="G889" s="18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>
      <c r="A890" s="2"/>
      <c r="B890" s="2"/>
      <c r="C890" s="2"/>
      <c r="D890" s="2"/>
      <c r="E890" s="18"/>
      <c r="F890" s="18"/>
      <c r="G890" s="18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>
      <c r="A891" s="2"/>
      <c r="B891" s="2"/>
      <c r="C891" s="2"/>
      <c r="D891" s="2"/>
      <c r="E891" s="18"/>
      <c r="F891" s="18"/>
      <c r="G891" s="18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>
      <c r="A892" s="2"/>
      <c r="B892" s="2"/>
      <c r="C892" s="2"/>
      <c r="D892" s="2"/>
      <c r="E892" s="18"/>
      <c r="F892" s="18"/>
      <c r="G892" s="18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>
      <c r="A893" s="2"/>
      <c r="B893" s="2"/>
      <c r="C893" s="2"/>
      <c r="D893" s="2"/>
      <c r="E893" s="18"/>
      <c r="F893" s="18"/>
      <c r="G893" s="18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>
      <c r="A894" s="2"/>
      <c r="B894" s="2"/>
      <c r="C894" s="2"/>
      <c r="D894" s="2"/>
      <c r="E894" s="18"/>
      <c r="F894" s="18"/>
      <c r="G894" s="18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>
      <c r="A895" s="2"/>
      <c r="B895" s="2"/>
      <c r="C895" s="2"/>
      <c r="D895" s="2"/>
      <c r="E895" s="18"/>
      <c r="F895" s="18"/>
      <c r="G895" s="18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>
      <c r="A896" s="2"/>
      <c r="B896" s="2"/>
      <c r="C896" s="2"/>
      <c r="D896" s="2"/>
      <c r="E896" s="18"/>
      <c r="F896" s="18"/>
      <c r="G896" s="18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>
      <c r="A897" s="2"/>
      <c r="B897" s="2"/>
      <c r="C897" s="2"/>
      <c r="D897" s="2"/>
      <c r="E897" s="18"/>
      <c r="F897" s="18"/>
      <c r="G897" s="18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>
      <c r="A898" s="2"/>
      <c r="B898" s="2"/>
      <c r="C898" s="2"/>
      <c r="D898" s="2"/>
      <c r="E898" s="18"/>
      <c r="F898" s="18"/>
      <c r="G898" s="18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>
      <c r="A899" s="2"/>
      <c r="B899" s="2"/>
      <c r="C899" s="2"/>
      <c r="D899" s="2"/>
      <c r="E899" s="18"/>
      <c r="F899" s="18"/>
      <c r="G899" s="18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>
      <c r="A900" s="2"/>
      <c r="B900" s="2"/>
      <c r="C900" s="2"/>
      <c r="D900" s="2"/>
      <c r="E900" s="18"/>
      <c r="F900" s="18"/>
      <c r="G900" s="18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>
      <c r="A901" s="2"/>
      <c r="B901" s="2"/>
      <c r="C901" s="2"/>
      <c r="D901" s="2"/>
      <c r="E901" s="18"/>
      <c r="F901" s="18"/>
      <c r="G901" s="18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>
      <c r="A902" s="2"/>
      <c r="B902" s="2"/>
      <c r="C902" s="2"/>
      <c r="D902" s="2"/>
      <c r="E902" s="18"/>
      <c r="F902" s="18"/>
      <c r="G902" s="18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>
      <c r="A903" s="2"/>
      <c r="B903" s="2"/>
      <c r="C903" s="2"/>
      <c r="D903" s="2"/>
      <c r="E903" s="18"/>
      <c r="F903" s="18"/>
      <c r="G903" s="18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>
      <c r="A904" s="2"/>
      <c r="B904" s="2"/>
      <c r="C904" s="2"/>
      <c r="D904" s="2"/>
      <c r="E904" s="18"/>
      <c r="F904" s="18"/>
      <c r="G904" s="18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>
      <c r="A905" s="2"/>
      <c r="B905" s="2"/>
      <c r="C905" s="2"/>
      <c r="D905" s="2"/>
      <c r="E905" s="18"/>
      <c r="F905" s="18"/>
      <c r="G905" s="18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>
      <c r="A906" s="2"/>
      <c r="B906" s="2"/>
      <c r="C906" s="2"/>
      <c r="D906" s="2"/>
      <c r="E906" s="18"/>
      <c r="F906" s="18"/>
      <c r="G906" s="18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>
      <c r="A907" s="2"/>
      <c r="B907" s="2"/>
      <c r="C907" s="2"/>
      <c r="D907" s="2"/>
      <c r="E907" s="18"/>
      <c r="F907" s="18"/>
      <c r="G907" s="18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>
      <c r="A908" s="2"/>
      <c r="B908" s="2"/>
      <c r="C908" s="2"/>
      <c r="D908" s="2"/>
      <c r="E908" s="18"/>
      <c r="F908" s="18"/>
      <c r="G908" s="18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>
      <c r="A909" s="2"/>
      <c r="B909" s="2"/>
      <c r="C909" s="2"/>
      <c r="D909" s="2"/>
      <c r="E909" s="18"/>
      <c r="F909" s="18"/>
      <c r="G909" s="18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>
      <c r="A910" s="2"/>
      <c r="B910" s="2"/>
      <c r="C910" s="2"/>
      <c r="D910" s="2"/>
      <c r="E910" s="18"/>
      <c r="F910" s="18"/>
      <c r="G910" s="18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>
      <c r="A911" s="2"/>
      <c r="B911" s="2"/>
      <c r="C911" s="2"/>
      <c r="D911" s="2"/>
      <c r="E911" s="18"/>
      <c r="F911" s="18"/>
      <c r="G911" s="18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>
      <c r="A912" s="2"/>
      <c r="B912" s="2"/>
      <c r="C912" s="2"/>
      <c r="D912" s="2"/>
      <c r="E912" s="18"/>
      <c r="F912" s="18"/>
      <c r="G912" s="18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>
      <c r="A913" s="2"/>
      <c r="B913" s="2"/>
      <c r="C913" s="2"/>
      <c r="D913" s="2"/>
      <c r="E913" s="18"/>
      <c r="F913" s="18"/>
      <c r="G913" s="18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>
      <c r="A914" s="2"/>
      <c r="B914" s="2"/>
      <c r="C914" s="2"/>
      <c r="D914" s="2"/>
      <c r="E914" s="18"/>
      <c r="F914" s="18"/>
      <c r="G914" s="18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>
      <c r="A915" s="2"/>
      <c r="B915" s="2"/>
      <c r="C915" s="2"/>
      <c r="D915" s="2"/>
      <c r="E915" s="18"/>
      <c r="F915" s="18"/>
      <c r="G915" s="18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>
      <c r="A916" s="2"/>
      <c r="B916" s="2"/>
      <c r="C916" s="2"/>
      <c r="D916" s="2"/>
      <c r="E916" s="18"/>
      <c r="F916" s="18"/>
      <c r="G916" s="18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>
      <c r="A917" s="2"/>
      <c r="B917" s="2"/>
      <c r="C917" s="2"/>
      <c r="D917" s="2"/>
      <c r="E917" s="18"/>
      <c r="F917" s="18"/>
      <c r="G917" s="18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>
      <c r="A918" s="2"/>
      <c r="B918" s="2"/>
      <c r="C918" s="2"/>
      <c r="D918" s="2"/>
      <c r="E918" s="18"/>
      <c r="F918" s="18"/>
      <c r="G918" s="18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>
      <c r="A919" s="2"/>
      <c r="B919" s="2"/>
      <c r="C919" s="2"/>
      <c r="D919" s="2"/>
      <c r="E919" s="18"/>
      <c r="F919" s="18"/>
      <c r="G919" s="18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>
      <c r="A920" s="2"/>
      <c r="B920" s="2"/>
      <c r="C920" s="2"/>
      <c r="D920" s="2"/>
      <c r="E920" s="18"/>
      <c r="F920" s="18"/>
      <c r="G920" s="18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>
      <c r="A921" s="2"/>
      <c r="B921" s="2"/>
      <c r="C921" s="2"/>
      <c r="D921" s="2"/>
      <c r="E921" s="18"/>
      <c r="F921" s="18"/>
      <c r="G921" s="18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>
      <c r="A922" s="2"/>
      <c r="B922" s="2"/>
      <c r="C922" s="2"/>
      <c r="D922" s="2"/>
      <c r="E922" s="18"/>
      <c r="F922" s="18"/>
      <c r="G922" s="18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>
      <c r="A923" s="2"/>
      <c r="B923" s="2"/>
      <c r="C923" s="2"/>
      <c r="D923" s="2"/>
      <c r="E923" s="18"/>
      <c r="F923" s="18"/>
      <c r="G923" s="18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>
      <c r="A924" s="2"/>
      <c r="B924" s="2"/>
      <c r="C924" s="2"/>
      <c r="D924" s="2"/>
      <c r="E924" s="18"/>
      <c r="F924" s="18"/>
      <c r="G924" s="18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>
      <c r="A925" s="2"/>
      <c r="B925" s="2"/>
      <c r="C925" s="2"/>
      <c r="D925" s="2"/>
      <c r="E925" s="18"/>
      <c r="F925" s="18"/>
      <c r="G925" s="18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>
      <c r="A926" s="2"/>
      <c r="B926" s="2"/>
      <c r="C926" s="2"/>
      <c r="D926" s="2"/>
      <c r="E926" s="18"/>
      <c r="F926" s="18"/>
      <c r="G926" s="18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>
      <c r="A927" s="2"/>
      <c r="B927" s="2"/>
      <c r="C927" s="2"/>
      <c r="D927" s="2"/>
      <c r="E927" s="18"/>
      <c r="F927" s="18"/>
      <c r="G927" s="18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>
      <c r="A928" s="2"/>
      <c r="B928" s="2"/>
      <c r="C928" s="2"/>
      <c r="D928" s="2"/>
      <c r="E928" s="18"/>
      <c r="F928" s="18"/>
      <c r="G928" s="18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>
      <c r="A929" s="2"/>
      <c r="B929" s="2"/>
      <c r="C929" s="2"/>
      <c r="D929" s="2"/>
      <c r="E929" s="18"/>
      <c r="F929" s="18"/>
      <c r="G929" s="18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>
      <c r="A930" s="2"/>
      <c r="B930" s="2"/>
      <c r="C930" s="2"/>
      <c r="D930" s="2"/>
      <c r="E930" s="18"/>
      <c r="F930" s="18"/>
      <c r="G930" s="18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>
      <c r="A931" s="2"/>
      <c r="B931" s="2"/>
      <c r="C931" s="2"/>
      <c r="D931" s="2"/>
      <c r="E931" s="18"/>
      <c r="F931" s="18"/>
      <c r="G931" s="18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>
      <c r="A932" s="2"/>
      <c r="B932" s="2"/>
      <c r="C932" s="2"/>
      <c r="D932" s="2"/>
      <c r="E932" s="18"/>
      <c r="F932" s="18"/>
      <c r="G932" s="18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>
      <c r="A933" s="2"/>
      <c r="B933" s="2"/>
      <c r="C933" s="2"/>
      <c r="D933" s="2"/>
      <c r="E933" s="18"/>
      <c r="F933" s="18"/>
      <c r="G933" s="18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>
      <c r="A934" s="2"/>
      <c r="B934" s="2"/>
      <c r="C934" s="2"/>
      <c r="D934" s="2"/>
      <c r="E934" s="18"/>
      <c r="F934" s="18"/>
      <c r="G934" s="18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>
      <c r="A935" s="2"/>
      <c r="B935" s="2"/>
      <c r="C935" s="2"/>
      <c r="D935" s="2"/>
      <c r="E935" s="18"/>
      <c r="F935" s="18"/>
      <c r="G935" s="18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>
      <c r="A936" s="2"/>
      <c r="B936" s="2"/>
      <c r="C936" s="2"/>
      <c r="D936" s="2"/>
      <c r="E936" s="18"/>
      <c r="F936" s="18"/>
      <c r="G936" s="18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>
      <c r="A937" s="2"/>
      <c r="B937" s="2"/>
      <c r="C937" s="2"/>
      <c r="D937" s="2"/>
      <c r="E937" s="18"/>
      <c r="F937" s="18"/>
      <c r="G937" s="18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>
      <c r="A938" s="2"/>
      <c r="B938" s="2"/>
      <c r="C938" s="2"/>
      <c r="D938" s="2"/>
      <c r="E938" s="18"/>
      <c r="F938" s="18"/>
      <c r="G938" s="18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>
      <c r="A939" s="2"/>
      <c r="B939" s="2"/>
      <c r="C939" s="2"/>
      <c r="D939" s="2"/>
      <c r="E939" s="18"/>
      <c r="F939" s="18"/>
      <c r="G939" s="18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>
      <c r="A940" s="2"/>
      <c r="B940" s="2"/>
      <c r="C940" s="2"/>
      <c r="D940" s="2"/>
      <c r="E940" s="18"/>
      <c r="F940" s="18"/>
      <c r="G940" s="18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>
      <c r="A941" s="2"/>
      <c r="B941" s="2"/>
      <c r="C941" s="2"/>
      <c r="D941" s="2"/>
      <c r="E941" s="18"/>
      <c r="F941" s="18"/>
      <c r="G941" s="18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>
      <c r="A942" s="2"/>
      <c r="B942" s="2"/>
      <c r="C942" s="2"/>
      <c r="D942" s="2"/>
      <c r="E942" s="18"/>
      <c r="F942" s="18"/>
      <c r="G942" s="18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>
      <c r="A943" s="2"/>
      <c r="B943" s="2"/>
      <c r="C943" s="2"/>
      <c r="D943" s="2"/>
      <c r="E943" s="18"/>
      <c r="F943" s="18"/>
      <c r="G943" s="18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>
      <c r="A944" s="2"/>
      <c r="B944" s="2"/>
      <c r="C944" s="2"/>
      <c r="D944" s="2"/>
      <c r="E944" s="18"/>
      <c r="F944" s="18"/>
      <c r="G944" s="18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>
      <c r="A945" s="2"/>
      <c r="B945" s="2"/>
      <c r="C945" s="2"/>
      <c r="D945" s="2"/>
      <c r="E945" s="18"/>
      <c r="F945" s="18"/>
      <c r="G945" s="18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>
      <c r="A946" s="2"/>
      <c r="B946" s="2"/>
      <c r="C946" s="2"/>
      <c r="D946" s="2"/>
      <c r="E946" s="18"/>
      <c r="F946" s="18"/>
      <c r="G946" s="18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>
      <c r="A947" s="2"/>
      <c r="B947" s="2"/>
      <c r="C947" s="2"/>
      <c r="D947" s="2"/>
      <c r="E947" s="18"/>
      <c r="F947" s="18"/>
      <c r="G947" s="18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>
      <c r="A948" s="2"/>
      <c r="B948" s="2"/>
      <c r="C948" s="2"/>
      <c r="D948" s="2"/>
      <c r="E948" s="18"/>
      <c r="F948" s="18"/>
      <c r="G948" s="18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>
      <c r="A949" s="2"/>
      <c r="B949" s="2"/>
      <c r="C949" s="2"/>
      <c r="D949" s="2"/>
      <c r="E949" s="18"/>
      <c r="F949" s="18"/>
      <c r="G949" s="18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>
      <c r="A950" s="2"/>
      <c r="B950" s="2"/>
      <c r="C950" s="2"/>
      <c r="D950" s="2"/>
      <c r="E950" s="18"/>
      <c r="F950" s="18"/>
      <c r="G950" s="18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>
      <c r="A951" s="2"/>
      <c r="B951" s="2"/>
      <c r="C951" s="2"/>
      <c r="D951" s="2"/>
      <c r="E951" s="18"/>
      <c r="F951" s="18"/>
      <c r="G951" s="18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>
      <c r="A952" s="2"/>
      <c r="B952" s="2"/>
      <c r="C952" s="2"/>
      <c r="D952" s="2"/>
      <c r="E952" s="18"/>
      <c r="F952" s="18"/>
      <c r="G952" s="18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>
      <c r="A953" s="2"/>
      <c r="B953" s="2"/>
      <c r="C953" s="2"/>
      <c r="D953" s="2"/>
      <c r="E953" s="18"/>
      <c r="F953" s="18"/>
      <c r="G953" s="18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>
      <c r="A954" s="2"/>
      <c r="B954" s="2"/>
      <c r="C954" s="2"/>
      <c r="D954" s="2"/>
      <c r="E954" s="18"/>
      <c r="F954" s="18"/>
      <c r="G954" s="18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>
      <c r="A955" s="2"/>
      <c r="B955" s="2"/>
      <c r="C955" s="2"/>
      <c r="D955" s="2"/>
      <c r="E955" s="18"/>
      <c r="F955" s="18"/>
      <c r="G955" s="18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>
      <c r="A956" s="2"/>
      <c r="B956" s="2"/>
      <c r="C956" s="2"/>
      <c r="D956" s="2"/>
      <c r="E956" s="18"/>
      <c r="F956" s="18"/>
      <c r="G956" s="18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>
      <c r="A957" s="2"/>
      <c r="B957" s="2"/>
      <c r="C957" s="2"/>
      <c r="D957" s="2"/>
      <c r="E957" s="18"/>
      <c r="F957" s="18"/>
      <c r="G957" s="18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>
      <c r="A958" s="2"/>
      <c r="B958" s="2"/>
      <c r="C958" s="2"/>
      <c r="D958" s="2"/>
      <c r="E958" s="18"/>
      <c r="F958" s="18"/>
      <c r="G958" s="18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>
      <c r="A959" s="2"/>
      <c r="B959" s="2"/>
      <c r="C959" s="2"/>
      <c r="D959" s="2"/>
      <c r="E959" s="18"/>
      <c r="F959" s="18"/>
      <c r="G959" s="18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>
      <c r="A960" s="2"/>
      <c r="B960" s="2"/>
      <c r="C960" s="2"/>
      <c r="D960" s="2"/>
      <c r="E960" s="18"/>
      <c r="F960" s="18"/>
      <c r="G960" s="18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>
      <c r="A961" s="2"/>
      <c r="B961" s="2"/>
      <c r="C961" s="2"/>
      <c r="D961" s="2"/>
      <c r="E961" s="18"/>
      <c r="F961" s="18"/>
      <c r="G961" s="18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>
      <c r="A962" s="2"/>
      <c r="B962" s="2"/>
      <c r="C962" s="2"/>
      <c r="D962" s="2"/>
      <c r="E962" s="18"/>
      <c r="F962" s="18"/>
      <c r="G962" s="18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>
      <c r="A963" s="2"/>
      <c r="B963" s="2"/>
      <c r="C963" s="2"/>
      <c r="D963" s="2"/>
      <c r="E963" s="18"/>
      <c r="F963" s="18"/>
      <c r="G963" s="18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>
      <c r="A964" s="2"/>
      <c r="B964" s="2"/>
      <c r="C964" s="2"/>
      <c r="D964" s="2"/>
      <c r="E964" s="18"/>
      <c r="F964" s="18"/>
      <c r="G964" s="18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>
      <c r="A965" s="2"/>
      <c r="B965" s="2"/>
      <c r="C965" s="2"/>
      <c r="D965" s="2"/>
      <c r="E965" s="18"/>
      <c r="F965" s="18"/>
      <c r="G965" s="18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>
      <c r="A966" s="2"/>
      <c r="B966" s="2"/>
      <c r="C966" s="2"/>
      <c r="D966" s="2"/>
      <c r="E966" s="18"/>
      <c r="F966" s="18"/>
      <c r="G966" s="18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>
      <c r="A967" s="2"/>
      <c r="B967" s="2"/>
      <c r="C967" s="2"/>
      <c r="D967" s="2"/>
      <c r="E967" s="18"/>
      <c r="F967" s="18"/>
      <c r="G967" s="18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>
      <c r="A968" s="2"/>
      <c r="B968" s="2"/>
      <c r="C968" s="2"/>
      <c r="D968" s="2"/>
      <c r="E968" s="18"/>
      <c r="F968" s="18"/>
      <c r="G968" s="18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>
      <c r="A969" s="2"/>
      <c r="B969" s="2"/>
      <c r="C969" s="2"/>
      <c r="D969" s="2"/>
      <c r="E969" s="18"/>
      <c r="F969" s="18"/>
      <c r="G969" s="18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>
      <c r="A970" s="2"/>
      <c r="B970" s="2"/>
      <c r="C970" s="2"/>
      <c r="D970" s="2"/>
      <c r="E970" s="18"/>
      <c r="F970" s="18"/>
      <c r="G970" s="18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>
      <c r="A971" s="2"/>
      <c r="B971" s="2"/>
      <c r="C971" s="2"/>
      <c r="D971" s="2"/>
      <c r="E971" s="18"/>
      <c r="F971" s="18"/>
      <c r="G971" s="18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>
      <c r="A972" s="2"/>
      <c r="B972" s="2"/>
      <c r="C972" s="2"/>
      <c r="D972" s="2"/>
      <c r="E972" s="18"/>
      <c r="F972" s="18"/>
      <c r="G972" s="18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>
      <c r="A973" s="2"/>
      <c r="B973" s="2"/>
      <c r="C973" s="2"/>
      <c r="D973" s="2"/>
      <c r="E973" s="18"/>
      <c r="F973" s="18"/>
      <c r="G973" s="18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>
      <c r="A974" s="2"/>
      <c r="B974" s="2"/>
      <c r="C974" s="2"/>
      <c r="D974" s="2"/>
      <c r="E974" s="18"/>
      <c r="F974" s="18"/>
      <c r="G974" s="18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>
      <c r="A975" s="2"/>
      <c r="B975" s="2"/>
      <c r="C975" s="2"/>
      <c r="D975" s="2"/>
      <c r="E975" s="18"/>
      <c r="F975" s="18"/>
      <c r="G975" s="18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>
      <c r="A976" s="2"/>
      <c r="B976" s="2"/>
      <c r="C976" s="2"/>
      <c r="D976" s="2"/>
      <c r="E976" s="18"/>
      <c r="F976" s="18"/>
      <c r="G976" s="18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>
      <c r="A977" s="2"/>
      <c r="B977" s="2"/>
      <c r="C977" s="2"/>
      <c r="D977" s="2"/>
      <c r="E977" s="18"/>
      <c r="F977" s="18"/>
      <c r="G977" s="18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>
      <c r="A978" s="2"/>
      <c r="B978" s="2"/>
      <c r="C978" s="2"/>
      <c r="D978" s="2"/>
      <c r="E978" s="18"/>
      <c r="F978" s="18"/>
      <c r="G978" s="18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>
      <c r="A979" s="2"/>
      <c r="B979" s="2"/>
      <c r="C979" s="2"/>
      <c r="D979" s="2"/>
      <c r="E979" s="18"/>
      <c r="F979" s="18"/>
      <c r="G979" s="18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>
      <c r="A980" s="2"/>
      <c r="B980" s="2"/>
      <c r="C980" s="2"/>
      <c r="D980" s="2"/>
      <c r="E980" s="18"/>
      <c r="F980" s="18"/>
      <c r="G980" s="18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>
      <c r="A981" s="2"/>
      <c r="B981" s="2"/>
      <c r="C981" s="2"/>
      <c r="D981" s="2"/>
      <c r="E981" s="18"/>
      <c r="F981" s="18"/>
      <c r="G981" s="18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>
      <c r="A982" s="2"/>
      <c r="B982" s="2"/>
      <c r="C982" s="2"/>
      <c r="D982" s="2"/>
      <c r="E982" s="18"/>
      <c r="F982" s="18"/>
      <c r="G982" s="18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>
      <c r="A983" s="2"/>
      <c r="B983" s="2"/>
      <c r="C983" s="2"/>
      <c r="D983" s="2"/>
      <c r="E983" s="18"/>
      <c r="F983" s="18"/>
      <c r="G983" s="18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>
      <c r="A984" s="2"/>
      <c r="B984" s="2"/>
      <c r="C984" s="2"/>
      <c r="D984" s="2"/>
      <c r="E984" s="18"/>
      <c r="F984" s="18"/>
      <c r="G984" s="18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>
      <c r="A985" s="2"/>
      <c r="B985" s="2"/>
      <c r="C985" s="2"/>
      <c r="D985" s="2"/>
      <c r="E985" s="18"/>
      <c r="F985" s="18"/>
      <c r="G985" s="18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>
      <c r="A986" s="2"/>
      <c r="B986" s="2"/>
      <c r="C986" s="2"/>
      <c r="D986" s="2"/>
      <c r="E986" s="18"/>
      <c r="F986" s="18"/>
      <c r="G986" s="18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>
      <c r="A987" s="2"/>
      <c r="B987" s="2"/>
      <c r="C987" s="2"/>
      <c r="D987" s="2"/>
      <c r="E987" s="18"/>
      <c r="F987" s="18"/>
      <c r="G987" s="18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>
      <c r="A988" s="2"/>
      <c r="B988" s="2"/>
      <c r="C988" s="2"/>
      <c r="D988" s="2"/>
      <c r="E988" s="18"/>
      <c r="F988" s="18"/>
      <c r="G988" s="18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>
      <c r="A989" s="2"/>
      <c r="B989" s="2"/>
      <c r="C989" s="2"/>
      <c r="D989" s="2"/>
      <c r="E989" s="18"/>
      <c r="F989" s="18"/>
      <c r="G989" s="18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>
      <c r="A990" s="2"/>
      <c r="B990" s="2"/>
      <c r="C990" s="2"/>
      <c r="D990" s="2"/>
      <c r="E990" s="18"/>
      <c r="F990" s="18"/>
      <c r="G990" s="18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>
      <c r="A991" s="2"/>
      <c r="B991" s="2"/>
      <c r="C991" s="2"/>
      <c r="D991" s="2"/>
      <c r="E991" s="18"/>
      <c r="F991" s="18"/>
      <c r="G991" s="18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>
      <c r="A992" s="2"/>
      <c r="B992" s="2"/>
      <c r="C992" s="2"/>
      <c r="D992" s="2"/>
      <c r="E992" s="18"/>
      <c r="F992" s="18"/>
      <c r="G992" s="18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>
      <c r="A993" s="2"/>
      <c r="B993" s="2"/>
      <c r="C993" s="2"/>
      <c r="D993" s="2"/>
      <c r="E993" s="18"/>
      <c r="F993" s="18"/>
      <c r="G993" s="18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>
      <c r="A994" s="2"/>
      <c r="B994" s="2"/>
      <c r="C994" s="2"/>
      <c r="D994" s="2"/>
      <c r="E994" s="18"/>
      <c r="F994" s="18"/>
      <c r="G994" s="18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>
      <c r="A995" s="2"/>
      <c r="B995" s="2"/>
      <c r="C995" s="2"/>
      <c r="D995" s="2"/>
      <c r="E995" s="18"/>
      <c r="F995" s="18"/>
      <c r="G995" s="18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>
      <c r="A996" s="2"/>
      <c r="B996" s="2"/>
      <c r="C996" s="2"/>
      <c r="D996" s="2"/>
      <c r="E996" s="18"/>
      <c r="F996" s="18"/>
      <c r="G996" s="18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>
      <c r="A997" s="2"/>
      <c r="B997" s="2"/>
      <c r="C997" s="2"/>
      <c r="D997" s="2"/>
      <c r="E997" s="18"/>
      <c r="F997" s="18"/>
      <c r="G997" s="18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>
      <c r="A998" s="2"/>
      <c r="B998" s="2"/>
      <c r="C998" s="2"/>
      <c r="D998" s="2"/>
      <c r="E998" s="18"/>
      <c r="F998" s="18"/>
      <c r="G998" s="18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>
      <c r="A999" s="2"/>
      <c r="B999" s="2"/>
      <c r="C999" s="2"/>
      <c r="D999" s="2"/>
      <c r="E999" s="18"/>
      <c r="F999" s="18"/>
      <c r="G999" s="18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>
      <c r="A1000" s="2"/>
      <c r="B1000" s="2"/>
      <c r="C1000" s="2"/>
      <c r="D1000" s="2"/>
      <c r="E1000" s="18"/>
      <c r="F1000" s="18"/>
      <c r="G1000" s="18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1">
    <mergeCell ref="S1:S2"/>
    <mergeCell ref="G1:H1"/>
    <mergeCell ref="I1:J1"/>
    <mergeCell ref="K1:L1"/>
    <mergeCell ref="M1:M2"/>
    <mergeCell ref="N1:R1"/>
    <mergeCell ref="C1:C2"/>
    <mergeCell ref="A8:C8"/>
    <mergeCell ref="B1:B2"/>
    <mergeCell ref="A1:A2"/>
    <mergeCell ref="E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pane xSplit="3" topLeftCell="M1" activePane="topRight" state="frozen"/>
      <selection pane="topRight" activeCell="W3" sqref="W3"/>
    </sheetView>
  </sheetViews>
  <sheetFormatPr defaultColWidth="12.5703125" defaultRowHeight="15" customHeight="1"/>
  <cols>
    <col min="1" max="1" width="5.85546875" customWidth="1"/>
    <col min="2" max="2" width="14.7109375" customWidth="1"/>
    <col min="3" max="3" width="8" customWidth="1"/>
    <col min="4" max="4" width="6.5703125" customWidth="1"/>
    <col min="5" max="5" width="8.140625" bestFit="1" customWidth="1"/>
    <col min="6" max="6" width="7.140625" bestFit="1" customWidth="1"/>
    <col min="7" max="7" width="8.140625" bestFit="1" customWidth="1"/>
    <col min="8" max="8" width="7.140625" bestFit="1" customWidth="1"/>
    <col min="9" max="9" width="7.140625" customWidth="1"/>
    <col min="10" max="10" width="6.28515625" customWidth="1"/>
    <col min="11" max="11" width="7.140625" customWidth="1"/>
    <col min="12" max="12" width="6.28515625" customWidth="1"/>
    <col min="13" max="13" width="6.140625" customWidth="1"/>
    <col min="14" max="14" width="5.28515625" customWidth="1"/>
    <col min="15" max="15" width="6.140625" customWidth="1"/>
    <col min="16" max="16" width="5.28515625" customWidth="1"/>
    <col min="17" max="17" width="13.28515625" customWidth="1"/>
    <col min="18" max="18" width="5.28515625" customWidth="1"/>
    <col min="19" max="19" width="6.85546875" customWidth="1"/>
    <col min="20" max="20" width="14" customWidth="1"/>
    <col min="21" max="21" width="18.7109375" customWidth="1"/>
    <col min="22" max="22" width="26.42578125" customWidth="1"/>
    <col min="23" max="23" width="35.7109375" bestFit="1" customWidth="1"/>
    <col min="24" max="33" width="13.28515625" customWidth="1"/>
  </cols>
  <sheetData>
    <row r="1" spans="1:33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8</v>
      </c>
      <c r="J1" s="96"/>
      <c r="K1" s="95" t="s">
        <v>9</v>
      </c>
      <c r="L1" s="96"/>
      <c r="M1" s="98" t="s">
        <v>10</v>
      </c>
      <c r="N1" s="96"/>
      <c r="O1" s="98" t="s">
        <v>11</v>
      </c>
      <c r="P1" s="96"/>
      <c r="Q1" s="95" t="s">
        <v>13</v>
      </c>
      <c r="R1" s="98" t="s">
        <v>15</v>
      </c>
      <c r="S1" s="96"/>
      <c r="T1" s="96"/>
      <c r="U1" s="96"/>
      <c r="V1" s="96"/>
      <c r="W1" s="99" t="s">
        <v>16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0.2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96"/>
      <c r="R2" s="102" t="s">
        <v>18</v>
      </c>
      <c r="S2" s="102" t="s">
        <v>19</v>
      </c>
      <c r="T2" s="103" t="s">
        <v>20</v>
      </c>
      <c r="U2" s="102" t="s">
        <v>21</v>
      </c>
      <c r="V2" s="102" t="s">
        <v>22</v>
      </c>
      <c r="W2" s="96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104" t="s">
        <v>3032</v>
      </c>
      <c r="B3" s="104" t="s">
        <v>3033</v>
      </c>
      <c r="C3" s="105">
        <v>240101</v>
      </c>
      <c r="D3" s="106">
        <v>4</v>
      </c>
      <c r="E3" s="107">
        <v>3142</v>
      </c>
      <c r="F3" s="107">
        <v>5</v>
      </c>
      <c r="G3" s="107">
        <v>2830</v>
      </c>
      <c r="H3" s="106">
        <v>4</v>
      </c>
      <c r="I3" s="106">
        <v>170</v>
      </c>
      <c r="J3" s="106">
        <v>0</v>
      </c>
      <c r="K3" s="106">
        <v>72</v>
      </c>
      <c r="L3" s="106">
        <v>0</v>
      </c>
      <c r="M3" s="106"/>
      <c r="N3" s="106"/>
      <c r="O3" s="106"/>
      <c r="P3" s="106"/>
      <c r="Q3" s="107">
        <f t="shared" ref="Q3:R3" si="0">SUM(E3+G3+I3+K3+M3+O3)</f>
        <v>6214</v>
      </c>
      <c r="R3" s="107">
        <f t="shared" si="0"/>
        <v>9</v>
      </c>
      <c r="S3" s="106">
        <v>3</v>
      </c>
      <c r="T3" s="106" t="s">
        <v>30</v>
      </c>
      <c r="U3" s="106" t="s">
        <v>30</v>
      </c>
      <c r="V3" s="106" t="s">
        <v>29</v>
      </c>
      <c r="W3" s="108" t="s">
        <v>31</v>
      </c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104" t="s">
        <v>3034</v>
      </c>
      <c r="B4" s="104" t="s">
        <v>3035</v>
      </c>
      <c r="C4" s="105">
        <v>240102</v>
      </c>
      <c r="D4" s="106">
        <v>4</v>
      </c>
      <c r="E4" s="107">
        <v>2524</v>
      </c>
      <c r="F4" s="107">
        <v>4</v>
      </c>
      <c r="G4" s="107">
        <v>1905</v>
      </c>
      <c r="H4" s="106">
        <v>3</v>
      </c>
      <c r="I4" s="106">
        <v>142</v>
      </c>
      <c r="J4" s="106">
        <v>0</v>
      </c>
      <c r="K4" s="106">
        <v>98</v>
      </c>
      <c r="L4" s="106">
        <v>0</v>
      </c>
      <c r="M4" s="106"/>
      <c r="N4" s="106"/>
      <c r="O4" s="106"/>
      <c r="P4" s="106"/>
      <c r="Q4" s="107">
        <f t="shared" ref="Q4:R4" si="1">SUM(E4+G4+I4+K4+M4+O4)</f>
        <v>4669</v>
      </c>
      <c r="R4" s="107">
        <f t="shared" si="1"/>
        <v>7</v>
      </c>
      <c r="S4" s="106">
        <v>3</v>
      </c>
      <c r="T4" s="106" t="s">
        <v>30</v>
      </c>
      <c r="U4" s="106" t="s">
        <v>30</v>
      </c>
      <c r="V4" s="106" t="s">
        <v>29</v>
      </c>
      <c r="W4" s="108" t="s">
        <v>31</v>
      </c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>
      <c r="A5" s="104" t="s">
        <v>3036</v>
      </c>
      <c r="B5" s="104" t="s">
        <v>3037</v>
      </c>
      <c r="C5" s="105">
        <v>240103</v>
      </c>
      <c r="D5" s="106">
        <v>4</v>
      </c>
      <c r="E5" s="107">
        <v>1849</v>
      </c>
      <c r="F5" s="107">
        <v>3</v>
      </c>
      <c r="G5" s="107">
        <v>1346</v>
      </c>
      <c r="H5" s="106">
        <v>2</v>
      </c>
      <c r="I5" s="106">
        <v>105</v>
      </c>
      <c r="J5" s="106">
        <v>0</v>
      </c>
      <c r="K5" s="106">
        <v>47</v>
      </c>
      <c r="L5" s="106">
        <v>0</v>
      </c>
      <c r="M5" s="106"/>
      <c r="N5" s="106"/>
      <c r="O5" s="106"/>
      <c r="P5" s="106"/>
      <c r="Q5" s="107">
        <f t="shared" ref="Q5:R5" si="2">SUM(E5+G5+I5+K5+M5+O5)</f>
        <v>3347</v>
      </c>
      <c r="R5" s="107">
        <f t="shared" si="2"/>
        <v>5</v>
      </c>
      <c r="S5" s="106">
        <v>2</v>
      </c>
      <c r="T5" s="106" t="s">
        <v>30</v>
      </c>
      <c r="U5" s="106" t="s">
        <v>30</v>
      </c>
      <c r="V5" s="106" t="s">
        <v>29</v>
      </c>
      <c r="W5" s="108" t="s">
        <v>31</v>
      </c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104" t="s">
        <v>3038</v>
      </c>
      <c r="B6" s="104" t="s">
        <v>3039</v>
      </c>
      <c r="C6" s="105">
        <v>240104</v>
      </c>
      <c r="D6" s="106">
        <v>4</v>
      </c>
      <c r="E6" s="107">
        <v>1331</v>
      </c>
      <c r="F6" s="107">
        <v>4</v>
      </c>
      <c r="G6" s="107">
        <v>517</v>
      </c>
      <c r="H6" s="106">
        <v>1</v>
      </c>
      <c r="I6" s="106"/>
      <c r="J6" s="106"/>
      <c r="K6" s="106"/>
      <c r="L6" s="106"/>
      <c r="M6" s="106">
        <v>15</v>
      </c>
      <c r="N6" s="106">
        <v>0</v>
      </c>
      <c r="O6" s="106">
        <v>28</v>
      </c>
      <c r="P6" s="106">
        <v>0</v>
      </c>
      <c r="Q6" s="107">
        <f t="shared" ref="Q6:R6" si="3">SUM(E6+G6+I6+K6+M6+O6)</f>
        <v>1891</v>
      </c>
      <c r="R6" s="107">
        <f t="shared" si="3"/>
        <v>5</v>
      </c>
      <c r="S6" s="106">
        <v>1</v>
      </c>
      <c r="T6" s="106" t="s">
        <v>30</v>
      </c>
      <c r="U6" s="106" t="s">
        <v>30</v>
      </c>
      <c r="V6" s="106" t="s">
        <v>29</v>
      </c>
      <c r="W6" s="108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104" t="s">
        <v>3040</v>
      </c>
      <c r="B7" s="104" t="s">
        <v>3041</v>
      </c>
      <c r="C7" s="105">
        <v>240201</v>
      </c>
      <c r="D7" s="106">
        <v>4</v>
      </c>
      <c r="E7" s="107">
        <v>1134</v>
      </c>
      <c r="F7" s="107">
        <v>3</v>
      </c>
      <c r="G7" s="107">
        <v>933</v>
      </c>
      <c r="H7" s="106">
        <v>2</v>
      </c>
      <c r="I7" s="106">
        <v>79</v>
      </c>
      <c r="J7" s="106">
        <v>0</v>
      </c>
      <c r="K7" s="106">
        <v>80</v>
      </c>
      <c r="L7" s="106">
        <v>0</v>
      </c>
      <c r="M7" s="106"/>
      <c r="N7" s="106"/>
      <c r="O7" s="106"/>
      <c r="P7" s="106"/>
      <c r="Q7" s="107">
        <f t="shared" ref="Q7:R7" si="4">SUM(E7+G7+I7+K7+M7+O7)</f>
        <v>2226</v>
      </c>
      <c r="R7" s="107">
        <f t="shared" si="4"/>
        <v>5</v>
      </c>
      <c r="S7" s="106">
        <v>0</v>
      </c>
      <c r="T7" s="106" t="s">
        <v>30</v>
      </c>
      <c r="U7" s="106" t="s">
        <v>30</v>
      </c>
      <c r="V7" s="106" t="s">
        <v>29</v>
      </c>
      <c r="W7" s="108" t="s">
        <v>31</v>
      </c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104" t="s">
        <v>3042</v>
      </c>
      <c r="B8" s="104" t="s">
        <v>3043</v>
      </c>
      <c r="C8" s="105">
        <v>240202</v>
      </c>
      <c r="D8" s="106">
        <v>6</v>
      </c>
      <c r="E8" s="107">
        <v>1503</v>
      </c>
      <c r="F8" s="107">
        <v>4</v>
      </c>
      <c r="G8" s="107">
        <v>1451</v>
      </c>
      <c r="H8" s="106">
        <v>3</v>
      </c>
      <c r="I8" s="106">
        <v>89</v>
      </c>
      <c r="J8" s="106">
        <v>0</v>
      </c>
      <c r="K8" s="106">
        <v>27</v>
      </c>
      <c r="L8" s="106">
        <v>0</v>
      </c>
      <c r="M8" s="106">
        <v>27</v>
      </c>
      <c r="N8" s="106">
        <v>0</v>
      </c>
      <c r="O8" s="106">
        <v>52</v>
      </c>
      <c r="P8" s="106">
        <v>0</v>
      </c>
      <c r="Q8" s="107">
        <f t="shared" ref="Q8:R8" si="5">SUM(E8+G8+I8+K8+M8+O8)</f>
        <v>3149</v>
      </c>
      <c r="R8" s="107">
        <f t="shared" si="5"/>
        <v>7</v>
      </c>
      <c r="S8" s="106">
        <v>2</v>
      </c>
      <c r="T8" s="106" t="s">
        <v>30</v>
      </c>
      <c r="U8" s="106" t="s">
        <v>30</v>
      </c>
      <c r="V8" s="106" t="s">
        <v>29</v>
      </c>
      <c r="W8" s="108" t="s">
        <v>31</v>
      </c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104" t="s">
        <v>3044</v>
      </c>
      <c r="B9" s="104" t="s">
        <v>3045</v>
      </c>
      <c r="C9" s="105">
        <v>240203</v>
      </c>
      <c r="D9" s="106">
        <v>3</v>
      </c>
      <c r="E9" s="107">
        <v>3090</v>
      </c>
      <c r="F9" s="107">
        <v>4</v>
      </c>
      <c r="G9" s="107">
        <v>3621</v>
      </c>
      <c r="H9" s="106">
        <v>5</v>
      </c>
      <c r="I9" s="106">
        <v>241</v>
      </c>
      <c r="J9" s="106">
        <v>0</v>
      </c>
      <c r="K9" s="106"/>
      <c r="L9" s="106"/>
      <c r="M9" s="106"/>
      <c r="N9" s="106"/>
      <c r="O9" s="106"/>
      <c r="P9" s="106"/>
      <c r="Q9" s="107">
        <f t="shared" ref="Q9:R9" si="6">SUM(E9+G9+I9+K9+M9+O9)</f>
        <v>6952</v>
      </c>
      <c r="R9" s="107">
        <f t="shared" si="6"/>
        <v>9</v>
      </c>
      <c r="S9" s="106">
        <v>2</v>
      </c>
      <c r="T9" s="106" t="s">
        <v>29</v>
      </c>
      <c r="U9" s="106" t="s">
        <v>29</v>
      </c>
      <c r="V9" s="106" t="s">
        <v>30</v>
      </c>
      <c r="W9" s="108" t="s">
        <v>31</v>
      </c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104" t="s">
        <v>3046</v>
      </c>
      <c r="B10" s="104" t="s">
        <v>3047</v>
      </c>
      <c r="C10" s="105">
        <v>240204</v>
      </c>
      <c r="D10" s="106">
        <v>4</v>
      </c>
      <c r="E10" s="107">
        <v>954</v>
      </c>
      <c r="F10" s="107">
        <v>3</v>
      </c>
      <c r="G10" s="107">
        <v>884</v>
      </c>
      <c r="H10" s="106">
        <v>2</v>
      </c>
      <c r="I10" s="106">
        <v>99</v>
      </c>
      <c r="J10" s="106">
        <v>0</v>
      </c>
      <c r="K10" s="106">
        <v>34</v>
      </c>
      <c r="L10" s="106">
        <v>0</v>
      </c>
      <c r="M10" s="106"/>
      <c r="N10" s="106"/>
      <c r="O10" s="106"/>
      <c r="P10" s="106"/>
      <c r="Q10" s="107">
        <f t="shared" ref="Q10:R10" si="7">SUM(E10+G10+I10+K10+M10+O10)</f>
        <v>1971</v>
      </c>
      <c r="R10" s="107">
        <f t="shared" si="7"/>
        <v>5</v>
      </c>
      <c r="S10" s="106">
        <v>2</v>
      </c>
      <c r="T10" s="106" t="s">
        <v>30</v>
      </c>
      <c r="U10" s="106" t="s">
        <v>30</v>
      </c>
      <c r="V10" s="106" t="s">
        <v>29</v>
      </c>
      <c r="W10" s="108" t="s">
        <v>31</v>
      </c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116" t="s">
        <v>553</v>
      </c>
      <c r="B11" s="89"/>
      <c r="C11" s="87"/>
      <c r="D11" s="3"/>
      <c r="E11" s="39">
        <f t="shared" ref="E11:S11" si="8">SUM(E3:E10)</f>
        <v>15527</v>
      </c>
      <c r="F11" s="39">
        <f t="shared" si="8"/>
        <v>30</v>
      </c>
      <c r="G11" s="39">
        <f t="shared" si="8"/>
        <v>13487</v>
      </c>
      <c r="H11" s="39">
        <f t="shared" si="8"/>
        <v>22</v>
      </c>
      <c r="I11" s="39">
        <f t="shared" si="8"/>
        <v>925</v>
      </c>
      <c r="J11" s="39">
        <f t="shared" si="8"/>
        <v>0</v>
      </c>
      <c r="K11" s="39">
        <f t="shared" si="8"/>
        <v>358</v>
      </c>
      <c r="L11" s="39">
        <f t="shared" si="8"/>
        <v>0</v>
      </c>
      <c r="M11" s="39">
        <f t="shared" si="8"/>
        <v>42</v>
      </c>
      <c r="N11" s="39">
        <f t="shared" si="8"/>
        <v>0</v>
      </c>
      <c r="O11" s="39">
        <f t="shared" si="8"/>
        <v>80</v>
      </c>
      <c r="P11" s="39">
        <f t="shared" si="8"/>
        <v>0</v>
      </c>
      <c r="Q11" s="39">
        <f t="shared" si="8"/>
        <v>30419</v>
      </c>
      <c r="R11" s="39">
        <f t="shared" si="8"/>
        <v>52</v>
      </c>
      <c r="S11" s="39">
        <f t="shared" si="8"/>
        <v>15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3"/>
      <c r="B12" s="3"/>
      <c r="C12" s="3"/>
      <c r="D12" s="3"/>
      <c r="E12" s="18"/>
      <c r="F12" s="18"/>
      <c r="G12" s="18"/>
      <c r="H12" s="3"/>
      <c r="I12" s="3"/>
      <c r="J12" s="2"/>
      <c r="K12" s="2"/>
      <c r="L12" s="2"/>
      <c r="M12" s="2"/>
      <c r="N12" s="2"/>
      <c r="O12" s="2"/>
      <c r="P12" s="2"/>
      <c r="Q12" s="28" t="s">
        <v>451</v>
      </c>
      <c r="R12" s="28" t="s">
        <v>18</v>
      </c>
      <c r="S12" s="28" t="s">
        <v>19</v>
      </c>
      <c r="T12" s="29" t="s">
        <v>20</v>
      </c>
      <c r="U12" s="29" t="s">
        <v>21</v>
      </c>
      <c r="V12" s="29" t="s">
        <v>22</v>
      </c>
      <c r="W12" s="29" t="s">
        <v>454</v>
      </c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3"/>
      <c r="B13" s="3"/>
      <c r="C13" s="3"/>
      <c r="D13" s="3"/>
      <c r="E13" s="18"/>
      <c r="F13" s="18"/>
      <c r="G13" s="18"/>
      <c r="H13" s="3"/>
      <c r="I13" s="3"/>
      <c r="J13" s="2"/>
      <c r="K13" s="2"/>
      <c r="L13" s="2"/>
      <c r="M13" s="2"/>
      <c r="N13" s="2"/>
      <c r="O13" s="2"/>
      <c r="P13" s="2"/>
      <c r="Q13" s="31" t="s">
        <v>30</v>
      </c>
      <c r="R13" s="3">
        <v>30</v>
      </c>
      <c r="S13" s="32">
        <v>8</v>
      </c>
      <c r="T13" s="33">
        <v>7</v>
      </c>
      <c r="U13" s="33">
        <v>7</v>
      </c>
      <c r="V13" s="33">
        <v>1</v>
      </c>
      <c r="W13" s="33">
        <v>15</v>
      </c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3"/>
      <c r="B14" s="3"/>
      <c r="C14" s="3"/>
      <c r="D14" s="3"/>
      <c r="E14" s="18"/>
      <c r="F14" s="18"/>
      <c r="G14" s="18"/>
      <c r="H14" s="3"/>
      <c r="I14" s="3"/>
      <c r="J14" s="2"/>
      <c r="K14" s="2"/>
      <c r="L14" s="2"/>
      <c r="M14" s="2"/>
      <c r="N14" s="2"/>
      <c r="O14" s="2"/>
      <c r="P14" s="2"/>
      <c r="Q14" s="31" t="s">
        <v>29</v>
      </c>
      <c r="R14" s="3">
        <v>22</v>
      </c>
      <c r="S14" s="32">
        <v>7</v>
      </c>
      <c r="T14" s="33">
        <v>1</v>
      </c>
      <c r="U14" s="33">
        <v>1</v>
      </c>
      <c r="V14" s="33">
        <v>7</v>
      </c>
      <c r="W14" s="33">
        <v>13</v>
      </c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3"/>
      <c r="B15" s="3"/>
      <c r="C15" s="3"/>
      <c r="D15" s="3"/>
      <c r="E15" s="18"/>
      <c r="F15" s="18"/>
      <c r="G15" s="18"/>
      <c r="H15" s="3"/>
      <c r="I15" s="3"/>
      <c r="J15" s="2"/>
      <c r="K15" s="2"/>
      <c r="L15" s="2"/>
      <c r="M15" s="2"/>
      <c r="N15" s="2"/>
      <c r="O15" s="2"/>
      <c r="P15" s="2"/>
      <c r="Q15" s="1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3"/>
      <c r="B16" s="3"/>
      <c r="C16" s="3"/>
      <c r="D16" s="3"/>
      <c r="E16" s="18"/>
      <c r="F16" s="18"/>
      <c r="G16" s="18"/>
      <c r="H16" s="3"/>
      <c r="I16" s="3"/>
      <c r="J16" s="2"/>
      <c r="K16" s="2"/>
      <c r="L16" s="2"/>
      <c r="M16" s="2"/>
      <c r="N16" s="2"/>
      <c r="O16" s="2"/>
      <c r="P16" s="2"/>
      <c r="Q16" s="18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3"/>
      <c r="B17" s="3"/>
      <c r="C17" s="3"/>
      <c r="D17" s="3"/>
      <c r="E17" s="18"/>
      <c r="F17" s="18"/>
      <c r="G17" s="18"/>
      <c r="H17" s="3"/>
      <c r="I17" s="3"/>
      <c r="J17" s="2"/>
      <c r="K17" s="2"/>
      <c r="L17" s="2"/>
      <c r="M17" s="2"/>
      <c r="N17" s="2"/>
      <c r="O17" s="2"/>
      <c r="P17" s="2"/>
      <c r="Q17" s="18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3"/>
      <c r="B18" s="3"/>
      <c r="C18" s="3"/>
      <c r="D18" s="3"/>
      <c r="E18" s="18"/>
      <c r="F18" s="18"/>
      <c r="G18" s="18"/>
      <c r="H18" s="3"/>
      <c r="I18" s="3"/>
      <c r="J18" s="2"/>
      <c r="K18" s="2"/>
      <c r="L18" s="2"/>
      <c r="M18" s="2"/>
      <c r="N18" s="2"/>
      <c r="O18" s="2"/>
      <c r="P18" s="2"/>
      <c r="Q18" s="1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3"/>
      <c r="B19" s="3"/>
      <c r="C19" s="3"/>
      <c r="D19" s="3"/>
      <c r="E19" s="18"/>
      <c r="F19" s="18"/>
      <c r="G19" s="18"/>
      <c r="H19" s="3"/>
      <c r="I19" s="3"/>
      <c r="J19" s="2"/>
      <c r="K19" s="2"/>
      <c r="L19" s="2"/>
      <c r="M19" s="2"/>
      <c r="N19" s="2"/>
      <c r="O19" s="2"/>
      <c r="P19" s="2"/>
      <c r="Q19" s="1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3"/>
      <c r="B20" s="3"/>
      <c r="C20" s="3"/>
      <c r="D20" s="3"/>
      <c r="E20" s="18"/>
      <c r="F20" s="18"/>
      <c r="G20" s="18"/>
      <c r="H20" s="3"/>
      <c r="I20" s="3"/>
      <c r="J20" s="2"/>
      <c r="K20" s="2"/>
      <c r="L20" s="2"/>
      <c r="M20" s="2"/>
      <c r="N20" s="2"/>
      <c r="O20" s="2"/>
      <c r="P20" s="2"/>
      <c r="Q20" s="1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3"/>
      <c r="B21" s="3"/>
      <c r="C21" s="3"/>
      <c r="D21" s="3"/>
      <c r="E21" s="18"/>
      <c r="F21" s="18"/>
      <c r="G21" s="18"/>
      <c r="H21" s="3"/>
      <c r="I21" s="3"/>
      <c r="J21" s="2"/>
      <c r="K21" s="2"/>
      <c r="L21" s="2"/>
      <c r="M21" s="2"/>
      <c r="N21" s="2"/>
      <c r="O21" s="2"/>
      <c r="P21" s="2"/>
      <c r="Q21" s="1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/>
      <c r="B22" s="2"/>
      <c r="C22" s="2"/>
      <c r="D22" s="2"/>
      <c r="E22" s="18"/>
      <c r="F22" s="18"/>
      <c r="G22" s="18"/>
      <c r="H22" s="2"/>
      <c r="I22" s="2"/>
      <c r="J22" s="2"/>
      <c r="K22" s="2"/>
      <c r="L22" s="2"/>
      <c r="M22" s="2"/>
      <c r="N22" s="2"/>
      <c r="O22" s="2"/>
      <c r="P22" s="2"/>
      <c r="Q22" s="1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/>
      <c r="B23" s="2"/>
      <c r="C23" s="2"/>
      <c r="D23" s="2"/>
      <c r="E23" s="18"/>
      <c r="F23" s="18"/>
      <c r="G23" s="18"/>
      <c r="H23" s="2"/>
      <c r="I23" s="2"/>
      <c r="J23" s="2"/>
      <c r="K23" s="2"/>
      <c r="L23" s="2"/>
      <c r="M23" s="2"/>
      <c r="N23" s="2"/>
      <c r="O23" s="2"/>
      <c r="P23" s="2"/>
      <c r="Q23" s="18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/>
      <c r="B24" s="2"/>
      <c r="C24" s="2"/>
      <c r="D24" s="2"/>
      <c r="E24" s="18"/>
      <c r="F24" s="18"/>
      <c r="G24" s="18"/>
      <c r="H24" s="2"/>
      <c r="I24" s="2"/>
      <c r="J24" s="2"/>
      <c r="K24" s="2"/>
      <c r="L24" s="2"/>
      <c r="M24" s="2"/>
      <c r="N24" s="2"/>
      <c r="O24" s="2"/>
      <c r="P24" s="2"/>
      <c r="Q24" s="1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/>
      <c r="B25" s="2"/>
      <c r="C25" s="2"/>
      <c r="D25" s="2"/>
      <c r="E25" s="18"/>
      <c r="F25" s="18"/>
      <c r="G25" s="18"/>
      <c r="H25" s="2"/>
      <c r="I25" s="2"/>
      <c r="J25" s="2"/>
      <c r="K25" s="2"/>
      <c r="L25" s="2"/>
      <c r="M25" s="2"/>
      <c r="N25" s="2"/>
      <c r="O25" s="2"/>
      <c r="P25" s="2"/>
      <c r="Q25" s="18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/>
      <c r="B26" s="2"/>
      <c r="C26" s="2"/>
      <c r="D26" s="2"/>
      <c r="E26" s="18"/>
      <c r="F26" s="18"/>
      <c r="G26" s="18"/>
      <c r="H26" s="2"/>
      <c r="I26" s="2"/>
      <c r="J26" s="2"/>
      <c r="K26" s="2"/>
      <c r="L26" s="2"/>
      <c r="M26" s="2"/>
      <c r="N26" s="2"/>
      <c r="O26" s="2"/>
      <c r="P26" s="2"/>
      <c r="Q26" s="1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/>
      <c r="B27" s="2"/>
      <c r="C27" s="2"/>
      <c r="D27" s="2"/>
      <c r="E27" s="18"/>
      <c r="F27" s="18"/>
      <c r="G27" s="18"/>
      <c r="H27" s="2"/>
      <c r="I27" s="2"/>
      <c r="J27" s="2"/>
      <c r="K27" s="2"/>
      <c r="L27" s="2"/>
      <c r="M27" s="2"/>
      <c r="N27" s="2"/>
      <c r="O27" s="2"/>
      <c r="P27" s="2"/>
      <c r="Q27" s="1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/>
      <c r="B28" s="2"/>
      <c r="C28" s="2"/>
      <c r="D28" s="2"/>
      <c r="E28" s="18"/>
      <c r="F28" s="18"/>
      <c r="G28" s="18"/>
      <c r="H28" s="2"/>
      <c r="I28" s="2"/>
      <c r="J28" s="2"/>
      <c r="K28" s="2"/>
      <c r="L28" s="2"/>
      <c r="M28" s="2"/>
      <c r="N28" s="2"/>
      <c r="O28" s="2"/>
      <c r="P28" s="2"/>
      <c r="Q28" s="1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/>
      <c r="B29" s="2"/>
      <c r="C29" s="2"/>
      <c r="D29" s="2"/>
      <c r="E29" s="18"/>
      <c r="F29" s="18"/>
      <c r="G29" s="18"/>
      <c r="H29" s="2"/>
      <c r="I29" s="2"/>
      <c r="J29" s="2"/>
      <c r="K29" s="2"/>
      <c r="L29" s="2"/>
      <c r="M29" s="2"/>
      <c r="N29" s="2"/>
      <c r="O29" s="2"/>
      <c r="P29" s="2"/>
      <c r="Q29" s="1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/>
      <c r="B30" s="2"/>
      <c r="C30" s="2"/>
      <c r="D30" s="2"/>
      <c r="E30" s="18"/>
      <c r="F30" s="18"/>
      <c r="G30" s="18"/>
      <c r="H30" s="2"/>
      <c r="I30" s="2"/>
      <c r="J30" s="2"/>
      <c r="K30" s="2"/>
      <c r="L30" s="2"/>
      <c r="M30" s="2"/>
      <c r="N30" s="2"/>
      <c r="O30" s="2"/>
      <c r="P30" s="2"/>
      <c r="Q30" s="1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/>
      <c r="B31" s="2"/>
      <c r="C31" s="2"/>
      <c r="D31" s="2"/>
      <c r="E31" s="18"/>
      <c r="F31" s="18"/>
      <c r="G31" s="18"/>
      <c r="H31" s="2"/>
      <c r="I31" s="2"/>
      <c r="J31" s="2"/>
      <c r="K31" s="2"/>
      <c r="L31" s="2"/>
      <c r="M31" s="2"/>
      <c r="N31" s="2"/>
      <c r="O31" s="2"/>
      <c r="P31" s="2"/>
      <c r="Q31" s="18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/>
      <c r="B32" s="2"/>
      <c r="C32" s="2"/>
      <c r="D32" s="2"/>
      <c r="E32" s="18"/>
      <c r="F32" s="18"/>
      <c r="G32" s="18"/>
      <c r="H32" s="2"/>
      <c r="I32" s="2"/>
      <c r="J32" s="2"/>
      <c r="K32" s="2"/>
      <c r="L32" s="2"/>
      <c r="M32" s="2"/>
      <c r="N32" s="2"/>
      <c r="O32" s="2"/>
      <c r="P32" s="2"/>
      <c r="Q32" s="18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/>
      <c r="B33" s="2"/>
      <c r="C33" s="2"/>
      <c r="D33" s="2"/>
      <c r="E33" s="18"/>
      <c r="F33" s="18"/>
      <c r="G33" s="18"/>
      <c r="H33" s="2"/>
      <c r="I33" s="2"/>
      <c r="J33" s="2"/>
      <c r="K33" s="2"/>
      <c r="L33" s="2"/>
      <c r="M33" s="2"/>
      <c r="N33" s="2"/>
      <c r="O33" s="2"/>
      <c r="P33" s="2"/>
      <c r="Q33" s="1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/>
      <c r="B34" s="2"/>
      <c r="C34" s="2"/>
      <c r="D34" s="2"/>
      <c r="E34" s="18"/>
      <c r="F34" s="18"/>
      <c r="G34" s="18"/>
      <c r="H34" s="2"/>
      <c r="I34" s="2"/>
      <c r="J34" s="2"/>
      <c r="K34" s="2"/>
      <c r="L34" s="2"/>
      <c r="M34" s="2"/>
      <c r="N34" s="2"/>
      <c r="O34" s="2"/>
      <c r="P34" s="2"/>
      <c r="Q34" s="1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/>
      <c r="B35" s="2"/>
      <c r="C35" s="2"/>
      <c r="D35" s="2"/>
      <c r="E35" s="18"/>
      <c r="F35" s="18"/>
      <c r="G35" s="18"/>
      <c r="H35" s="2"/>
      <c r="I35" s="2"/>
      <c r="J35" s="2"/>
      <c r="K35" s="2"/>
      <c r="L35" s="2"/>
      <c r="M35" s="2"/>
      <c r="N35" s="2"/>
      <c r="O35" s="2"/>
      <c r="P35" s="2"/>
      <c r="Q35" s="18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/>
      <c r="B36" s="2"/>
      <c r="C36" s="2"/>
      <c r="D36" s="2"/>
      <c r="E36" s="18"/>
      <c r="F36" s="18"/>
      <c r="G36" s="18"/>
      <c r="H36" s="2"/>
      <c r="I36" s="2"/>
      <c r="J36" s="2"/>
      <c r="K36" s="2"/>
      <c r="L36" s="2"/>
      <c r="M36" s="2"/>
      <c r="N36" s="2"/>
      <c r="O36" s="2"/>
      <c r="P36" s="2"/>
      <c r="Q36" s="1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/>
      <c r="B37" s="2"/>
      <c r="C37" s="2"/>
      <c r="D37" s="2"/>
      <c r="E37" s="18"/>
      <c r="F37" s="18"/>
      <c r="G37" s="18"/>
      <c r="H37" s="2"/>
      <c r="I37" s="2"/>
      <c r="J37" s="2"/>
      <c r="K37" s="2"/>
      <c r="L37" s="2"/>
      <c r="M37" s="2"/>
      <c r="N37" s="2"/>
      <c r="O37" s="2"/>
      <c r="P37" s="2"/>
      <c r="Q37" s="18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/>
      <c r="B38" s="2"/>
      <c r="C38" s="2"/>
      <c r="D38" s="2"/>
      <c r="E38" s="18"/>
      <c r="F38" s="18"/>
      <c r="G38" s="18"/>
      <c r="H38" s="2"/>
      <c r="I38" s="2"/>
      <c r="J38" s="2"/>
      <c r="K38" s="2"/>
      <c r="L38" s="2"/>
      <c r="M38" s="2"/>
      <c r="N38" s="2"/>
      <c r="O38" s="2"/>
      <c r="P38" s="2"/>
      <c r="Q38" s="18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/>
      <c r="B39" s="2"/>
      <c r="C39" s="2"/>
      <c r="D39" s="2"/>
      <c r="E39" s="18"/>
      <c r="F39" s="18"/>
      <c r="G39" s="18"/>
      <c r="H39" s="2"/>
      <c r="I39" s="2"/>
      <c r="J39" s="2"/>
      <c r="K39" s="2"/>
      <c r="L39" s="2"/>
      <c r="M39" s="2"/>
      <c r="N39" s="2"/>
      <c r="O39" s="2"/>
      <c r="P39" s="2"/>
      <c r="Q39" s="18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/>
      <c r="B40" s="2"/>
      <c r="C40" s="2"/>
      <c r="D40" s="2"/>
      <c r="E40" s="18"/>
      <c r="F40" s="18"/>
      <c r="G40" s="18"/>
      <c r="H40" s="2"/>
      <c r="I40" s="2"/>
      <c r="J40" s="2"/>
      <c r="K40" s="2"/>
      <c r="L40" s="2"/>
      <c r="M40" s="2"/>
      <c r="N40" s="2"/>
      <c r="O40" s="2"/>
      <c r="P40" s="2"/>
      <c r="Q40" s="18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/>
      <c r="B41" s="2"/>
      <c r="C41" s="2"/>
      <c r="D41" s="2"/>
      <c r="E41" s="18"/>
      <c r="F41" s="18"/>
      <c r="G41" s="18"/>
      <c r="H41" s="2"/>
      <c r="I41" s="2"/>
      <c r="J41" s="2"/>
      <c r="K41" s="2"/>
      <c r="L41" s="2"/>
      <c r="M41" s="2"/>
      <c r="N41" s="2"/>
      <c r="O41" s="2"/>
      <c r="P41" s="2"/>
      <c r="Q41" s="18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/>
      <c r="B42" s="2"/>
      <c r="C42" s="2"/>
      <c r="D42" s="2"/>
      <c r="E42" s="18"/>
      <c r="F42" s="18"/>
      <c r="G42" s="18"/>
      <c r="H42" s="2"/>
      <c r="I42" s="2"/>
      <c r="J42" s="2"/>
      <c r="K42" s="2"/>
      <c r="L42" s="2"/>
      <c r="M42" s="2"/>
      <c r="N42" s="2"/>
      <c r="O42" s="2"/>
      <c r="P42" s="2"/>
      <c r="Q42" s="18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/>
      <c r="B43" s="2"/>
      <c r="C43" s="2"/>
      <c r="D43" s="2"/>
      <c r="E43" s="18"/>
      <c r="F43" s="18"/>
      <c r="G43" s="18"/>
      <c r="H43" s="2"/>
      <c r="I43" s="2"/>
      <c r="J43" s="2"/>
      <c r="K43" s="2"/>
      <c r="L43" s="2"/>
      <c r="M43" s="2"/>
      <c r="N43" s="2"/>
      <c r="O43" s="2"/>
      <c r="P43" s="2"/>
      <c r="Q43" s="18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/>
      <c r="B44" s="2"/>
      <c r="C44" s="2"/>
      <c r="D44" s="2"/>
      <c r="E44" s="18"/>
      <c r="F44" s="18"/>
      <c r="G44" s="18"/>
      <c r="H44" s="2"/>
      <c r="I44" s="2"/>
      <c r="J44" s="2"/>
      <c r="K44" s="2"/>
      <c r="L44" s="2"/>
      <c r="M44" s="2"/>
      <c r="N44" s="2"/>
      <c r="O44" s="2"/>
      <c r="P44" s="2"/>
      <c r="Q44" s="18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/>
      <c r="B45" s="2"/>
      <c r="C45" s="2"/>
      <c r="D45" s="2"/>
      <c r="E45" s="18"/>
      <c r="F45" s="18"/>
      <c r="G45" s="18"/>
      <c r="H45" s="2"/>
      <c r="I45" s="2"/>
      <c r="J45" s="2"/>
      <c r="K45" s="2"/>
      <c r="L45" s="2"/>
      <c r="M45" s="2"/>
      <c r="N45" s="2"/>
      <c r="O45" s="2"/>
      <c r="P45" s="2"/>
      <c r="Q45" s="18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/>
      <c r="B46" s="2"/>
      <c r="C46" s="2"/>
      <c r="D46" s="2"/>
      <c r="E46" s="18"/>
      <c r="F46" s="18"/>
      <c r="G46" s="18"/>
      <c r="H46" s="2"/>
      <c r="I46" s="2"/>
      <c r="J46" s="2"/>
      <c r="K46" s="2"/>
      <c r="L46" s="2"/>
      <c r="M46" s="2"/>
      <c r="N46" s="2"/>
      <c r="O46" s="2"/>
      <c r="P46" s="2"/>
      <c r="Q46" s="18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/>
      <c r="B47" s="2"/>
      <c r="C47" s="2"/>
      <c r="D47" s="2"/>
      <c r="E47" s="18"/>
      <c r="F47" s="18"/>
      <c r="G47" s="18"/>
      <c r="H47" s="2"/>
      <c r="I47" s="2"/>
      <c r="J47" s="2"/>
      <c r="K47" s="2"/>
      <c r="L47" s="2"/>
      <c r="M47" s="2"/>
      <c r="N47" s="2"/>
      <c r="O47" s="2"/>
      <c r="P47" s="2"/>
      <c r="Q47" s="18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/>
      <c r="B48" s="2"/>
      <c r="C48" s="2"/>
      <c r="D48" s="2"/>
      <c r="E48" s="18"/>
      <c r="F48" s="18"/>
      <c r="G48" s="18"/>
      <c r="H48" s="2"/>
      <c r="I48" s="2"/>
      <c r="J48" s="2"/>
      <c r="K48" s="2"/>
      <c r="L48" s="2"/>
      <c r="M48" s="2"/>
      <c r="N48" s="2"/>
      <c r="O48" s="2"/>
      <c r="P48" s="2"/>
      <c r="Q48" s="1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/>
      <c r="B49" s="2"/>
      <c r="C49" s="2"/>
      <c r="D49" s="2"/>
      <c r="E49" s="18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18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/>
      <c r="B50" s="2"/>
      <c r="C50" s="2"/>
      <c r="D50" s="2"/>
      <c r="E50" s="18"/>
      <c r="F50" s="18"/>
      <c r="G50" s="18"/>
      <c r="H50" s="2"/>
      <c r="I50" s="2"/>
      <c r="J50" s="2"/>
      <c r="K50" s="2"/>
      <c r="L50" s="2"/>
      <c r="M50" s="2"/>
      <c r="N50" s="2"/>
      <c r="O50" s="2"/>
      <c r="P50" s="2"/>
      <c r="Q50" s="18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/>
      <c r="B51" s="2"/>
      <c r="C51" s="2"/>
      <c r="D51" s="2"/>
      <c r="E51" s="18"/>
      <c r="F51" s="18"/>
      <c r="G51" s="18"/>
      <c r="H51" s="2"/>
      <c r="I51" s="2"/>
      <c r="J51" s="2"/>
      <c r="K51" s="2"/>
      <c r="L51" s="2"/>
      <c r="M51" s="2"/>
      <c r="N51" s="2"/>
      <c r="O51" s="2"/>
      <c r="P51" s="2"/>
      <c r="Q51" s="18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/>
      <c r="B52" s="2"/>
      <c r="C52" s="2"/>
      <c r="D52" s="2"/>
      <c r="E52" s="18"/>
      <c r="F52" s="18"/>
      <c r="G52" s="18"/>
      <c r="H52" s="2"/>
      <c r="I52" s="2"/>
      <c r="J52" s="2"/>
      <c r="K52" s="2"/>
      <c r="L52" s="2"/>
      <c r="M52" s="2"/>
      <c r="N52" s="2"/>
      <c r="O52" s="2"/>
      <c r="P52" s="2"/>
      <c r="Q52" s="18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/>
      <c r="B53" s="2"/>
      <c r="C53" s="2"/>
      <c r="D53" s="2"/>
      <c r="E53" s="18"/>
      <c r="F53" s="18"/>
      <c r="G53" s="18"/>
      <c r="H53" s="2"/>
      <c r="I53" s="2"/>
      <c r="J53" s="2"/>
      <c r="K53" s="2"/>
      <c r="L53" s="2"/>
      <c r="M53" s="2"/>
      <c r="N53" s="2"/>
      <c r="O53" s="2"/>
      <c r="P53" s="2"/>
      <c r="Q53" s="18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/>
      <c r="B54" s="2"/>
      <c r="C54" s="2"/>
      <c r="D54" s="2"/>
      <c r="E54" s="18"/>
      <c r="F54" s="18"/>
      <c r="G54" s="18"/>
      <c r="H54" s="2"/>
      <c r="I54" s="2"/>
      <c r="J54" s="2"/>
      <c r="K54" s="2"/>
      <c r="L54" s="2"/>
      <c r="M54" s="2"/>
      <c r="N54" s="2"/>
      <c r="O54" s="2"/>
      <c r="P54" s="2"/>
      <c r="Q54" s="18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/>
      <c r="B55" s="2"/>
      <c r="C55" s="2"/>
      <c r="D55" s="2"/>
      <c r="E55" s="18"/>
      <c r="F55" s="18"/>
      <c r="G55" s="18"/>
      <c r="H55" s="2"/>
      <c r="I55" s="2"/>
      <c r="J55" s="2"/>
      <c r="K55" s="2"/>
      <c r="L55" s="2"/>
      <c r="M55" s="2"/>
      <c r="N55" s="2"/>
      <c r="O55" s="2"/>
      <c r="P55" s="2"/>
      <c r="Q55" s="18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/>
      <c r="B56" s="2"/>
      <c r="C56" s="2"/>
      <c r="D56" s="2"/>
      <c r="E56" s="18"/>
      <c r="F56" s="18"/>
      <c r="G56" s="18"/>
      <c r="H56" s="2"/>
      <c r="I56" s="2"/>
      <c r="J56" s="2"/>
      <c r="K56" s="2"/>
      <c r="L56" s="2"/>
      <c r="M56" s="2"/>
      <c r="N56" s="2"/>
      <c r="O56" s="2"/>
      <c r="P56" s="2"/>
      <c r="Q56" s="1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/>
      <c r="B57" s="2"/>
      <c r="C57" s="2"/>
      <c r="D57" s="2"/>
      <c r="E57" s="18"/>
      <c r="F57" s="18"/>
      <c r="G57" s="18"/>
      <c r="H57" s="2"/>
      <c r="I57" s="2"/>
      <c r="J57" s="2"/>
      <c r="K57" s="2"/>
      <c r="L57" s="2"/>
      <c r="M57" s="2"/>
      <c r="N57" s="2"/>
      <c r="O57" s="2"/>
      <c r="P57" s="2"/>
      <c r="Q57" s="18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/>
      <c r="B58" s="2"/>
      <c r="C58" s="2"/>
      <c r="D58" s="2"/>
      <c r="E58" s="18"/>
      <c r="F58" s="18"/>
      <c r="G58" s="18"/>
      <c r="H58" s="2"/>
      <c r="I58" s="2"/>
      <c r="J58" s="2"/>
      <c r="K58" s="2"/>
      <c r="L58" s="2"/>
      <c r="M58" s="2"/>
      <c r="N58" s="2"/>
      <c r="O58" s="2"/>
      <c r="P58" s="2"/>
      <c r="Q58" s="18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/>
      <c r="B59" s="2"/>
      <c r="C59" s="2"/>
      <c r="D59" s="2"/>
      <c r="E59" s="18"/>
      <c r="F59" s="18"/>
      <c r="G59" s="18"/>
      <c r="H59" s="2"/>
      <c r="I59" s="2"/>
      <c r="J59" s="2"/>
      <c r="K59" s="2"/>
      <c r="L59" s="2"/>
      <c r="M59" s="2"/>
      <c r="N59" s="2"/>
      <c r="O59" s="2"/>
      <c r="P59" s="2"/>
      <c r="Q59" s="18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/>
      <c r="B60" s="2"/>
      <c r="C60" s="2"/>
      <c r="D60" s="2"/>
      <c r="E60" s="18"/>
      <c r="F60" s="18"/>
      <c r="G60" s="18"/>
      <c r="H60" s="2"/>
      <c r="I60" s="2"/>
      <c r="J60" s="2"/>
      <c r="K60" s="2"/>
      <c r="L60" s="2"/>
      <c r="M60" s="2"/>
      <c r="N60" s="2"/>
      <c r="O60" s="2"/>
      <c r="P60" s="2"/>
      <c r="Q60" s="18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/>
      <c r="B61" s="2"/>
      <c r="C61" s="2"/>
      <c r="D61" s="2"/>
      <c r="E61" s="18"/>
      <c r="F61" s="18"/>
      <c r="G61" s="18"/>
      <c r="H61" s="2"/>
      <c r="I61" s="2"/>
      <c r="J61" s="2"/>
      <c r="K61" s="2"/>
      <c r="L61" s="2"/>
      <c r="M61" s="2"/>
      <c r="N61" s="2"/>
      <c r="O61" s="2"/>
      <c r="P61" s="2"/>
      <c r="Q61" s="18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/>
      <c r="B62" s="2"/>
      <c r="C62" s="2"/>
      <c r="D62" s="2"/>
      <c r="E62" s="18"/>
      <c r="F62" s="18"/>
      <c r="G62" s="18"/>
      <c r="H62" s="2"/>
      <c r="I62" s="2"/>
      <c r="J62" s="2"/>
      <c r="K62" s="2"/>
      <c r="L62" s="2"/>
      <c r="M62" s="2"/>
      <c r="N62" s="2"/>
      <c r="O62" s="2"/>
      <c r="P62" s="2"/>
      <c r="Q62" s="1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/>
      <c r="B63" s="2"/>
      <c r="C63" s="2"/>
      <c r="D63" s="2"/>
      <c r="E63" s="18"/>
      <c r="F63" s="18"/>
      <c r="G63" s="18"/>
      <c r="H63" s="2"/>
      <c r="I63" s="2"/>
      <c r="J63" s="2"/>
      <c r="K63" s="2"/>
      <c r="L63" s="2"/>
      <c r="M63" s="2"/>
      <c r="N63" s="2"/>
      <c r="O63" s="2"/>
      <c r="P63" s="2"/>
      <c r="Q63" s="18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/>
      <c r="B64" s="2"/>
      <c r="C64" s="2"/>
      <c r="D64" s="2"/>
      <c r="E64" s="18"/>
      <c r="F64" s="18"/>
      <c r="G64" s="18"/>
      <c r="H64" s="2"/>
      <c r="I64" s="2"/>
      <c r="J64" s="2"/>
      <c r="K64" s="2"/>
      <c r="L64" s="2"/>
      <c r="M64" s="2"/>
      <c r="N64" s="2"/>
      <c r="O64" s="2"/>
      <c r="P64" s="2"/>
      <c r="Q64" s="18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>
      <c r="A65" s="2"/>
      <c r="B65" s="2"/>
      <c r="C65" s="2"/>
      <c r="D65" s="2"/>
      <c r="E65" s="18"/>
      <c r="F65" s="18"/>
      <c r="G65" s="18"/>
      <c r="H65" s="2"/>
      <c r="I65" s="2"/>
      <c r="J65" s="2"/>
      <c r="K65" s="2"/>
      <c r="L65" s="2"/>
      <c r="M65" s="2"/>
      <c r="N65" s="2"/>
      <c r="O65" s="2"/>
      <c r="P65" s="2"/>
      <c r="Q65" s="18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>
      <c r="A66" s="2"/>
      <c r="B66" s="2"/>
      <c r="C66" s="2"/>
      <c r="D66" s="2"/>
      <c r="E66" s="18"/>
      <c r="F66" s="18"/>
      <c r="G66" s="18"/>
      <c r="H66" s="2"/>
      <c r="I66" s="2"/>
      <c r="J66" s="2"/>
      <c r="K66" s="2"/>
      <c r="L66" s="2"/>
      <c r="M66" s="2"/>
      <c r="N66" s="2"/>
      <c r="O66" s="2"/>
      <c r="P66" s="2"/>
      <c r="Q66" s="18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>
      <c r="A67" s="2"/>
      <c r="B67" s="2"/>
      <c r="C67" s="2"/>
      <c r="D67" s="2"/>
      <c r="E67" s="18"/>
      <c r="F67" s="18"/>
      <c r="G67" s="18"/>
      <c r="H67" s="2"/>
      <c r="I67" s="2"/>
      <c r="J67" s="2"/>
      <c r="K67" s="2"/>
      <c r="L67" s="2"/>
      <c r="M67" s="2"/>
      <c r="N67" s="2"/>
      <c r="O67" s="2"/>
      <c r="P67" s="2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2"/>
      <c r="B68" s="2"/>
      <c r="C68" s="2"/>
      <c r="D68" s="2"/>
      <c r="E68" s="18"/>
      <c r="F68" s="18"/>
      <c r="G68" s="18"/>
      <c r="H68" s="2"/>
      <c r="I68" s="2"/>
      <c r="J68" s="2"/>
      <c r="K68" s="2"/>
      <c r="L68" s="2"/>
      <c r="M68" s="2"/>
      <c r="N68" s="2"/>
      <c r="O68" s="2"/>
      <c r="P68" s="2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2"/>
      <c r="B69" s="2"/>
      <c r="C69" s="2"/>
      <c r="D69" s="2"/>
      <c r="E69" s="18"/>
      <c r="F69" s="18"/>
      <c r="G69" s="18"/>
      <c r="H69" s="2"/>
      <c r="I69" s="2"/>
      <c r="J69" s="2"/>
      <c r="K69" s="2"/>
      <c r="L69" s="2"/>
      <c r="M69" s="2"/>
      <c r="N69" s="2"/>
      <c r="O69" s="2"/>
      <c r="P69" s="2"/>
      <c r="Q69" s="18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2"/>
      <c r="B70" s="2"/>
      <c r="C70" s="2"/>
      <c r="D70" s="2"/>
      <c r="E70" s="18"/>
      <c r="F70" s="18"/>
      <c r="G70" s="18"/>
      <c r="H70" s="2"/>
      <c r="I70" s="2"/>
      <c r="J70" s="2"/>
      <c r="K70" s="2"/>
      <c r="L70" s="2"/>
      <c r="M70" s="2"/>
      <c r="N70" s="2"/>
      <c r="O70" s="2"/>
      <c r="P70" s="2"/>
      <c r="Q70" s="18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>
      <c r="A71" s="2"/>
      <c r="B71" s="2"/>
      <c r="C71" s="2"/>
      <c r="D71" s="2"/>
      <c r="E71" s="18"/>
      <c r="F71" s="18"/>
      <c r="G71" s="18"/>
      <c r="H71" s="2"/>
      <c r="I71" s="2"/>
      <c r="J71" s="2"/>
      <c r="K71" s="2"/>
      <c r="L71" s="2"/>
      <c r="M71" s="2"/>
      <c r="N71" s="2"/>
      <c r="O71" s="2"/>
      <c r="P71" s="2"/>
      <c r="Q71" s="18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2"/>
      <c r="B72" s="2"/>
      <c r="C72" s="2"/>
      <c r="D72" s="2"/>
      <c r="E72" s="18"/>
      <c r="F72" s="18"/>
      <c r="G72" s="18"/>
      <c r="H72" s="2"/>
      <c r="I72" s="2"/>
      <c r="J72" s="2"/>
      <c r="K72" s="2"/>
      <c r="L72" s="2"/>
      <c r="M72" s="2"/>
      <c r="N72" s="2"/>
      <c r="O72" s="2"/>
      <c r="P72" s="2"/>
      <c r="Q72" s="18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2"/>
      <c r="B73" s="2"/>
      <c r="C73" s="2"/>
      <c r="D73" s="2"/>
      <c r="E73" s="18"/>
      <c r="F73" s="18"/>
      <c r="G73" s="18"/>
      <c r="H73" s="2"/>
      <c r="I73" s="2"/>
      <c r="J73" s="2"/>
      <c r="K73" s="2"/>
      <c r="L73" s="2"/>
      <c r="M73" s="2"/>
      <c r="N73" s="2"/>
      <c r="O73" s="2"/>
      <c r="P73" s="2"/>
      <c r="Q73" s="18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2"/>
      <c r="B74" s="2"/>
      <c r="C74" s="2"/>
      <c r="D74" s="2"/>
      <c r="E74" s="18"/>
      <c r="F74" s="18"/>
      <c r="G74" s="18"/>
      <c r="H74" s="2"/>
      <c r="I74" s="2"/>
      <c r="J74" s="2"/>
      <c r="K74" s="2"/>
      <c r="L74" s="2"/>
      <c r="M74" s="2"/>
      <c r="N74" s="2"/>
      <c r="O74" s="2"/>
      <c r="P74" s="2"/>
      <c r="Q74" s="18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2"/>
      <c r="B75" s="2"/>
      <c r="C75" s="2"/>
      <c r="D75" s="2"/>
      <c r="E75" s="18"/>
      <c r="F75" s="18"/>
      <c r="G75" s="18"/>
      <c r="H75" s="2"/>
      <c r="I75" s="2"/>
      <c r="J75" s="2"/>
      <c r="K75" s="2"/>
      <c r="L75" s="2"/>
      <c r="M75" s="2"/>
      <c r="N75" s="2"/>
      <c r="O75" s="2"/>
      <c r="P75" s="2"/>
      <c r="Q75" s="18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2"/>
      <c r="B76" s="2"/>
      <c r="C76" s="2"/>
      <c r="D76" s="2"/>
      <c r="E76" s="18"/>
      <c r="F76" s="18"/>
      <c r="G76" s="18"/>
      <c r="H76" s="2"/>
      <c r="I76" s="2"/>
      <c r="J76" s="2"/>
      <c r="K76" s="2"/>
      <c r="L76" s="2"/>
      <c r="M76" s="2"/>
      <c r="N76" s="2"/>
      <c r="O76" s="2"/>
      <c r="P76" s="2"/>
      <c r="Q76" s="18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2"/>
      <c r="B77" s="2"/>
      <c r="C77" s="2"/>
      <c r="D77" s="2"/>
      <c r="E77" s="18"/>
      <c r="F77" s="18"/>
      <c r="G77" s="18"/>
      <c r="H77" s="2"/>
      <c r="I77" s="2"/>
      <c r="J77" s="2"/>
      <c r="K77" s="2"/>
      <c r="L77" s="2"/>
      <c r="M77" s="2"/>
      <c r="N77" s="2"/>
      <c r="O77" s="2"/>
      <c r="P77" s="2"/>
      <c r="Q77" s="18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2"/>
      <c r="B78" s="2"/>
      <c r="C78" s="2"/>
      <c r="D78" s="2"/>
      <c r="E78" s="18"/>
      <c r="F78" s="18"/>
      <c r="G78" s="18"/>
      <c r="H78" s="2"/>
      <c r="I78" s="2"/>
      <c r="J78" s="2"/>
      <c r="K78" s="2"/>
      <c r="L78" s="2"/>
      <c r="M78" s="2"/>
      <c r="N78" s="2"/>
      <c r="O78" s="2"/>
      <c r="P78" s="2"/>
      <c r="Q78" s="18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2"/>
      <c r="B79" s="2"/>
      <c r="C79" s="2"/>
      <c r="D79" s="2"/>
      <c r="E79" s="18"/>
      <c r="F79" s="18"/>
      <c r="G79" s="18"/>
      <c r="H79" s="2"/>
      <c r="I79" s="2"/>
      <c r="J79" s="2"/>
      <c r="K79" s="2"/>
      <c r="L79" s="2"/>
      <c r="M79" s="2"/>
      <c r="N79" s="2"/>
      <c r="O79" s="2"/>
      <c r="P79" s="2"/>
      <c r="Q79" s="18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2"/>
      <c r="B80" s="2"/>
      <c r="C80" s="2"/>
      <c r="D80" s="2"/>
      <c r="E80" s="18"/>
      <c r="F80" s="18"/>
      <c r="G80" s="18"/>
      <c r="H80" s="2"/>
      <c r="I80" s="2"/>
      <c r="J80" s="2"/>
      <c r="K80" s="2"/>
      <c r="L80" s="2"/>
      <c r="M80" s="2"/>
      <c r="N80" s="2"/>
      <c r="O80" s="2"/>
      <c r="P80" s="2"/>
      <c r="Q80" s="18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2"/>
      <c r="B81" s="2"/>
      <c r="C81" s="2"/>
      <c r="D81" s="2"/>
      <c r="E81" s="18"/>
      <c r="F81" s="18"/>
      <c r="G81" s="18"/>
      <c r="H81" s="2"/>
      <c r="I81" s="2"/>
      <c r="J81" s="2"/>
      <c r="K81" s="2"/>
      <c r="L81" s="2"/>
      <c r="M81" s="2"/>
      <c r="N81" s="2"/>
      <c r="O81" s="2"/>
      <c r="P81" s="2"/>
      <c r="Q81" s="18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2"/>
      <c r="B82" s="2"/>
      <c r="C82" s="2"/>
      <c r="D82" s="2"/>
      <c r="E82" s="18"/>
      <c r="F82" s="18"/>
      <c r="G82" s="18"/>
      <c r="H82" s="2"/>
      <c r="I82" s="2"/>
      <c r="J82" s="2"/>
      <c r="K82" s="2"/>
      <c r="L82" s="2"/>
      <c r="M82" s="2"/>
      <c r="N82" s="2"/>
      <c r="O82" s="2"/>
      <c r="P82" s="2"/>
      <c r="Q82" s="18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2"/>
      <c r="B83" s="2"/>
      <c r="C83" s="2"/>
      <c r="D83" s="2"/>
      <c r="E83" s="18"/>
      <c r="F83" s="18"/>
      <c r="G83" s="18"/>
      <c r="H83" s="2"/>
      <c r="I83" s="2"/>
      <c r="J83" s="2"/>
      <c r="K83" s="2"/>
      <c r="L83" s="2"/>
      <c r="M83" s="2"/>
      <c r="N83" s="2"/>
      <c r="O83" s="2"/>
      <c r="P83" s="2"/>
      <c r="Q83" s="18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2"/>
      <c r="B84" s="2"/>
      <c r="C84" s="2"/>
      <c r="D84" s="2"/>
      <c r="E84" s="18"/>
      <c r="F84" s="18"/>
      <c r="G84" s="18"/>
      <c r="H84" s="2"/>
      <c r="I84" s="2"/>
      <c r="J84" s="2"/>
      <c r="K84" s="2"/>
      <c r="L84" s="2"/>
      <c r="M84" s="2"/>
      <c r="N84" s="2"/>
      <c r="O84" s="2"/>
      <c r="P84" s="2"/>
      <c r="Q84" s="18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2"/>
      <c r="B85" s="2"/>
      <c r="C85" s="2"/>
      <c r="D85" s="2"/>
      <c r="E85" s="18"/>
      <c r="F85" s="18"/>
      <c r="G85" s="18"/>
      <c r="H85" s="2"/>
      <c r="I85" s="2"/>
      <c r="J85" s="2"/>
      <c r="K85" s="2"/>
      <c r="L85" s="2"/>
      <c r="M85" s="2"/>
      <c r="N85" s="2"/>
      <c r="O85" s="2"/>
      <c r="P85" s="2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2"/>
      <c r="B86" s="2"/>
      <c r="C86" s="2"/>
      <c r="D86" s="2"/>
      <c r="E86" s="18"/>
      <c r="F86" s="18"/>
      <c r="G86" s="18"/>
      <c r="H86" s="2"/>
      <c r="I86" s="2"/>
      <c r="J86" s="2"/>
      <c r="K86" s="2"/>
      <c r="L86" s="2"/>
      <c r="M86" s="2"/>
      <c r="N86" s="2"/>
      <c r="O86" s="2"/>
      <c r="P86" s="2"/>
      <c r="Q86" s="18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2"/>
      <c r="B87" s="2"/>
      <c r="C87" s="2"/>
      <c r="D87" s="2"/>
      <c r="E87" s="18"/>
      <c r="F87" s="18"/>
      <c r="G87" s="18"/>
      <c r="H87" s="2"/>
      <c r="I87" s="2"/>
      <c r="J87" s="2"/>
      <c r="K87" s="2"/>
      <c r="L87" s="2"/>
      <c r="M87" s="2"/>
      <c r="N87" s="2"/>
      <c r="O87" s="2"/>
      <c r="P87" s="2"/>
      <c r="Q87" s="18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>
      <c r="A88" s="2"/>
      <c r="B88" s="2"/>
      <c r="C88" s="2"/>
      <c r="D88" s="2"/>
      <c r="E88" s="18"/>
      <c r="F88" s="18"/>
      <c r="G88" s="18"/>
      <c r="H88" s="2"/>
      <c r="I88" s="2"/>
      <c r="J88" s="2"/>
      <c r="K88" s="2"/>
      <c r="L88" s="2"/>
      <c r="M88" s="2"/>
      <c r="N88" s="2"/>
      <c r="O88" s="2"/>
      <c r="P88" s="2"/>
      <c r="Q88" s="1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>
      <c r="A89" s="2"/>
      <c r="B89" s="2"/>
      <c r="C89" s="2"/>
      <c r="D89" s="2"/>
      <c r="E89" s="18"/>
      <c r="F89" s="18"/>
      <c r="G89" s="18"/>
      <c r="H89" s="2"/>
      <c r="I89" s="2"/>
      <c r="J89" s="2"/>
      <c r="K89" s="2"/>
      <c r="L89" s="2"/>
      <c r="M89" s="2"/>
      <c r="N89" s="2"/>
      <c r="O89" s="2"/>
      <c r="P89" s="2"/>
      <c r="Q89" s="1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>
      <c r="A90" s="2"/>
      <c r="B90" s="2"/>
      <c r="C90" s="2"/>
      <c r="D90" s="2"/>
      <c r="E90" s="18"/>
      <c r="F90" s="18"/>
      <c r="G90" s="18"/>
      <c r="H90" s="2"/>
      <c r="I90" s="2"/>
      <c r="J90" s="2"/>
      <c r="K90" s="2"/>
      <c r="L90" s="2"/>
      <c r="M90" s="2"/>
      <c r="N90" s="2"/>
      <c r="O90" s="2"/>
      <c r="P90" s="2"/>
      <c r="Q90" s="1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>
      <c r="A91" s="2"/>
      <c r="B91" s="2"/>
      <c r="C91" s="2"/>
      <c r="D91" s="2"/>
      <c r="E91" s="18"/>
      <c r="F91" s="18"/>
      <c r="G91" s="18"/>
      <c r="H91" s="2"/>
      <c r="I91" s="2"/>
      <c r="J91" s="2"/>
      <c r="K91" s="2"/>
      <c r="L91" s="2"/>
      <c r="M91" s="2"/>
      <c r="N91" s="2"/>
      <c r="O91" s="2"/>
      <c r="P91" s="2"/>
      <c r="Q91" s="1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>
      <c r="A92" s="2"/>
      <c r="B92" s="2"/>
      <c r="C92" s="2"/>
      <c r="D92" s="2"/>
      <c r="E92" s="18"/>
      <c r="F92" s="18"/>
      <c r="G92" s="18"/>
      <c r="H92" s="2"/>
      <c r="I92" s="2"/>
      <c r="J92" s="2"/>
      <c r="K92" s="2"/>
      <c r="L92" s="2"/>
      <c r="M92" s="2"/>
      <c r="N92" s="2"/>
      <c r="O92" s="2"/>
      <c r="P92" s="2"/>
      <c r="Q92" s="1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>
      <c r="A93" s="2"/>
      <c r="B93" s="2"/>
      <c r="C93" s="2"/>
      <c r="D93" s="2"/>
      <c r="E93" s="18"/>
      <c r="F93" s="18"/>
      <c r="G93" s="18"/>
      <c r="H93" s="2"/>
      <c r="I93" s="2"/>
      <c r="J93" s="2"/>
      <c r="K93" s="2"/>
      <c r="L93" s="2"/>
      <c r="M93" s="2"/>
      <c r="N93" s="2"/>
      <c r="O93" s="2"/>
      <c r="P93" s="2"/>
      <c r="Q93" s="18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>
      <c r="A94" s="2"/>
      <c r="B94" s="2"/>
      <c r="C94" s="2"/>
      <c r="D94" s="2"/>
      <c r="E94" s="18"/>
      <c r="F94" s="18"/>
      <c r="G94" s="18"/>
      <c r="H94" s="2"/>
      <c r="I94" s="2"/>
      <c r="J94" s="2"/>
      <c r="K94" s="2"/>
      <c r="L94" s="2"/>
      <c r="M94" s="2"/>
      <c r="N94" s="2"/>
      <c r="O94" s="2"/>
      <c r="P94" s="2"/>
      <c r="Q94" s="18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>
      <c r="A95" s="2"/>
      <c r="B95" s="2"/>
      <c r="C95" s="2"/>
      <c r="D95" s="2"/>
      <c r="E95" s="18"/>
      <c r="F95" s="18"/>
      <c r="G95" s="18"/>
      <c r="H95" s="2"/>
      <c r="I95" s="2"/>
      <c r="J95" s="2"/>
      <c r="K95" s="2"/>
      <c r="L95" s="2"/>
      <c r="M95" s="2"/>
      <c r="N95" s="2"/>
      <c r="O95" s="2"/>
      <c r="P95" s="2"/>
      <c r="Q95" s="18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>
      <c r="A96" s="2"/>
      <c r="B96" s="2"/>
      <c r="C96" s="2"/>
      <c r="D96" s="2"/>
      <c r="E96" s="18"/>
      <c r="F96" s="18"/>
      <c r="G96" s="18"/>
      <c r="H96" s="2"/>
      <c r="I96" s="2"/>
      <c r="J96" s="2"/>
      <c r="K96" s="2"/>
      <c r="L96" s="2"/>
      <c r="M96" s="2"/>
      <c r="N96" s="2"/>
      <c r="O96" s="2"/>
      <c r="P96" s="2"/>
      <c r="Q96" s="18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>
      <c r="A97" s="2"/>
      <c r="B97" s="2"/>
      <c r="C97" s="2"/>
      <c r="D97" s="2"/>
      <c r="E97" s="18"/>
      <c r="F97" s="18"/>
      <c r="G97" s="18"/>
      <c r="H97" s="2"/>
      <c r="I97" s="2"/>
      <c r="J97" s="2"/>
      <c r="K97" s="2"/>
      <c r="L97" s="2"/>
      <c r="M97" s="2"/>
      <c r="N97" s="2"/>
      <c r="O97" s="2"/>
      <c r="P97" s="2"/>
      <c r="Q97" s="18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>
      <c r="A98" s="2"/>
      <c r="B98" s="2"/>
      <c r="C98" s="2"/>
      <c r="D98" s="2"/>
      <c r="E98" s="18"/>
      <c r="F98" s="18"/>
      <c r="G98" s="18"/>
      <c r="H98" s="2"/>
      <c r="I98" s="2"/>
      <c r="J98" s="2"/>
      <c r="K98" s="2"/>
      <c r="L98" s="2"/>
      <c r="M98" s="2"/>
      <c r="N98" s="2"/>
      <c r="O98" s="2"/>
      <c r="P98" s="2"/>
      <c r="Q98" s="18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>
      <c r="A99" s="2"/>
      <c r="B99" s="2"/>
      <c r="C99" s="2"/>
      <c r="D99" s="2"/>
      <c r="E99" s="18"/>
      <c r="F99" s="18"/>
      <c r="G99" s="18"/>
      <c r="H99" s="2"/>
      <c r="I99" s="2"/>
      <c r="J99" s="2"/>
      <c r="K99" s="2"/>
      <c r="L99" s="2"/>
      <c r="M99" s="2"/>
      <c r="N99" s="2"/>
      <c r="O99" s="2"/>
      <c r="P99" s="2"/>
      <c r="Q99" s="18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>
      <c r="A100" s="2"/>
      <c r="B100" s="2"/>
      <c r="C100" s="2"/>
      <c r="D100" s="2"/>
      <c r="E100" s="18"/>
      <c r="F100" s="18"/>
      <c r="G100" s="18"/>
      <c r="H100" s="2"/>
      <c r="I100" s="2"/>
      <c r="J100" s="2"/>
      <c r="K100" s="2"/>
      <c r="L100" s="2"/>
      <c r="M100" s="2"/>
      <c r="N100" s="2"/>
      <c r="O100" s="2"/>
      <c r="P100" s="2"/>
      <c r="Q100" s="18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>
      <c r="A101" s="2"/>
      <c r="B101" s="2"/>
      <c r="C101" s="2"/>
      <c r="D101" s="2"/>
      <c r="E101" s="18"/>
      <c r="F101" s="18"/>
      <c r="G101" s="18"/>
      <c r="H101" s="2"/>
      <c r="I101" s="2"/>
      <c r="J101" s="2"/>
      <c r="K101" s="2"/>
      <c r="L101" s="2"/>
      <c r="M101" s="2"/>
      <c r="N101" s="2"/>
      <c r="O101" s="2"/>
      <c r="P101" s="2"/>
      <c r="Q101" s="18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>
      <c r="A102" s="2"/>
      <c r="B102" s="2"/>
      <c r="C102" s="2"/>
      <c r="D102" s="2"/>
      <c r="E102" s="18"/>
      <c r="F102" s="18"/>
      <c r="G102" s="18"/>
      <c r="H102" s="2"/>
      <c r="I102" s="2"/>
      <c r="J102" s="2"/>
      <c r="K102" s="2"/>
      <c r="L102" s="2"/>
      <c r="M102" s="2"/>
      <c r="N102" s="2"/>
      <c r="O102" s="2"/>
      <c r="P102" s="2"/>
      <c r="Q102" s="18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>
      <c r="A103" s="2"/>
      <c r="B103" s="2"/>
      <c r="C103" s="2"/>
      <c r="D103" s="2"/>
      <c r="E103" s="18"/>
      <c r="F103" s="18"/>
      <c r="G103" s="18"/>
      <c r="H103" s="2"/>
      <c r="I103" s="2"/>
      <c r="J103" s="2"/>
      <c r="K103" s="2"/>
      <c r="L103" s="2"/>
      <c r="M103" s="2"/>
      <c r="N103" s="2"/>
      <c r="O103" s="2"/>
      <c r="P103" s="2"/>
      <c r="Q103" s="1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18"/>
      <c r="F104" s="18"/>
      <c r="G104" s="18"/>
      <c r="H104" s="2"/>
      <c r="I104" s="2"/>
      <c r="J104" s="2"/>
      <c r="K104" s="2"/>
      <c r="L104" s="2"/>
      <c r="M104" s="2"/>
      <c r="N104" s="2"/>
      <c r="O104" s="2"/>
      <c r="P104" s="2"/>
      <c r="Q104" s="18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B105" s="2"/>
      <c r="C105" s="2"/>
      <c r="D105" s="2"/>
      <c r="E105" s="18"/>
      <c r="F105" s="18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18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B106" s="2"/>
      <c r="C106" s="2"/>
      <c r="D106" s="2"/>
      <c r="E106" s="18"/>
      <c r="F106" s="18"/>
      <c r="G106" s="18"/>
      <c r="H106" s="2"/>
      <c r="I106" s="2"/>
      <c r="J106" s="2"/>
      <c r="K106" s="2"/>
      <c r="L106" s="2"/>
      <c r="M106" s="2"/>
      <c r="N106" s="2"/>
      <c r="O106" s="2"/>
      <c r="P106" s="2"/>
      <c r="Q106" s="18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>
      <c r="A107" s="2"/>
      <c r="B107" s="2"/>
      <c r="C107" s="2"/>
      <c r="D107" s="2"/>
      <c r="E107" s="18"/>
      <c r="F107" s="18"/>
      <c r="G107" s="18"/>
      <c r="H107" s="2"/>
      <c r="I107" s="2"/>
      <c r="J107" s="2"/>
      <c r="K107" s="2"/>
      <c r="L107" s="2"/>
      <c r="M107" s="2"/>
      <c r="N107" s="2"/>
      <c r="O107" s="2"/>
      <c r="P107" s="2"/>
      <c r="Q107" s="18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>
      <c r="A108" s="2"/>
      <c r="B108" s="2"/>
      <c r="C108" s="2"/>
      <c r="D108" s="2"/>
      <c r="E108" s="18"/>
      <c r="F108" s="18"/>
      <c r="G108" s="18"/>
      <c r="H108" s="2"/>
      <c r="I108" s="2"/>
      <c r="J108" s="2"/>
      <c r="K108" s="2"/>
      <c r="L108" s="2"/>
      <c r="M108" s="2"/>
      <c r="N108" s="2"/>
      <c r="O108" s="2"/>
      <c r="P108" s="2"/>
      <c r="Q108" s="18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>
      <c r="A109" s="2"/>
      <c r="B109" s="2"/>
      <c r="C109" s="2"/>
      <c r="D109" s="2"/>
      <c r="E109" s="18"/>
      <c r="F109" s="18"/>
      <c r="G109" s="18"/>
      <c r="H109" s="2"/>
      <c r="I109" s="2"/>
      <c r="J109" s="2"/>
      <c r="K109" s="2"/>
      <c r="L109" s="2"/>
      <c r="M109" s="2"/>
      <c r="N109" s="2"/>
      <c r="O109" s="2"/>
      <c r="P109" s="2"/>
      <c r="Q109" s="18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>
      <c r="A110" s="2"/>
      <c r="B110" s="2"/>
      <c r="C110" s="2"/>
      <c r="D110" s="2"/>
      <c r="E110" s="18"/>
      <c r="F110" s="18"/>
      <c r="G110" s="18"/>
      <c r="H110" s="2"/>
      <c r="I110" s="2"/>
      <c r="J110" s="2"/>
      <c r="K110" s="2"/>
      <c r="L110" s="2"/>
      <c r="M110" s="2"/>
      <c r="N110" s="2"/>
      <c r="O110" s="2"/>
      <c r="P110" s="2"/>
      <c r="Q110" s="18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>
      <c r="A111" s="2"/>
      <c r="B111" s="2"/>
      <c r="C111" s="2"/>
      <c r="D111" s="2"/>
      <c r="E111" s="18"/>
      <c r="F111" s="18"/>
      <c r="G111" s="18"/>
      <c r="H111" s="2"/>
      <c r="I111" s="2"/>
      <c r="J111" s="2"/>
      <c r="K111" s="2"/>
      <c r="L111" s="2"/>
      <c r="M111" s="2"/>
      <c r="N111" s="2"/>
      <c r="O111" s="2"/>
      <c r="P111" s="2"/>
      <c r="Q111" s="18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>
      <c r="A112" s="2"/>
      <c r="B112" s="2"/>
      <c r="C112" s="2"/>
      <c r="D112" s="2"/>
      <c r="E112" s="18"/>
      <c r="F112" s="18"/>
      <c r="G112" s="18"/>
      <c r="H112" s="2"/>
      <c r="I112" s="2"/>
      <c r="J112" s="2"/>
      <c r="K112" s="2"/>
      <c r="L112" s="2"/>
      <c r="M112" s="2"/>
      <c r="N112" s="2"/>
      <c r="O112" s="2"/>
      <c r="P112" s="2"/>
      <c r="Q112" s="18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>
      <c r="A113" s="2"/>
      <c r="B113" s="2"/>
      <c r="C113" s="2"/>
      <c r="D113" s="2"/>
      <c r="E113" s="18"/>
      <c r="F113" s="18"/>
      <c r="G113" s="18"/>
      <c r="H113" s="2"/>
      <c r="I113" s="2"/>
      <c r="J113" s="2"/>
      <c r="K113" s="2"/>
      <c r="L113" s="2"/>
      <c r="M113" s="2"/>
      <c r="N113" s="2"/>
      <c r="O113" s="2"/>
      <c r="P113" s="2"/>
      <c r="Q113" s="18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>
      <c r="A114" s="2"/>
      <c r="B114" s="2"/>
      <c r="C114" s="2"/>
      <c r="D114" s="2"/>
      <c r="E114" s="18"/>
      <c r="F114" s="18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18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>
      <c r="A115" s="2"/>
      <c r="B115" s="2"/>
      <c r="C115" s="2"/>
      <c r="D115" s="2"/>
      <c r="E115" s="18"/>
      <c r="F115" s="18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1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>
      <c r="A116" s="2"/>
      <c r="B116" s="2"/>
      <c r="C116" s="2"/>
      <c r="D116" s="2"/>
      <c r="E116" s="18"/>
      <c r="F116" s="18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1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>
      <c r="A117" s="2"/>
      <c r="B117" s="2"/>
      <c r="C117" s="2"/>
      <c r="D117" s="2"/>
      <c r="E117" s="18"/>
      <c r="F117" s="18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18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>
      <c r="A118" s="2"/>
      <c r="B118" s="2"/>
      <c r="C118" s="2"/>
      <c r="D118" s="2"/>
      <c r="E118" s="18"/>
      <c r="F118" s="18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18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>
      <c r="A119" s="2"/>
      <c r="B119" s="2"/>
      <c r="C119" s="2"/>
      <c r="D119" s="2"/>
      <c r="E119" s="18"/>
      <c r="F119" s="18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18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>
      <c r="A120" s="2"/>
      <c r="B120" s="2"/>
      <c r="C120" s="2"/>
      <c r="D120" s="2"/>
      <c r="E120" s="18"/>
      <c r="F120" s="18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18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>
      <c r="A121" s="2"/>
      <c r="B121" s="2"/>
      <c r="C121" s="2"/>
      <c r="D121" s="2"/>
      <c r="E121" s="18"/>
      <c r="F121" s="18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18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>
      <c r="A122" s="2"/>
      <c r="B122" s="2"/>
      <c r="C122" s="2"/>
      <c r="D122" s="2"/>
      <c r="E122" s="18"/>
      <c r="F122" s="18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18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>
      <c r="A123" s="2"/>
      <c r="B123" s="2"/>
      <c r="C123" s="2"/>
      <c r="D123" s="2"/>
      <c r="E123" s="18"/>
      <c r="F123" s="18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18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>
      <c r="A124" s="2"/>
      <c r="B124" s="2"/>
      <c r="C124" s="2"/>
      <c r="D124" s="2"/>
      <c r="E124" s="18"/>
      <c r="F124" s="18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18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>
      <c r="A125" s="2"/>
      <c r="B125" s="2"/>
      <c r="C125" s="2"/>
      <c r="D125" s="2"/>
      <c r="E125" s="18"/>
      <c r="F125" s="18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18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>
      <c r="A126" s="2"/>
      <c r="B126" s="2"/>
      <c r="C126" s="2"/>
      <c r="D126" s="2"/>
      <c r="E126" s="18"/>
      <c r="F126" s="18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18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>
      <c r="A127" s="2"/>
      <c r="B127" s="2"/>
      <c r="C127" s="2"/>
      <c r="D127" s="2"/>
      <c r="E127" s="18"/>
      <c r="F127" s="18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18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>
      <c r="A128" s="2"/>
      <c r="B128" s="2"/>
      <c r="C128" s="2"/>
      <c r="D128" s="2"/>
      <c r="E128" s="18"/>
      <c r="F128" s="18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1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>
      <c r="A129" s="2"/>
      <c r="B129" s="2"/>
      <c r="C129" s="2"/>
      <c r="D129" s="2"/>
      <c r="E129" s="18"/>
      <c r="F129" s="18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1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>
      <c r="A130" s="2"/>
      <c r="B130" s="2"/>
      <c r="C130" s="2"/>
      <c r="D130" s="2"/>
      <c r="E130" s="18"/>
      <c r="F130" s="18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18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>
      <c r="A131" s="2"/>
      <c r="B131" s="2"/>
      <c r="C131" s="2"/>
      <c r="D131" s="2"/>
      <c r="E131" s="18"/>
      <c r="F131" s="18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18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>
      <c r="A132" s="2"/>
      <c r="B132" s="2"/>
      <c r="C132" s="2"/>
      <c r="D132" s="2"/>
      <c r="E132" s="18"/>
      <c r="F132" s="18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18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>
      <c r="A133" s="2"/>
      <c r="B133" s="2"/>
      <c r="C133" s="2"/>
      <c r="D133" s="2"/>
      <c r="E133" s="18"/>
      <c r="F133" s="18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18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>
      <c r="A134" s="2"/>
      <c r="B134" s="2"/>
      <c r="C134" s="2"/>
      <c r="D134" s="2"/>
      <c r="E134" s="18"/>
      <c r="F134" s="18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18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>
      <c r="A135" s="2"/>
      <c r="B135" s="2"/>
      <c r="C135" s="2"/>
      <c r="D135" s="2"/>
      <c r="E135" s="18"/>
      <c r="F135" s="18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18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>
      <c r="A136" s="2"/>
      <c r="B136" s="2"/>
      <c r="C136" s="2"/>
      <c r="D136" s="2"/>
      <c r="E136" s="18"/>
      <c r="F136" s="18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18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>
      <c r="A137" s="2"/>
      <c r="B137" s="2"/>
      <c r="C137" s="2"/>
      <c r="D137" s="2"/>
      <c r="E137" s="18"/>
      <c r="F137" s="18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18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>
      <c r="A138" s="2"/>
      <c r="B138" s="2"/>
      <c r="C138" s="2"/>
      <c r="D138" s="2"/>
      <c r="E138" s="18"/>
      <c r="F138" s="18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18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>
      <c r="A139" s="2"/>
      <c r="B139" s="2"/>
      <c r="C139" s="2"/>
      <c r="D139" s="2"/>
      <c r="E139" s="18"/>
      <c r="F139" s="18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18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>
      <c r="A140" s="2"/>
      <c r="B140" s="2"/>
      <c r="C140" s="2"/>
      <c r="D140" s="2"/>
      <c r="E140" s="18"/>
      <c r="F140" s="18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18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>
      <c r="A141" s="2"/>
      <c r="B141" s="2"/>
      <c r="C141" s="2"/>
      <c r="D141" s="2"/>
      <c r="E141" s="18"/>
      <c r="F141" s="18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18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>
      <c r="A142" s="2"/>
      <c r="B142" s="2"/>
      <c r="C142" s="2"/>
      <c r="D142" s="2"/>
      <c r="E142" s="18"/>
      <c r="F142" s="18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1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>
      <c r="A143" s="2"/>
      <c r="B143" s="2"/>
      <c r="C143" s="2"/>
      <c r="D143" s="2"/>
      <c r="E143" s="18"/>
      <c r="F143" s="18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18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>
      <c r="A144" s="2"/>
      <c r="B144" s="2"/>
      <c r="C144" s="2"/>
      <c r="D144" s="2"/>
      <c r="E144" s="18"/>
      <c r="F144" s="18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18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>
      <c r="A145" s="2"/>
      <c r="B145" s="2"/>
      <c r="C145" s="2"/>
      <c r="D145" s="2"/>
      <c r="E145" s="18"/>
      <c r="F145" s="18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18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>
      <c r="A146" s="2"/>
      <c r="B146" s="2"/>
      <c r="C146" s="2"/>
      <c r="D146" s="2"/>
      <c r="E146" s="18"/>
      <c r="F146" s="18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18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>
      <c r="A147" s="2"/>
      <c r="B147" s="2"/>
      <c r="C147" s="2"/>
      <c r="D147" s="2"/>
      <c r="E147" s="18"/>
      <c r="F147" s="18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18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>
      <c r="A148" s="2"/>
      <c r="B148" s="2"/>
      <c r="C148" s="2"/>
      <c r="D148" s="2"/>
      <c r="E148" s="18"/>
      <c r="F148" s="18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18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>
      <c r="A149" s="2"/>
      <c r="B149" s="2"/>
      <c r="C149" s="2"/>
      <c r="D149" s="2"/>
      <c r="E149" s="18"/>
      <c r="F149" s="18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18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>
      <c r="A150" s="2"/>
      <c r="B150" s="2"/>
      <c r="C150" s="2"/>
      <c r="D150" s="2"/>
      <c r="E150" s="18"/>
      <c r="F150" s="18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18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>
      <c r="A151" s="2"/>
      <c r="B151" s="2"/>
      <c r="C151" s="2"/>
      <c r="D151" s="2"/>
      <c r="E151" s="18"/>
      <c r="F151" s="18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18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>
      <c r="A152" s="2"/>
      <c r="B152" s="2"/>
      <c r="C152" s="2"/>
      <c r="D152" s="2"/>
      <c r="E152" s="18"/>
      <c r="F152" s="18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18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>
      <c r="A153" s="2"/>
      <c r="B153" s="2"/>
      <c r="C153" s="2"/>
      <c r="D153" s="2"/>
      <c r="E153" s="18"/>
      <c r="F153" s="18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18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>
      <c r="A154" s="2"/>
      <c r="B154" s="2"/>
      <c r="C154" s="2"/>
      <c r="D154" s="2"/>
      <c r="E154" s="18"/>
      <c r="F154" s="18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18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>
      <c r="A155" s="2"/>
      <c r="B155" s="2"/>
      <c r="C155" s="2"/>
      <c r="D155" s="2"/>
      <c r="E155" s="18"/>
      <c r="F155" s="18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1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>
      <c r="A156" s="2"/>
      <c r="B156" s="2"/>
      <c r="C156" s="2"/>
      <c r="D156" s="2"/>
      <c r="E156" s="18"/>
      <c r="F156" s="18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18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>
      <c r="A157" s="2"/>
      <c r="B157" s="2"/>
      <c r="C157" s="2"/>
      <c r="D157" s="2"/>
      <c r="E157" s="18"/>
      <c r="F157" s="18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18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>
      <c r="A158" s="2"/>
      <c r="B158" s="2"/>
      <c r="C158" s="2"/>
      <c r="D158" s="2"/>
      <c r="E158" s="18"/>
      <c r="F158" s="18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18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>
      <c r="A159" s="2"/>
      <c r="B159" s="2"/>
      <c r="C159" s="2"/>
      <c r="D159" s="2"/>
      <c r="E159" s="18"/>
      <c r="F159" s="18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18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>
      <c r="A160" s="2"/>
      <c r="B160" s="2"/>
      <c r="C160" s="2"/>
      <c r="D160" s="2"/>
      <c r="E160" s="18"/>
      <c r="F160" s="18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18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>
      <c r="A161" s="2"/>
      <c r="B161" s="2"/>
      <c r="C161" s="2"/>
      <c r="D161" s="2"/>
      <c r="E161" s="18"/>
      <c r="F161" s="18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18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>
      <c r="A162" s="2"/>
      <c r="B162" s="2"/>
      <c r="C162" s="2"/>
      <c r="D162" s="2"/>
      <c r="E162" s="18"/>
      <c r="F162" s="18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18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>
      <c r="A163" s="2"/>
      <c r="B163" s="2"/>
      <c r="C163" s="2"/>
      <c r="D163" s="2"/>
      <c r="E163" s="18"/>
      <c r="F163" s="18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18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>
      <c r="A164" s="2"/>
      <c r="B164" s="2"/>
      <c r="C164" s="2"/>
      <c r="D164" s="2"/>
      <c r="E164" s="18"/>
      <c r="F164" s="18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18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>
      <c r="A165" s="2"/>
      <c r="B165" s="2"/>
      <c r="C165" s="2"/>
      <c r="D165" s="2"/>
      <c r="E165" s="18"/>
      <c r="F165" s="18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18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>
      <c r="A166" s="2"/>
      <c r="B166" s="2"/>
      <c r="C166" s="2"/>
      <c r="D166" s="2"/>
      <c r="E166" s="18"/>
      <c r="F166" s="18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18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>
      <c r="A167" s="2"/>
      <c r="B167" s="2"/>
      <c r="C167" s="2"/>
      <c r="D167" s="2"/>
      <c r="E167" s="18"/>
      <c r="F167" s="18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18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>
      <c r="A168" s="2"/>
      <c r="B168" s="2"/>
      <c r="C168" s="2"/>
      <c r="D168" s="2"/>
      <c r="E168" s="18"/>
      <c r="F168" s="18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18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>
      <c r="A169" s="2"/>
      <c r="B169" s="2"/>
      <c r="C169" s="2"/>
      <c r="D169" s="2"/>
      <c r="E169" s="18"/>
      <c r="F169" s="18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18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>
      <c r="A170" s="2"/>
      <c r="B170" s="2"/>
      <c r="C170" s="2"/>
      <c r="D170" s="2"/>
      <c r="E170" s="18"/>
      <c r="F170" s="18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18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>
      <c r="A171" s="2"/>
      <c r="B171" s="2"/>
      <c r="C171" s="2"/>
      <c r="D171" s="2"/>
      <c r="E171" s="18"/>
      <c r="F171" s="18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18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>
      <c r="A172" s="2"/>
      <c r="B172" s="2"/>
      <c r="C172" s="2"/>
      <c r="D172" s="2"/>
      <c r="E172" s="18"/>
      <c r="F172" s="18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18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>
      <c r="A173" s="2"/>
      <c r="B173" s="2"/>
      <c r="C173" s="2"/>
      <c r="D173" s="2"/>
      <c r="E173" s="18"/>
      <c r="F173" s="18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18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>
      <c r="A174" s="2"/>
      <c r="B174" s="2"/>
      <c r="C174" s="2"/>
      <c r="D174" s="2"/>
      <c r="E174" s="18"/>
      <c r="F174" s="18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18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>
      <c r="A175" s="2"/>
      <c r="B175" s="2"/>
      <c r="C175" s="2"/>
      <c r="D175" s="2"/>
      <c r="E175" s="18"/>
      <c r="F175" s="18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18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>
      <c r="A176" s="2"/>
      <c r="B176" s="2"/>
      <c r="C176" s="2"/>
      <c r="D176" s="2"/>
      <c r="E176" s="18"/>
      <c r="F176" s="18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18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>
      <c r="A177" s="2"/>
      <c r="B177" s="2"/>
      <c r="C177" s="2"/>
      <c r="D177" s="2"/>
      <c r="E177" s="18"/>
      <c r="F177" s="18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18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>
      <c r="A178" s="2"/>
      <c r="B178" s="2"/>
      <c r="C178" s="2"/>
      <c r="D178" s="2"/>
      <c r="E178" s="18"/>
      <c r="F178" s="18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18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>
      <c r="A179" s="2"/>
      <c r="B179" s="2"/>
      <c r="C179" s="2"/>
      <c r="D179" s="2"/>
      <c r="E179" s="18"/>
      <c r="F179" s="18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18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>
      <c r="A180" s="2"/>
      <c r="B180" s="2"/>
      <c r="C180" s="2"/>
      <c r="D180" s="2"/>
      <c r="E180" s="18"/>
      <c r="F180" s="18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18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>
      <c r="A181" s="2"/>
      <c r="B181" s="2"/>
      <c r="C181" s="2"/>
      <c r="D181" s="2"/>
      <c r="E181" s="18"/>
      <c r="F181" s="18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18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>
      <c r="A182" s="2"/>
      <c r="B182" s="2"/>
      <c r="C182" s="2"/>
      <c r="D182" s="2"/>
      <c r="E182" s="18"/>
      <c r="F182" s="18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18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>
      <c r="A183" s="2"/>
      <c r="B183" s="2"/>
      <c r="C183" s="2"/>
      <c r="D183" s="2"/>
      <c r="E183" s="18"/>
      <c r="F183" s="18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18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>
      <c r="A184" s="2"/>
      <c r="B184" s="2"/>
      <c r="C184" s="2"/>
      <c r="D184" s="2"/>
      <c r="E184" s="18"/>
      <c r="F184" s="18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18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>
      <c r="A185" s="2"/>
      <c r="B185" s="2"/>
      <c r="C185" s="2"/>
      <c r="D185" s="2"/>
      <c r="E185" s="18"/>
      <c r="F185" s="18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18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>
      <c r="A186" s="2"/>
      <c r="B186" s="2"/>
      <c r="C186" s="2"/>
      <c r="D186" s="2"/>
      <c r="E186" s="18"/>
      <c r="F186" s="18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18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>
      <c r="A187" s="2"/>
      <c r="B187" s="2"/>
      <c r="C187" s="2"/>
      <c r="D187" s="2"/>
      <c r="E187" s="18"/>
      <c r="F187" s="18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18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>
      <c r="A188" s="2"/>
      <c r="B188" s="2"/>
      <c r="C188" s="2"/>
      <c r="D188" s="2"/>
      <c r="E188" s="18"/>
      <c r="F188" s="18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18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>
      <c r="A189" s="2"/>
      <c r="B189" s="2"/>
      <c r="C189" s="2"/>
      <c r="D189" s="2"/>
      <c r="E189" s="18"/>
      <c r="F189" s="18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18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>
      <c r="A190" s="2"/>
      <c r="B190" s="2"/>
      <c r="C190" s="2"/>
      <c r="D190" s="2"/>
      <c r="E190" s="18"/>
      <c r="F190" s="18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18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>
      <c r="A191" s="2"/>
      <c r="B191" s="2"/>
      <c r="C191" s="2"/>
      <c r="D191" s="2"/>
      <c r="E191" s="18"/>
      <c r="F191" s="18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18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>
      <c r="A192" s="2"/>
      <c r="B192" s="2"/>
      <c r="C192" s="2"/>
      <c r="D192" s="2"/>
      <c r="E192" s="18"/>
      <c r="F192" s="18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18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>
      <c r="A193" s="2"/>
      <c r="B193" s="2"/>
      <c r="C193" s="2"/>
      <c r="D193" s="2"/>
      <c r="E193" s="18"/>
      <c r="F193" s="18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18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>
      <c r="A194" s="2"/>
      <c r="B194" s="2"/>
      <c r="C194" s="2"/>
      <c r="D194" s="2"/>
      <c r="E194" s="18"/>
      <c r="F194" s="18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18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>
      <c r="A195" s="2"/>
      <c r="B195" s="2"/>
      <c r="C195" s="2"/>
      <c r="D195" s="2"/>
      <c r="E195" s="18"/>
      <c r="F195" s="18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18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>
      <c r="A196" s="2"/>
      <c r="B196" s="2"/>
      <c r="C196" s="2"/>
      <c r="D196" s="2"/>
      <c r="E196" s="18"/>
      <c r="F196" s="18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18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>
      <c r="A197" s="2"/>
      <c r="B197" s="2"/>
      <c r="C197" s="2"/>
      <c r="D197" s="2"/>
      <c r="E197" s="18"/>
      <c r="F197" s="18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18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>
      <c r="A198" s="2"/>
      <c r="B198" s="2"/>
      <c r="C198" s="2"/>
      <c r="D198" s="2"/>
      <c r="E198" s="18"/>
      <c r="F198" s="18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18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>
      <c r="A199" s="2"/>
      <c r="B199" s="2"/>
      <c r="C199" s="2"/>
      <c r="D199" s="2"/>
      <c r="E199" s="18"/>
      <c r="F199" s="18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18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>
      <c r="A200" s="2"/>
      <c r="B200" s="2"/>
      <c r="C200" s="2"/>
      <c r="D200" s="2"/>
      <c r="E200" s="18"/>
      <c r="F200" s="18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18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>
      <c r="A201" s="2"/>
      <c r="B201" s="2"/>
      <c r="C201" s="2"/>
      <c r="D201" s="2"/>
      <c r="E201" s="18"/>
      <c r="F201" s="18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18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>
      <c r="A202" s="2"/>
      <c r="B202" s="2"/>
      <c r="C202" s="2"/>
      <c r="D202" s="2"/>
      <c r="E202" s="18"/>
      <c r="F202" s="18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18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>
      <c r="A203" s="2"/>
      <c r="B203" s="2"/>
      <c r="C203" s="2"/>
      <c r="D203" s="2"/>
      <c r="E203" s="18"/>
      <c r="F203" s="18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18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>
      <c r="A204" s="2"/>
      <c r="B204" s="2"/>
      <c r="C204" s="2"/>
      <c r="D204" s="2"/>
      <c r="E204" s="18"/>
      <c r="F204" s="18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18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>
      <c r="A205" s="2"/>
      <c r="B205" s="2"/>
      <c r="C205" s="2"/>
      <c r="D205" s="2"/>
      <c r="E205" s="18"/>
      <c r="F205" s="18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18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>
      <c r="A206" s="2"/>
      <c r="B206" s="2"/>
      <c r="C206" s="2"/>
      <c r="D206" s="2"/>
      <c r="E206" s="18"/>
      <c r="F206" s="18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18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>
      <c r="A207" s="2"/>
      <c r="B207" s="2"/>
      <c r="C207" s="2"/>
      <c r="D207" s="2"/>
      <c r="E207" s="18"/>
      <c r="F207" s="18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18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>
      <c r="A208" s="2"/>
      <c r="B208" s="2"/>
      <c r="C208" s="2"/>
      <c r="D208" s="2"/>
      <c r="E208" s="18"/>
      <c r="F208" s="18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18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>
      <c r="A209" s="2"/>
      <c r="B209" s="2"/>
      <c r="C209" s="2"/>
      <c r="D209" s="2"/>
      <c r="E209" s="18"/>
      <c r="F209" s="18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18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>
      <c r="A210" s="2"/>
      <c r="B210" s="2"/>
      <c r="C210" s="2"/>
      <c r="D210" s="2"/>
      <c r="E210" s="18"/>
      <c r="F210" s="18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18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>
      <c r="A211" s="2"/>
      <c r="B211" s="2"/>
      <c r="C211" s="2"/>
      <c r="D211" s="2"/>
      <c r="E211" s="18"/>
      <c r="F211" s="18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18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>
      <c r="A212" s="2"/>
      <c r="B212" s="2"/>
      <c r="C212" s="2"/>
      <c r="D212" s="2"/>
      <c r="E212" s="18"/>
      <c r="F212" s="18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18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>
      <c r="A213" s="2"/>
      <c r="B213" s="2"/>
      <c r="C213" s="2"/>
      <c r="D213" s="2"/>
      <c r="E213" s="18"/>
      <c r="F213" s="18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18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>
      <c r="A214" s="2"/>
      <c r="B214" s="2"/>
      <c r="C214" s="2"/>
      <c r="D214" s="2"/>
      <c r="E214" s="18"/>
      <c r="F214" s="18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18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>
      <c r="A215" s="2"/>
      <c r="B215" s="2"/>
      <c r="C215" s="2"/>
      <c r="D215" s="2"/>
      <c r="E215" s="18"/>
      <c r="F215" s="18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18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>
      <c r="A216" s="2"/>
      <c r="B216" s="2"/>
      <c r="C216" s="2"/>
      <c r="D216" s="2"/>
      <c r="E216" s="18"/>
      <c r="F216" s="18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18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>
      <c r="A217" s="2"/>
      <c r="B217" s="2"/>
      <c r="C217" s="2"/>
      <c r="D217" s="2"/>
      <c r="E217" s="18"/>
      <c r="F217" s="18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18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>
      <c r="A218" s="2"/>
      <c r="B218" s="2"/>
      <c r="C218" s="2"/>
      <c r="D218" s="2"/>
      <c r="E218" s="18"/>
      <c r="F218" s="18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18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>
      <c r="A219" s="2"/>
      <c r="B219" s="2"/>
      <c r="C219" s="2"/>
      <c r="D219" s="2"/>
      <c r="E219" s="18"/>
      <c r="F219" s="18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18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>
      <c r="A220" s="2"/>
      <c r="B220" s="2"/>
      <c r="C220" s="2"/>
      <c r="D220" s="2"/>
      <c r="E220" s="18"/>
      <c r="F220" s="18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18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>
      <c r="A221" s="2"/>
      <c r="B221" s="2"/>
      <c r="C221" s="2"/>
      <c r="D221" s="2"/>
      <c r="E221" s="18"/>
      <c r="F221" s="18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18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>
      <c r="A222" s="2"/>
      <c r="B222" s="2"/>
      <c r="C222" s="2"/>
      <c r="D222" s="2"/>
      <c r="E222" s="18"/>
      <c r="F222" s="18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18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>
      <c r="A223" s="2"/>
      <c r="B223" s="2"/>
      <c r="C223" s="2"/>
      <c r="D223" s="2"/>
      <c r="E223" s="18"/>
      <c r="F223" s="18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18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>
      <c r="A224" s="2"/>
      <c r="B224" s="2"/>
      <c r="C224" s="2"/>
      <c r="D224" s="2"/>
      <c r="E224" s="18"/>
      <c r="F224" s="18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18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>
      <c r="A225" s="2"/>
      <c r="B225" s="2"/>
      <c r="C225" s="2"/>
      <c r="D225" s="2"/>
      <c r="E225" s="18"/>
      <c r="F225" s="18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18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>
      <c r="A226" s="2"/>
      <c r="B226" s="2"/>
      <c r="C226" s="2"/>
      <c r="D226" s="2"/>
      <c r="E226" s="18"/>
      <c r="F226" s="18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18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>
      <c r="A227" s="2"/>
      <c r="B227" s="2"/>
      <c r="C227" s="2"/>
      <c r="D227" s="2"/>
      <c r="E227" s="18"/>
      <c r="F227" s="18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18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>
      <c r="A228" s="2"/>
      <c r="B228" s="2"/>
      <c r="C228" s="2"/>
      <c r="D228" s="2"/>
      <c r="E228" s="18"/>
      <c r="F228" s="18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18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>
      <c r="A229" s="2"/>
      <c r="B229" s="2"/>
      <c r="C229" s="2"/>
      <c r="D229" s="2"/>
      <c r="E229" s="18"/>
      <c r="F229" s="18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18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>
      <c r="A230" s="2"/>
      <c r="B230" s="2"/>
      <c r="C230" s="2"/>
      <c r="D230" s="2"/>
      <c r="E230" s="18"/>
      <c r="F230" s="18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18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>
      <c r="A231" s="2"/>
      <c r="B231" s="2"/>
      <c r="C231" s="2"/>
      <c r="D231" s="2"/>
      <c r="E231" s="18"/>
      <c r="F231" s="18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18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>
      <c r="A232" s="2"/>
      <c r="B232" s="2"/>
      <c r="C232" s="2"/>
      <c r="D232" s="2"/>
      <c r="E232" s="18"/>
      <c r="F232" s="18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18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>
      <c r="A233" s="2"/>
      <c r="B233" s="2"/>
      <c r="C233" s="2"/>
      <c r="D233" s="2"/>
      <c r="E233" s="18"/>
      <c r="F233" s="18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18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>
      <c r="A234" s="2"/>
      <c r="B234" s="2"/>
      <c r="C234" s="2"/>
      <c r="D234" s="2"/>
      <c r="E234" s="18"/>
      <c r="F234" s="18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18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>
      <c r="A235" s="2"/>
      <c r="B235" s="2"/>
      <c r="C235" s="2"/>
      <c r="D235" s="2"/>
      <c r="E235" s="18"/>
      <c r="F235" s="18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18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>
      <c r="A236" s="2"/>
      <c r="B236" s="2"/>
      <c r="C236" s="2"/>
      <c r="D236" s="2"/>
      <c r="E236" s="18"/>
      <c r="F236" s="18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18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>
      <c r="A237" s="2"/>
      <c r="B237" s="2"/>
      <c r="C237" s="2"/>
      <c r="D237" s="2"/>
      <c r="E237" s="18"/>
      <c r="F237" s="18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18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>
      <c r="A238" s="2"/>
      <c r="B238" s="2"/>
      <c r="C238" s="2"/>
      <c r="D238" s="2"/>
      <c r="E238" s="18"/>
      <c r="F238" s="18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18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>
      <c r="A239" s="2"/>
      <c r="B239" s="2"/>
      <c r="C239" s="2"/>
      <c r="D239" s="2"/>
      <c r="E239" s="18"/>
      <c r="F239" s="18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18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>
      <c r="A240" s="2"/>
      <c r="B240" s="2"/>
      <c r="C240" s="2"/>
      <c r="D240" s="2"/>
      <c r="E240" s="18"/>
      <c r="F240" s="18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18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>
      <c r="A241" s="2"/>
      <c r="B241" s="2"/>
      <c r="C241" s="2"/>
      <c r="D241" s="2"/>
      <c r="E241" s="18"/>
      <c r="F241" s="18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18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>
      <c r="A242" s="2"/>
      <c r="B242" s="2"/>
      <c r="C242" s="2"/>
      <c r="D242" s="2"/>
      <c r="E242" s="18"/>
      <c r="F242" s="18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18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>
      <c r="A243" s="2"/>
      <c r="B243" s="2"/>
      <c r="C243" s="2"/>
      <c r="D243" s="2"/>
      <c r="E243" s="18"/>
      <c r="F243" s="18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18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>
      <c r="A244" s="2"/>
      <c r="B244" s="2"/>
      <c r="C244" s="2"/>
      <c r="D244" s="2"/>
      <c r="E244" s="18"/>
      <c r="F244" s="18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18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>
      <c r="A245" s="2"/>
      <c r="B245" s="2"/>
      <c r="C245" s="2"/>
      <c r="D245" s="2"/>
      <c r="E245" s="18"/>
      <c r="F245" s="18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18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>
      <c r="A246" s="2"/>
      <c r="B246" s="2"/>
      <c r="C246" s="2"/>
      <c r="D246" s="2"/>
      <c r="E246" s="18"/>
      <c r="F246" s="18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18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>
      <c r="A247" s="2"/>
      <c r="B247" s="2"/>
      <c r="C247" s="2"/>
      <c r="D247" s="2"/>
      <c r="E247" s="18"/>
      <c r="F247" s="18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18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>
      <c r="A248" s="2"/>
      <c r="B248" s="2"/>
      <c r="C248" s="2"/>
      <c r="D248" s="2"/>
      <c r="E248" s="18"/>
      <c r="F248" s="18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18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>
      <c r="A249" s="2"/>
      <c r="B249" s="2"/>
      <c r="C249" s="2"/>
      <c r="D249" s="2"/>
      <c r="E249" s="18"/>
      <c r="F249" s="18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18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>
      <c r="A250" s="2"/>
      <c r="B250" s="2"/>
      <c r="C250" s="2"/>
      <c r="D250" s="2"/>
      <c r="E250" s="18"/>
      <c r="F250" s="18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18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>
      <c r="A251" s="2"/>
      <c r="B251" s="2"/>
      <c r="C251" s="2"/>
      <c r="D251" s="2"/>
      <c r="E251" s="18"/>
      <c r="F251" s="18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18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>
      <c r="A252" s="2"/>
      <c r="B252" s="2"/>
      <c r="C252" s="2"/>
      <c r="D252" s="2"/>
      <c r="E252" s="18"/>
      <c r="F252" s="18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18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>
      <c r="A253" s="2"/>
      <c r="B253" s="2"/>
      <c r="C253" s="2"/>
      <c r="D253" s="2"/>
      <c r="E253" s="18"/>
      <c r="F253" s="18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18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>
      <c r="A254" s="2"/>
      <c r="B254" s="2"/>
      <c r="C254" s="2"/>
      <c r="D254" s="2"/>
      <c r="E254" s="18"/>
      <c r="F254" s="18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18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>
      <c r="A255" s="2"/>
      <c r="B255" s="2"/>
      <c r="C255" s="2"/>
      <c r="D255" s="2"/>
      <c r="E255" s="18"/>
      <c r="F255" s="18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18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>
      <c r="A256" s="2"/>
      <c r="B256" s="2"/>
      <c r="C256" s="2"/>
      <c r="D256" s="2"/>
      <c r="E256" s="18"/>
      <c r="F256" s="18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18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>
      <c r="A257" s="2"/>
      <c r="B257" s="2"/>
      <c r="C257" s="2"/>
      <c r="D257" s="2"/>
      <c r="E257" s="18"/>
      <c r="F257" s="18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18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>
      <c r="A258" s="2"/>
      <c r="B258" s="2"/>
      <c r="C258" s="2"/>
      <c r="D258" s="2"/>
      <c r="E258" s="18"/>
      <c r="F258" s="18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18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>
      <c r="A259" s="2"/>
      <c r="B259" s="2"/>
      <c r="C259" s="2"/>
      <c r="D259" s="2"/>
      <c r="E259" s="18"/>
      <c r="F259" s="18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18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>
      <c r="A260" s="2"/>
      <c r="B260" s="2"/>
      <c r="C260" s="2"/>
      <c r="D260" s="2"/>
      <c r="E260" s="18"/>
      <c r="F260" s="18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18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>
      <c r="A261" s="2"/>
      <c r="B261" s="2"/>
      <c r="C261" s="2"/>
      <c r="D261" s="2"/>
      <c r="E261" s="18"/>
      <c r="F261" s="18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18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>
      <c r="A262" s="2"/>
      <c r="B262" s="2"/>
      <c r="C262" s="2"/>
      <c r="D262" s="2"/>
      <c r="E262" s="18"/>
      <c r="F262" s="18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18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>
      <c r="A263" s="2"/>
      <c r="B263" s="2"/>
      <c r="C263" s="2"/>
      <c r="D263" s="2"/>
      <c r="E263" s="18"/>
      <c r="F263" s="18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18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>
      <c r="A264" s="2"/>
      <c r="B264" s="2"/>
      <c r="C264" s="2"/>
      <c r="D264" s="2"/>
      <c r="E264" s="18"/>
      <c r="F264" s="18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18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>
      <c r="A265" s="2"/>
      <c r="B265" s="2"/>
      <c r="C265" s="2"/>
      <c r="D265" s="2"/>
      <c r="E265" s="18"/>
      <c r="F265" s="18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18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>
      <c r="A266" s="2"/>
      <c r="B266" s="2"/>
      <c r="C266" s="2"/>
      <c r="D266" s="2"/>
      <c r="E266" s="18"/>
      <c r="F266" s="18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18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>
      <c r="A267" s="2"/>
      <c r="B267" s="2"/>
      <c r="C267" s="2"/>
      <c r="D267" s="2"/>
      <c r="E267" s="18"/>
      <c r="F267" s="18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18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>
      <c r="A268" s="2"/>
      <c r="B268" s="2"/>
      <c r="C268" s="2"/>
      <c r="D268" s="2"/>
      <c r="E268" s="18"/>
      <c r="F268" s="18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18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>
      <c r="A269" s="2"/>
      <c r="B269" s="2"/>
      <c r="C269" s="2"/>
      <c r="D269" s="2"/>
      <c r="E269" s="18"/>
      <c r="F269" s="18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18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>
      <c r="A270" s="2"/>
      <c r="B270" s="2"/>
      <c r="C270" s="2"/>
      <c r="D270" s="2"/>
      <c r="E270" s="18"/>
      <c r="F270" s="18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18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>
      <c r="A271" s="2"/>
      <c r="B271" s="2"/>
      <c r="C271" s="2"/>
      <c r="D271" s="2"/>
      <c r="E271" s="18"/>
      <c r="F271" s="18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18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>
      <c r="A272" s="2"/>
      <c r="B272" s="2"/>
      <c r="C272" s="2"/>
      <c r="D272" s="2"/>
      <c r="E272" s="18"/>
      <c r="F272" s="18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18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>
      <c r="A273" s="2"/>
      <c r="B273" s="2"/>
      <c r="C273" s="2"/>
      <c r="D273" s="2"/>
      <c r="E273" s="18"/>
      <c r="F273" s="18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18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>
      <c r="A274" s="2"/>
      <c r="B274" s="2"/>
      <c r="C274" s="2"/>
      <c r="D274" s="2"/>
      <c r="E274" s="18"/>
      <c r="F274" s="18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18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>
      <c r="A275" s="2"/>
      <c r="B275" s="2"/>
      <c r="C275" s="2"/>
      <c r="D275" s="2"/>
      <c r="E275" s="18"/>
      <c r="F275" s="18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18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>
      <c r="A276" s="2"/>
      <c r="B276" s="2"/>
      <c r="C276" s="2"/>
      <c r="D276" s="2"/>
      <c r="E276" s="18"/>
      <c r="F276" s="18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18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>
      <c r="A277" s="2"/>
      <c r="B277" s="2"/>
      <c r="C277" s="2"/>
      <c r="D277" s="2"/>
      <c r="E277" s="18"/>
      <c r="F277" s="18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18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>
      <c r="A278" s="2"/>
      <c r="B278" s="2"/>
      <c r="C278" s="2"/>
      <c r="D278" s="2"/>
      <c r="E278" s="18"/>
      <c r="F278" s="18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18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>
      <c r="A279" s="2"/>
      <c r="B279" s="2"/>
      <c r="C279" s="2"/>
      <c r="D279" s="2"/>
      <c r="E279" s="18"/>
      <c r="F279" s="18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18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>
      <c r="A280" s="2"/>
      <c r="B280" s="2"/>
      <c r="C280" s="2"/>
      <c r="D280" s="2"/>
      <c r="E280" s="18"/>
      <c r="F280" s="18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18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>
      <c r="A281" s="2"/>
      <c r="B281" s="2"/>
      <c r="C281" s="2"/>
      <c r="D281" s="2"/>
      <c r="E281" s="18"/>
      <c r="F281" s="18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18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>
      <c r="A282" s="2"/>
      <c r="B282" s="2"/>
      <c r="C282" s="2"/>
      <c r="D282" s="2"/>
      <c r="E282" s="18"/>
      <c r="F282" s="18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18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>
      <c r="A283" s="2"/>
      <c r="B283" s="2"/>
      <c r="C283" s="2"/>
      <c r="D283" s="2"/>
      <c r="E283" s="18"/>
      <c r="F283" s="18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18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>
      <c r="A284" s="2"/>
      <c r="B284" s="2"/>
      <c r="C284" s="2"/>
      <c r="D284" s="2"/>
      <c r="E284" s="18"/>
      <c r="F284" s="18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18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>
      <c r="A285" s="2"/>
      <c r="B285" s="2"/>
      <c r="C285" s="2"/>
      <c r="D285" s="2"/>
      <c r="E285" s="18"/>
      <c r="F285" s="18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18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>
      <c r="A286" s="2"/>
      <c r="B286" s="2"/>
      <c r="C286" s="2"/>
      <c r="D286" s="2"/>
      <c r="E286" s="18"/>
      <c r="F286" s="18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18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>
      <c r="A287" s="2"/>
      <c r="B287" s="2"/>
      <c r="C287" s="2"/>
      <c r="D287" s="2"/>
      <c r="E287" s="18"/>
      <c r="F287" s="18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18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>
      <c r="A288" s="2"/>
      <c r="B288" s="2"/>
      <c r="C288" s="2"/>
      <c r="D288" s="2"/>
      <c r="E288" s="18"/>
      <c r="F288" s="18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18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>
      <c r="A289" s="2"/>
      <c r="B289" s="2"/>
      <c r="C289" s="2"/>
      <c r="D289" s="2"/>
      <c r="E289" s="18"/>
      <c r="F289" s="18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18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>
      <c r="A290" s="2"/>
      <c r="B290" s="2"/>
      <c r="C290" s="2"/>
      <c r="D290" s="2"/>
      <c r="E290" s="18"/>
      <c r="F290" s="18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18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>
      <c r="A291" s="2"/>
      <c r="B291" s="2"/>
      <c r="C291" s="2"/>
      <c r="D291" s="2"/>
      <c r="E291" s="18"/>
      <c r="F291" s="18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18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>
      <c r="A292" s="2"/>
      <c r="B292" s="2"/>
      <c r="C292" s="2"/>
      <c r="D292" s="2"/>
      <c r="E292" s="18"/>
      <c r="F292" s="18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18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>
      <c r="A293" s="2"/>
      <c r="B293" s="2"/>
      <c r="C293" s="2"/>
      <c r="D293" s="2"/>
      <c r="E293" s="18"/>
      <c r="F293" s="18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18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>
      <c r="A294" s="2"/>
      <c r="B294" s="2"/>
      <c r="C294" s="2"/>
      <c r="D294" s="2"/>
      <c r="E294" s="18"/>
      <c r="F294" s="18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18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>
      <c r="A295" s="2"/>
      <c r="B295" s="2"/>
      <c r="C295" s="2"/>
      <c r="D295" s="2"/>
      <c r="E295" s="18"/>
      <c r="F295" s="18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18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>
      <c r="A296" s="2"/>
      <c r="B296" s="2"/>
      <c r="C296" s="2"/>
      <c r="D296" s="2"/>
      <c r="E296" s="18"/>
      <c r="F296" s="18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18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>
      <c r="A297" s="2"/>
      <c r="B297" s="2"/>
      <c r="C297" s="2"/>
      <c r="D297" s="2"/>
      <c r="E297" s="18"/>
      <c r="F297" s="18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18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>
      <c r="A298" s="2"/>
      <c r="B298" s="2"/>
      <c r="C298" s="2"/>
      <c r="D298" s="2"/>
      <c r="E298" s="18"/>
      <c r="F298" s="18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18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>
      <c r="A299" s="2"/>
      <c r="B299" s="2"/>
      <c r="C299" s="2"/>
      <c r="D299" s="2"/>
      <c r="E299" s="18"/>
      <c r="F299" s="18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18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>
      <c r="A300" s="2"/>
      <c r="B300" s="2"/>
      <c r="C300" s="2"/>
      <c r="D300" s="2"/>
      <c r="E300" s="18"/>
      <c r="F300" s="18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18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>
      <c r="A301" s="2"/>
      <c r="B301" s="2"/>
      <c r="C301" s="2"/>
      <c r="D301" s="2"/>
      <c r="E301" s="18"/>
      <c r="F301" s="18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18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>
      <c r="A302" s="2"/>
      <c r="B302" s="2"/>
      <c r="C302" s="2"/>
      <c r="D302" s="2"/>
      <c r="E302" s="18"/>
      <c r="F302" s="18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18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>
      <c r="A303" s="2"/>
      <c r="B303" s="2"/>
      <c r="C303" s="2"/>
      <c r="D303" s="2"/>
      <c r="E303" s="18"/>
      <c r="F303" s="18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18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>
      <c r="A304" s="2"/>
      <c r="B304" s="2"/>
      <c r="C304" s="2"/>
      <c r="D304" s="2"/>
      <c r="E304" s="18"/>
      <c r="F304" s="18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18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>
      <c r="A305" s="2"/>
      <c r="B305" s="2"/>
      <c r="C305" s="2"/>
      <c r="D305" s="2"/>
      <c r="E305" s="18"/>
      <c r="F305" s="18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18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>
      <c r="A306" s="2"/>
      <c r="B306" s="2"/>
      <c r="C306" s="2"/>
      <c r="D306" s="2"/>
      <c r="E306" s="18"/>
      <c r="F306" s="18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18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>
      <c r="A307" s="2"/>
      <c r="B307" s="2"/>
      <c r="C307" s="2"/>
      <c r="D307" s="2"/>
      <c r="E307" s="18"/>
      <c r="F307" s="18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18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>
      <c r="A308" s="2"/>
      <c r="B308" s="2"/>
      <c r="C308" s="2"/>
      <c r="D308" s="2"/>
      <c r="E308" s="18"/>
      <c r="F308" s="18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18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>
      <c r="A309" s="2"/>
      <c r="B309" s="2"/>
      <c r="C309" s="2"/>
      <c r="D309" s="2"/>
      <c r="E309" s="18"/>
      <c r="F309" s="18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18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>
      <c r="A310" s="2"/>
      <c r="B310" s="2"/>
      <c r="C310" s="2"/>
      <c r="D310" s="2"/>
      <c r="E310" s="18"/>
      <c r="F310" s="18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18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>
      <c r="A311" s="2"/>
      <c r="B311" s="2"/>
      <c r="C311" s="2"/>
      <c r="D311" s="2"/>
      <c r="E311" s="18"/>
      <c r="F311" s="18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18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>
      <c r="A312" s="2"/>
      <c r="B312" s="2"/>
      <c r="C312" s="2"/>
      <c r="D312" s="2"/>
      <c r="E312" s="18"/>
      <c r="F312" s="18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18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>
      <c r="A313" s="2"/>
      <c r="B313" s="2"/>
      <c r="C313" s="2"/>
      <c r="D313" s="2"/>
      <c r="E313" s="18"/>
      <c r="F313" s="18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18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>
      <c r="A314" s="2"/>
      <c r="B314" s="2"/>
      <c r="C314" s="2"/>
      <c r="D314" s="2"/>
      <c r="E314" s="18"/>
      <c r="F314" s="18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18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>
      <c r="A315" s="2"/>
      <c r="B315" s="2"/>
      <c r="C315" s="2"/>
      <c r="D315" s="2"/>
      <c r="E315" s="18"/>
      <c r="F315" s="18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18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>
      <c r="A316" s="2"/>
      <c r="B316" s="2"/>
      <c r="C316" s="2"/>
      <c r="D316" s="2"/>
      <c r="E316" s="18"/>
      <c r="F316" s="18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18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>
      <c r="A317" s="2"/>
      <c r="B317" s="2"/>
      <c r="C317" s="2"/>
      <c r="D317" s="2"/>
      <c r="E317" s="18"/>
      <c r="F317" s="18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18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>
      <c r="A318" s="2"/>
      <c r="B318" s="2"/>
      <c r="C318" s="2"/>
      <c r="D318" s="2"/>
      <c r="E318" s="18"/>
      <c r="F318" s="18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18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>
      <c r="A319" s="2"/>
      <c r="B319" s="2"/>
      <c r="C319" s="2"/>
      <c r="D319" s="2"/>
      <c r="E319" s="18"/>
      <c r="F319" s="18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18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>
      <c r="A320" s="2"/>
      <c r="B320" s="2"/>
      <c r="C320" s="2"/>
      <c r="D320" s="2"/>
      <c r="E320" s="18"/>
      <c r="F320" s="18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18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>
      <c r="A321" s="2"/>
      <c r="B321" s="2"/>
      <c r="C321" s="2"/>
      <c r="D321" s="2"/>
      <c r="E321" s="18"/>
      <c r="F321" s="18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18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>
      <c r="A322" s="2"/>
      <c r="B322" s="2"/>
      <c r="C322" s="2"/>
      <c r="D322" s="2"/>
      <c r="E322" s="18"/>
      <c r="F322" s="18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18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>
      <c r="A323" s="2"/>
      <c r="B323" s="2"/>
      <c r="C323" s="2"/>
      <c r="D323" s="2"/>
      <c r="E323" s="18"/>
      <c r="F323" s="18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18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>
      <c r="A324" s="2"/>
      <c r="B324" s="2"/>
      <c r="C324" s="2"/>
      <c r="D324" s="2"/>
      <c r="E324" s="18"/>
      <c r="F324" s="18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18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>
      <c r="A325" s="2"/>
      <c r="B325" s="2"/>
      <c r="C325" s="2"/>
      <c r="D325" s="2"/>
      <c r="E325" s="18"/>
      <c r="F325" s="18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18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>
      <c r="A326" s="2"/>
      <c r="B326" s="2"/>
      <c r="C326" s="2"/>
      <c r="D326" s="2"/>
      <c r="E326" s="18"/>
      <c r="F326" s="18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18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>
      <c r="A327" s="2"/>
      <c r="B327" s="2"/>
      <c r="C327" s="2"/>
      <c r="D327" s="2"/>
      <c r="E327" s="18"/>
      <c r="F327" s="18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18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>
      <c r="A328" s="2"/>
      <c r="B328" s="2"/>
      <c r="C328" s="2"/>
      <c r="D328" s="2"/>
      <c r="E328" s="18"/>
      <c r="F328" s="18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18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>
      <c r="A329" s="2"/>
      <c r="B329" s="2"/>
      <c r="C329" s="2"/>
      <c r="D329" s="2"/>
      <c r="E329" s="18"/>
      <c r="F329" s="18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18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>
      <c r="A330" s="2"/>
      <c r="B330" s="2"/>
      <c r="C330" s="2"/>
      <c r="D330" s="2"/>
      <c r="E330" s="18"/>
      <c r="F330" s="18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18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>
      <c r="A331" s="2"/>
      <c r="B331" s="2"/>
      <c r="C331" s="2"/>
      <c r="D331" s="2"/>
      <c r="E331" s="18"/>
      <c r="F331" s="18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18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>
      <c r="A332" s="2"/>
      <c r="B332" s="2"/>
      <c r="C332" s="2"/>
      <c r="D332" s="2"/>
      <c r="E332" s="18"/>
      <c r="F332" s="18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18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>
      <c r="A333" s="2"/>
      <c r="B333" s="2"/>
      <c r="C333" s="2"/>
      <c r="D333" s="2"/>
      <c r="E333" s="18"/>
      <c r="F333" s="18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18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>
      <c r="A334" s="2"/>
      <c r="B334" s="2"/>
      <c r="C334" s="2"/>
      <c r="D334" s="2"/>
      <c r="E334" s="18"/>
      <c r="F334" s="18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18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>
      <c r="A335" s="2"/>
      <c r="B335" s="2"/>
      <c r="C335" s="2"/>
      <c r="D335" s="2"/>
      <c r="E335" s="18"/>
      <c r="F335" s="18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18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>
      <c r="A336" s="2"/>
      <c r="B336" s="2"/>
      <c r="C336" s="2"/>
      <c r="D336" s="2"/>
      <c r="E336" s="18"/>
      <c r="F336" s="18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18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>
      <c r="A337" s="2"/>
      <c r="B337" s="2"/>
      <c r="C337" s="2"/>
      <c r="D337" s="2"/>
      <c r="E337" s="18"/>
      <c r="F337" s="18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18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>
      <c r="A338" s="2"/>
      <c r="B338" s="2"/>
      <c r="C338" s="2"/>
      <c r="D338" s="2"/>
      <c r="E338" s="18"/>
      <c r="F338" s="18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18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>
      <c r="A339" s="2"/>
      <c r="B339" s="2"/>
      <c r="C339" s="2"/>
      <c r="D339" s="2"/>
      <c r="E339" s="18"/>
      <c r="F339" s="18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18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>
      <c r="A340" s="2"/>
      <c r="B340" s="2"/>
      <c r="C340" s="2"/>
      <c r="D340" s="2"/>
      <c r="E340" s="18"/>
      <c r="F340" s="18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18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>
      <c r="A341" s="2"/>
      <c r="B341" s="2"/>
      <c r="C341" s="2"/>
      <c r="D341" s="2"/>
      <c r="E341" s="18"/>
      <c r="F341" s="18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18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>
      <c r="A342" s="2"/>
      <c r="B342" s="2"/>
      <c r="C342" s="2"/>
      <c r="D342" s="2"/>
      <c r="E342" s="18"/>
      <c r="F342" s="18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18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>
      <c r="A343" s="2"/>
      <c r="B343" s="2"/>
      <c r="C343" s="2"/>
      <c r="D343" s="2"/>
      <c r="E343" s="18"/>
      <c r="F343" s="18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18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>
      <c r="A344" s="2"/>
      <c r="B344" s="2"/>
      <c r="C344" s="2"/>
      <c r="D344" s="2"/>
      <c r="E344" s="18"/>
      <c r="F344" s="18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18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>
      <c r="A345" s="2"/>
      <c r="B345" s="2"/>
      <c r="C345" s="2"/>
      <c r="D345" s="2"/>
      <c r="E345" s="18"/>
      <c r="F345" s="18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18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>
      <c r="A346" s="2"/>
      <c r="B346" s="2"/>
      <c r="C346" s="2"/>
      <c r="D346" s="2"/>
      <c r="E346" s="18"/>
      <c r="F346" s="18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18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>
      <c r="A347" s="2"/>
      <c r="B347" s="2"/>
      <c r="C347" s="2"/>
      <c r="D347" s="2"/>
      <c r="E347" s="18"/>
      <c r="F347" s="18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18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>
      <c r="A348" s="2"/>
      <c r="B348" s="2"/>
      <c r="C348" s="2"/>
      <c r="D348" s="2"/>
      <c r="E348" s="18"/>
      <c r="F348" s="18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18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>
      <c r="A349" s="2"/>
      <c r="B349" s="2"/>
      <c r="C349" s="2"/>
      <c r="D349" s="2"/>
      <c r="E349" s="18"/>
      <c r="F349" s="18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18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>
      <c r="A350" s="2"/>
      <c r="B350" s="2"/>
      <c r="C350" s="2"/>
      <c r="D350" s="2"/>
      <c r="E350" s="18"/>
      <c r="F350" s="18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18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>
      <c r="A351" s="2"/>
      <c r="B351" s="2"/>
      <c r="C351" s="2"/>
      <c r="D351" s="2"/>
      <c r="E351" s="18"/>
      <c r="F351" s="18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18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>
      <c r="A352" s="2"/>
      <c r="B352" s="2"/>
      <c r="C352" s="2"/>
      <c r="D352" s="2"/>
      <c r="E352" s="18"/>
      <c r="F352" s="18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18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>
      <c r="A353" s="2"/>
      <c r="B353" s="2"/>
      <c r="C353" s="2"/>
      <c r="D353" s="2"/>
      <c r="E353" s="18"/>
      <c r="F353" s="18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18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>
      <c r="A354" s="2"/>
      <c r="B354" s="2"/>
      <c r="C354" s="2"/>
      <c r="D354" s="2"/>
      <c r="E354" s="18"/>
      <c r="F354" s="18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18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>
      <c r="A355" s="2"/>
      <c r="B355" s="2"/>
      <c r="C355" s="2"/>
      <c r="D355" s="2"/>
      <c r="E355" s="18"/>
      <c r="F355" s="18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18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>
      <c r="A356" s="2"/>
      <c r="B356" s="2"/>
      <c r="C356" s="2"/>
      <c r="D356" s="2"/>
      <c r="E356" s="18"/>
      <c r="F356" s="18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18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>
      <c r="A357" s="2"/>
      <c r="B357" s="2"/>
      <c r="C357" s="2"/>
      <c r="D357" s="2"/>
      <c r="E357" s="18"/>
      <c r="F357" s="18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18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>
      <c r="A358" s="2"/>
      <c r="B358" s="2"/>
      <c r="C358" s="2"/>
      <c r="D358" s="2"/>
      <c r="E358" s="18"/>
      <c r="F358" s="18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18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>
      <c r="A359" s="2"/>
      <c r="B359" s="2"/>
      <c r="C359" s="2"/>
      <c r="D359" s="2"/>
      <c r="E359" s="18"/>
      <c r="F359" s="18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18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>
      <c r="A360" s="2"/>
      <c r="B360" s="2"/>
      <c r="C360" s="2"/>
      <c r="D360" s="2"/>
      <c r="E360" s="18"/>
      <c r="F360" s="18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18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>
      <c r="A361" s="2"/>
      <c r="B361" s="2"/>
      <c r="C361" s="2"/>
      <c r="D361" s="2"/>
      <c r="E361" s="18"/>
      <c r="F361" s="18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18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>
      <c r="A362" s="2"/>
      <c r="B362" s="2"/>
      <c r="C362" s="2"/>
      <c r="D362" s="2"/>
      <c r="E362" s="18"/>
      <c r="F362" s="18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18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>
      <c r="A363" s="2"/>
      <c r="B363" s="2"/>
      <c r="C363" s="2"/>
      <c r="D363" s="2"/>
      <c r="E363" s="18"/>
      <c r="F363" s="18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18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>
      <c r="A364" s="2"/>
      <c r="B364" s="2"/>
      <c r="C364" s="2"/>
      <c r="D364" s="2"/>
      <c r="E364" s="18"/>
      <c r="F364" s="18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18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>
      <c r="A365" s="2"/>
      <c r="B365" s="2"/>
      <c r="C365" s="2"/>
      <c r="D365" s="2"/>
      <c r="E365" s="18"/>
      <c r="F365" s="18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18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>
      <c r="A366" s="2"/>
      <c r="B366" s="2"/>
      <c r="C366" s="2"/>
      <c r="D366" s="2"/>
      <c r="E366" s="18"/>
      <c r="F366" s="18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18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>
      <c r="A367" s="2"/>
      <c r="B367" s="2"/>
      <c r="C367" s="2"/>
      <c r="D367" s="2"/>
      <c r="E367" s="18"/>
      <c r="F367" s="18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18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>
      <c r="A368" s="2"/>
      <c r="B368" s="2"/>
      <c r="C368" s="2"/>
      <c r="D368" s="2"/>
      <c r="E368" s="18"/>
      <c r="F368" s="18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18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>
      <c r="A369" s="2"/>
      <c r="B369" s="2"/>
      <c r="C369" s="2"/>
      <c r="D369" s="2"/>
      <c r="E369" s="18"/>
      <c r="F369" s="18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18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>
      <c r="A370" s="2"/>
      <c r="B370" s="2"/>
      <c r="C370" s="2"/>
      <c r="D370" s="2"/>
      <c r="E370" s="18"/>
      <c r="F370" s="18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18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>
      <c r="A371" s="2"/>
      <c r="B371" s="2"/>
      <c r="C371" s="2"/>
      <c r="D371" s="2"/>
      <c r="E371" s="18"/>
      <c r="F371" s="18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18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>
      <c r="A372" s="2"/>
      <c r="B372" s="2"/>
      <c r="C372" s="2"/>
      <c r="D372" s="2"/>
      <c r="E372" s="18"/>
      <c r="F372" s="18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18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>
      <c r="A373" s="2"/>
      <c r="B373" s="2"/>
      <c r="C373" s="2"/>
      <c r="D373" s="2"/>
      <c r="E373" s="18"/>
      <c r="F373" s="18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18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>
      <c r="A374" s="2"/>
      <c r="B374" s="2"/>
      <c r="C374" s="2"/>
      <c r="D374" s="2"/>
      <c r="E374" s="18"/>
      <c r="F374" s="18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18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>
      <c r="A375" s="2"/>
      <c r="B375" s="2"/>
      <c r="C375" s="2"/>
      <c r="D375" s="2"/>
      <c r="E375" s="18"/>
      <c r="F375" s="18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18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>
      <c r="A376" s="2"/>
      <c r="B376" s="2"/>
      <c r="C376" s="2"/>
      <c r="D376" s="2"/>
      <c r="E376" s="18"/>
      <c r="F376" s="18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18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>
      <c r="A377" s="2"/>
      <c r="B377" s="2"/>
      <c r="C377" s="2"/>
      <c r="D377" s="2"/>
      <c r="E377" s="18"/>
      <c r="F377" s="18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18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>
      <c r="A378" s="2"/>
      <c r="B378" s="2"/>
      <c r="C378" s="2"/>
      <c r="D378" s="2"/>
      <c r="E378" s="18"/>
      <c r="F378" s="18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18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>
      <c r="A379" s="2"/>
      <c r="B379" s="2"/>
      <c r="C379" s="2"/>
      <c r="D379" s="2"/>
      <c r="E379" s="18"/>
      <c r="F379" s="18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18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>
      <c r="A380" s="2"/>
      <c r="B380" s="2"/>
      <c r="C380" s="2"/>
      <c r="D380" s="2"/>
      <c r="E380" s="18"/>
      <c r="F380" s="18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18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>
      <c r="A381" s="2"/>
      <c r="B381" s="2"/>
      <c r="C381" s="2"/>
      <c r="D381" s="2"/>
      <c r="E381" s="18"/>
      <c r="F381" s="18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18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>
      <c r="A382" s="2"/>
      <c r="B382" s="2"/>
      <c r="C382" s="2"/>
      <c r="D382" s="2"/>
      <c r="E382" s="18"/>
      <c r="F382" s="18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18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>
      <c r="A383" s="2"/>
      <c r="B383" s="2"/>
      <c r="C383" s="2"/>
      <c r="D383" s="2"/>
      <c r="E383" s="18"/>
      <c r="F383" s="18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18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>
      <c r="A384" s="2"/>
      <c r="B384" s="2"/>
      <c r="C384" s="2"/>
      <c r="D384" s="2"/>
      <c r="E384" s="18"/>
      <c r="F384" s="18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18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>
      <c r="A385" s="2"/>
      <c r="B385" s="2"/>
      <c r="C385" s="2"/>
      <c r="D385" s="2"/>
      <c r="E385" s="18"/>
      <c r="F385" s="18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18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>
      <c r="A386" s="2"/>
      <c r="B386" s="2"/>
      <c r="C386" s="2"/>
      <c r="D386" s="2"/>
      <c r="E386" s="18"/>
      <c r="F386" s="18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18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>
      <c r="A387" s="2"/>
      <c r="B387" s="2"/>
      <c r="C387" s="2"/>
      <c r="D387" s="2"/>
      <c r="E387" s="18"/>
      <c r="F387" s="18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18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>
      <c r="A388" s="2"/>
      <c r="B388" s="2"/>
      <c r="C388" s="2"/>
      <c r="D388" s="2"/>
      <c r="E388" s="18"/>
      <c r="F388" s="18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18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>
      <c r="A389" s="2"/>
      <c r="B389" s="2"/>
      <c r="C389" s="2"/>
      <c r="D389" s="2"/>
      <c r="E389" s="18"/>
      <c r="F389" s="18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18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>
      <c r="A390" s="2"/>
      <c r="B390" s="2"/>
      <c r="C390" s="2"/>
      <c r="D390" s="2"/>
      <c r="E390" s="18"/>
      <c r="F390" s="18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18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>
      <c r="A391" s="2"/>
      <c r="B391" s="2"/>
      <c r="C391" s="2"/>
      <c r="D391" s="2"/>
      <c r="E391" s="18"/>
      <c r="F391" s="18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18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>
      <c r="A392" s="2"/>
      <c r="B392" s="2"/>
      <c r="C392" s="2"/>
      <c r="D392" s="2"/>
      <c r="E392" s="18"/>
      <c r="F392" s="18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18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>
      <c r="A393" s="2"/>
      <c r="B393" s="2"/>
      <c r="C393" s="2"/>
      <c r="D393" s="2"/>
      <c r="E393" s="18"/>
      <c r="F393" s="18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18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>
      <c r="A394" s="2"/>
      <c r="B394" s="2"/>
      <c r="C394" s="2"/>
      <c r="D394" s="2"/>
      <c r="E394" s="18"/>
      <c r="F394" s="18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18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>
      <c r="A395" s="2"/>
      <c r="B395" s="2"/>
      <c r="C395" s="2"/>
      <c r="D395" s="2"/>
      <c r="E395" s="18"/>
      <c r="F395" s="18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18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>
      <c r="A396" s="2"/>
      <c r="B396" s="2"/>
      <c r="C396" s="2"/>
      <c r="D396" s="2"/>
      <c r="E396" s="18"/>
      <c r="F396" s="18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18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>
      <c r="A397" s="2"/>
      <c r="B397" s="2"/>
      <c r="C397" s="2"/>
      <c r="D397" s="2"/>
      <c r="E397" s="18"/>
      <c r="F397" s="18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18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>
      <c r="A398" s="2"/>
      <c r="B398" s="2"/>
      <c r="C398" s="2"/>
      <c r="D398" s="2"/>
      <c r="E398" s="18"/>
      <c r="F398" s="18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18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>
      <c r="A399" s="2"/>
      <c r="B399" s="2"/>
      <c r="C399" s="2"/>
      <c r="D399" s="2"/>
      <c r="E399" s="18"/>
      <c r="F399" s="18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18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>
      <c r="A400" s="2"/>
      <c r="B400" s="2"/>
      <c r="C400" s="2"/>
      <c r="D400" s="2"/>
      <c r="E400" s="18"/>
      <c r="F400" s="18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18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>
      <c r="A401" s="2"/>
      <c r="B401" s="2"/>
      <c r="C401" s="2"/>
      <c r="D401" s="2"/>
      <c r="E401" s="18"/>
      <c r="F401" s="18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18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>
      <c r="A402" s="2"/>
      <c r="B402" s="2"/>
      <c r="C402" s="2"/>
      <c r="D402" s="2"/>
      <c r="E402" s="18"/>
      <c r="F402" s="18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18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>
      <c r="A403" s="2"/>
      <c r="B403" s="2"/>
      <c r="C403" s="2"/>
      <c r="D403" s="2"/>
      <c r="E403" s="18"/>
      <c r="F403" s="18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18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>
      <c r="A404" s="2"/>
      <c r="B404" s="2"/>
      <c r="C404" s="2"/>
      <c r="D404" s="2"/>
      <c r="E404" s="18"/>
      <c r="F404" s="18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18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>
      <c r="A405" s="2"/>
      <c r="B405" s="2"/>
      <c r="C405" s="2"/>
      <c r="D405" s="2"/>
      <c r="E405" s="18"/>
      <c r="F405" s="18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18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>
      <c r="A406" s="2"/>
      <c r="B406" s="2"/>
      <c r="C406" s="2"/>
      <c r="D406" s="2"/>
      <c r="E406" s="18"/>
      <c r="F406" s="18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18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>
      <c r="A407" s="2"/>
      <c r="B407" s="2"/>
      <c r="C407" s="2"/>
      <c r="D407" s="2"/>
      <c r="E407" s="18"/>
      <c r="F407" s="18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18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>
      <c r="A408" s="2"/>
      <c r="B408" s="2"/>
      <c r="C408" s="2"/>
      <c r="D408" s="2"/>
      <c r="E408" s="18"/>
      <c r="F408" s="18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18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>
      <c r="A409" s="2"/>
      <c r="B409" s="2"/>
      <c r="C409" s="2"/>
      <c r="D409" s="2"/>
      <c r="E409" s="18"/>
      <c r="F409" s="18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18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>
      <c r="A410" s="2"/>
      <c r="B410" s="2"/>
      <c r="C410" s="2"/>
      <c r="D410" s="2"/>
      <c r="E410" s="18"/>
      <c r="F410" s="18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18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>
      <c r="A411" s="2"/>
      <c r="B411" s="2"/>
      <c r="C411" s="2"/>
      <c r="D411" s="2"/>
      <c r="E411" s="18"/>
      <c r="F411" s="18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18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>
      <c r="A412" s="2"/>
      <c r="B412" s="2"/>
      <c r="C412" s="2"/>
      <c r="D412" s="2"/>
      <c r="E412" s="18"/>
      <c r="F412" s="18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18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>
      <c r="A413" s="2"/>
      <c r="B413" s="2"/>
      <c r="C413" s="2"/>
      <c r="D413" s="2"/>
      <c r="E413" s="18"/>
      <c r="F413" s="18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18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>
      <c r="A414" s="2"/>
      <c r="B414" s="2"/>
      <c r="C414" s="2"/>
      <c r="D414" s="2"/>
      <c r="E414" s="18"/>
      <c r="F414" s="18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18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>
      <c r="A415" s="2"/>
      <c r="B415" s="2"/>
      <c r="C415" s="2"/>
      <c r="D415" s="2"/>
      <c r="E415" s="18"/>
      <c r="F415" s="18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18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>
      <c r="A416" s="2"/>
      <c r="B416" s="2"/>
      <c r="C416" s="2"/>
      <c r="D416" s="2"/>
      <c r="E416" s="18"/>
      <c r="F416" s="18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18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>
      <c r="A417" s="2"/>
      <c r="B417" s="2"/>
      <c r="C417" s="2"/>
      <c r="D417" s="2"/>
      <c r="E417" s="18"/>
      <c r="F417" s="18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18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>
      <c r="A418" s="2"/>
      <c r="B418" s="2"/>
      <c r="C418" s="2"/>
      <c r="D418" s="2"/>
      <c r="E418" s="18"/>
      <c r="F418" s="18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18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>
      <c r="A419" s="2"/>
      <c r="B419" s="2"/>
      <c r="C419" s="2"/>
      <c r="D419" s="2"/>
      <c r="E419" s="18"/>
      <c r="F419" s="18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18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>
      <c r="A420" s="2"/>
      <c r="B420" s="2"/>
      <c r="C420" s="2"/>
      <c r="D420" s="2"/>
      <c r="E420" s="18"/>
      <c r="F420" s="18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18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>
      <c r="A421" s="2"/>
      <c r="B421" s="2"/>
      <c r="C421" s="2"/>
      <c r="D421" s="2"/>
      <c r="E421" s="18"/>
      <c r="F421" s="18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18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>
      <c r="A422" s="2"/>
      <c r="B422" s="2"/>
      <c r="C422" s="2"/>
      <c r="D422" s="2"/>
      <c r="E422" s="18"/>
      <c r="F422" s="18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18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>
      <c r="A423" s="2"/>
      <c r="B423" s="2"/>
      <c r="C423" s="2"/>
      <c r="D423" s="2"/>
      <c r="E423" s="18"/>
      <c r="F423" s="18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18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>
      <c r="A424" s="2"/>
      <c r="B424" s="2"/>
      <c r="C424" s="2"/>
      <c r="D424" s="2"/>
      <c r="E424" s="18"/>
      <c r="F424" s="18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18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>
      <c r="A425" s="2"/>
      <c r="B425" s="2"/>
      <c r="C425" s="2"/>
      <c r="D425" s="2"/>
      <c r="E425" s="18"/>
      <c r="F425" s="18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18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>
      <c r="A426" s="2"/>
      <c r="B426" s="2"/>
      <c r="C426" s="2"/>
      <c r="D426" s="2"/>
      <c r="E426" s="18"/>
      <c r="F426" s="18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18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>
      <c r="A427" s="2"/>
      <c r="B427" s="2"/>
      <c r="C427" s="2"/>
      <c r="D427" s="2"/>
      <c r="E427" s="18"/>
      <c r="F427" s="18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18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>
      <c r="A428" s="2"/>
      <c r="B428" s="2"/>
      <c r="C428" s="2"/>
      <c r="D428" s="2"/>
      <c r="E428" s="18"/>
      <c r="F428" s="18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18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>
      <c r="A429" s="2"/>
      <c r="B429" s="2"/>
      <c r="C429" s="2"/>
      <c r="D429" s="2"/>
      <c r="E429" s="18"/>
      <c r="F429" s="18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18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>
      <c r="A430" s="2"/>
      <c r="B430" s="2"/>
      <c r="C430" s="2"/>
      <c r="D430" s="2"/>
      <c r="E430" s="18"/>
      <c r="F430" s="18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18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>
      <c r="A431" s="2"/>
      <c r="B431" s="2"/>
      <c r="C431" s="2"/>
      <c r="D431" s="2"/>
      <c r="E431" s="18"/>
      <c r="F431" s="18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18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>
      <c r="A432" s="2"/>
      <c r="B432" s="2"/>
      <c r="C432" s="2"/>
      <c r="D432" s="2"/>
      <c r="E432" s="18"/>
      <c r="F432" s="18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18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>
      <c r="A433" s="2"/>
      <c r="B433" s="2"/>
      <c r="C433" s="2"/>
      <c r="D433" s="2"/>
      <c r="E433" s="18"/>
      <c r="F433" s="18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18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>
      <c r="A434" s="2"/>
      <c r="B434" s="2"/>
      <c r="C434" s="2"/>
      <c r="D434" s="2"/>
      <c r="E434" s="18"/>
      <c r="F434" s="18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18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>
      <c r="A435" s="2"/>
      <c r="B435" s="2"/>
      <c r="C435" s="2"/>
      <c r="D435" s="2"/>
      <c r="E435" s="18"/>
      <c r="F435" s="18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18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>
      <c r="A436" s="2"/>
      <c r="B436" s="2"/>
      <c r="C436" s="2"/>
      <c r="D436" s="2"/>
      <c r="E436" s="18"/>
      <c r="F436" s="18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18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>
      <c r="A437" s="2"/>
      <c r="B437" s="2"/>
      <c r="C437" s="2"/>
      <c r="D437" s="2"/>
      <c r="E437" s="18"/>
      <c r="F437" s="18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18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>
      <c r="A438" s="2"/>
      <c r="B438" s="2"/>
      <c r="C438" s="2"/>
      <c r="D438" s="2"/>
      <c r="E438" s="18"/>
      <c r="F438" s="18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18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>
      <c r="A439" s="2"/>
      <c r="B439" s="2"/>
      <c r="C439" s="2"/>
      <c r="D439" s="2"/>
      <c r="E439" s="18"/>
      <c r="F439" s="18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18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>
      <c r="A440" s="2"/>
      <c r="B440" s="2"/>
      <c r="C440" s="2"/>
      <c r="D440" s="2"/>
      <c r="E440" s="18"/>
      <c r="F440" s="18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18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>
      <c r="A441" s="2"/>
      <c r="B441" s="2"/>
      <c r="C441" s="2"/>
      <c r="D441" s="2"/>
      <c r="E441" s="18"/>
      <c r="F441" s="18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18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>
      <c r="A442" s="2"/>
      <c r="B442" s="2"/>
      <c r="C442" s="2"/>
      <c r="D442" s="2"/>
      <c r="E442" s="18"/>
      <c r="F442" s="18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18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>
      <c r="A443" s="2"/>
      <c r="B443" s="2"/>
      <c r="C443" s="2"/>
      <c r="D443" s="2"/>
      <c r="E443" s="18"/>
      <c r="F443" s="18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18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>
      <c r="A444" s="2"/>
      <c r="B444" s="2"/>
      <c r="C444" s="2"/>
      <c r="D444" s="2"/>
      <c r="E444" s="18"/>
      <c r="F444" s="18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18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>
      <c r="A445" s="2"/>
      <c r="B445" s="2"/>
      <c r="C445" s="2"/>
      <c r="D445" s="2"/>
      <c r="E445" s="18"/>
      <c r="F445" s="18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18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>
      <c r="A446" s="2"/>
      <c r="B446" s="2"/>
      <c r="C446" s="2"/>
      <c r="D446" s="2"/>
      <c r="E446" s="18"/>
      <c r="F446" s="18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18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>
      <c r="A447" s="2"/>
      <c r="B447" s="2"/>
      <c r="C447" s="2"/>
      <c r="D447" s="2"/>
      <c r="E447" s="18"/>
      <c r="F447" s="18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18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>
      <c r="A448" s="2"/>
      <c r="B448" s="2"/>
      <c r="C448" s="2"/>
      <c r="D448" s="2"/>
      <c r="E448" s="18"/>
      <c r="F448" s="18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18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>
      <c r="A449" s="2"/>
      <c r="B449" s="2"/>
      <c r="C449" s="2"/>
      <c r="D449" s="2"/>
      <c r="E449" s="18"/>
      <c r="F449" s="18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18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>
      <c r="A450" s="2"/>
      <c r="B450" s="2"/>
      <c r="C450" s="2"/>
      <c r="D450" s="2"/>
      <c r="E450" s="18"/>
      <c r="F450" s="18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18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>
      <c r="A451" s="2"/>
      <c r="B451" s="2"/>
      <c r="C451" s="2"/>
      <c r="D451" s="2"/>
      <c r="E451" s="18"/>
      <c r="F451" s="18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18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>
      <c r="A452" s="2"/>
      <c r="B452" s="2"/>
      <c r="C452" s="2"/>
      <c r="D452" s="2"/>
      <c r="E452" s="18"/>
      <c r="F452" s="18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18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>
      <c r="A453" s="2"/>
      <c r="B453" s="2"/>
      <c r="C453" s="2"/>
      <c r="D453" s="2"/>
      <c r="E453" s="18"/>
      <c r="F453" s="18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18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>
      <c r="A454" s="2"/>
      <c r="B454" s="2"/>
      <c r="C454" s="2"/>
      <c r="D454" s="2"/>
      <c r="E454" s="18"/>
      <c r="F454" s="18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18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>
      <c r="A455" s="2"/>
      <c r="B455" s="2"/>
      <c r="C455" s="2"/>
      <c r="D455" s="2"/>
      <c r="E455" s="18"/>
      <c r="F455" s="18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18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>
      <c r="A456" s="2"/>
      <c r="B456" s="2"/>
      <c r="C456" s="2"/>
      <c r="D456" s="2"/>
      <c r="E456" s="18"/>
      <c r="F456" s="18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18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>
      <c r="A457" s="2"/>
      <c r="B457" s="2"/>
      <c r="C457" s="2"/>
      <c r="D457" s="2"/>
      <c r="E457" s="18"/>
      <c r="F457" s="18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18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>
      <c r="A458" s="2"/>
      <c r="B458" s="2"/>
      <c r="C458" s="2"/>
      <c r="D458" s="2"/>
      <c r="E458" s="18"/>
      <c r="F458" s="18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18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>
      <c r="A459" s="2"/>
      <c r="B459" s="2"/>
      <c r="C459" s="2"/>
      <c r="D459" s="2"/>
      <c r="E459" s="18"/>
      <c r="F459" s="18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18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>
      <c r="A460" s="2"/>
      <c r="B460" s="2"/>
      <c r="C460" s="2"/>
      <c r="D460" s="2"/>
      <c r="E460" s="18"/>
      <c r="F460" s="18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18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>
      <c r="A461" s="2"/>
      <c r="B461" s="2"/>
      <c r="C461" s="2"/>
      <c r="D461" s="2"/>
      <c r="E461" s="18"/>
      <c r="F461" s="18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18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>
      <c r="A462" s="2"/>
      <c r="B462" s="2"/>
      <c r="C462" s="2"/>
      <c r="D462" s="2"/>
      <c r="E462" s="18"/>
      <c r="F462" s="18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18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>
      <c r="A463" s="2"/>
      <c r="B463" s="2"/>
      <c r="C463" s="2"/>
      <c r="D463" s="2"/>
      <c r="E463" s="18"/>
      <c r="F463" s="18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18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>
      <c r="A464" s="2"/>
      <c r="B464" s="2"/>
      <c r="C464" s="2"/>
      <c r="D464" s="2"/>
      <c r="E464" s="18"/>
      <c r="F464" s="18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18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>
      <c r="A465" s="2"/>
      <c r="B465" s="2"/>
      <c r="C465" s="2"/>
      <c r="D465" s="2"/>
      <c r="E465" s="18"/>
      <c r="F465" s="18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18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>
      <c r="A466" s="2"/>
      <c r="B466" s="2"/>
      <c r="C466" s="2"/>
      <c r="D466" s="2"/>
      <c r="E466" s="18"/>
      <c r="F466" s="18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18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>
      <c r="A467" s="2"/>
      <c r="B467" s="2"/>
      <c r="C467" s="2"/>
      <c r="D467" s="2"/>
      <c r="E467" s="18"/>
      <c r="F467" s="18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18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>
      <c r="A468" s="2"/>
      <c r="B468" s="2"/>
      <c r="C468" s="2"/>
      <c r="D468" s="2"/>
      <c r="E468" s="18"/>
      <c r="F468" s="18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18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>
      <c r="A469" s="2"/>
      <c r="B469" s="2"/>
      <c r="C469" s="2"/>
      <c r="D469" s="2"/>
      <c r="E469" s="18"/>
      <c r="F469" s="18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18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>
      <c r="A470" s="2"/>
      <c r="B470" s="2"/>
      <c r="C470" s="2"/>
      <c r="D470" s="2"/>
      <c r="E470" s="18"/>
      <c r="F470" s="18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18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>
      <c r="A471" s="2"/>
      <c r="B471" s="2"/>
      <c r="C471" s="2"/>
      <c r="D471" s="2"/>
      <c r="E471" s="18"/>
      <c r="F471" s="18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18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>
      <c r="A472" s="2"/>
      <c r="B472" s="2"/>
      <c r="C472" s="2"/>
      <c r="D472" s="2"/>
      <c r="E472" s="18"/>
      <c r="F472" s="18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18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>
      <c r="A473" s="2"/>
      <c r="B473" s="2"/>
      <c r="C473" s="2"/>
      <c r="D473" s="2"/>
      <c r="E473" s="18"/>
      <c r="F473" s="18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18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>
      <c r="A474" s="2"/>
      <c r="B474" s="2"/>
      <c r="C474" s="2"/>
      <c r="D474" s="2"/>
      <c r="E474" s="18"/>
      <c r="F474" s="18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18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>
      <c r="A475" s="2"/>
      <c r="B475" s="2"/>
      <c r="C475" s="2"/>
      <c r="D475" s="2"/>
      <c r="E475" s="18"/>
      <c r="F475" s="18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18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>
      <c r="A476" s="2"/>
      <c r="B476" s="2"/>
      <c r="C476" s="2"/>
      <c r="D476" s="2"/>
      <c r="E476" s="18"/>
      <c r="F476" s="18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18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>
      <c r="A477" s="2"/>
      <c r="B477" s="2"/>
      <c r="C477" s="2"/>
      <c r="D477" s="2"/>
      <c r="E477" s="18"/>
      <c r="F477" s="18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18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>
      <c r="A478" s="2"/>
      <c r="B478" s="2"/>
      <c r="C478" s="2"/>
      <c r="D478" s="2"/>
      <c r="E478" s="18"/>
      <c r="F478" s="18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18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>
      <c r="A479" s="2"/>
      <c r="B479" s="2"/>
      <c r="C479" s="2"/>
      <c r="D479" s="2"/>
      <c r="E479" s="18"/>
      <c r="F479" s="18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18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>
      <c r="A480" s="2"/>
      <c r="B480" s="2"/>
      <c r="C480" s="2"/>
      <c r="D480" s="2"/>
      <c r="E480" s="18"/>
      <c r="F480" s="18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18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>
      <c r="A481" s="2"/>
      <c r="B481" s="2"/>
      <c r="C481" s="2"/>
      <c r="D481" s="2"/>
      <c r="E481" s="18"/>
      <c r="F481" s="18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18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>
      <c r="A482" s="2"/>
      <c r="B482" s="2"/>
      <c r="C482" s="2"/>
      <c r="D482" s="2"/>
      <c r="E482" s="18"/>
      <c r="F482" s="18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18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>
      <c r="A483" s="2"/>
      <c r="B483" s="2"/>
      <c r="C483" s="2"/>
      <c r="D483" s="2"/>
      <c r="E483" s="18"/>
      <c r="F483" s="18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18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>
      <c r="A484" s="2"/>
      <c r="B484" s="2"/>
      <c r="C484" s="2"/>
      <c r="D484" s="2"/>
      <c r="E484" s="18"/>
      <c r="F484" s="18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18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>
      <c r="A485" s="2"/>
      <c r="B485" s="2"/>
      <c r="C485" s="2"/>
      <c r="D485" s="2"/>
      <c r="E485" s="18"/>
      <c r="F485" s="18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18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>
      <c r="A486" s="2"/>
      <c r="B486" s="2"/>
      <c r="C486" s="2"/>
      <c r="D486" s="2"/>
      <c r="E486" s="18"/>
      <c r="F486" s="18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18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>
      <c r="A487" s="2"/>
      <c r="B487" s="2"/>
      <c r="C487" s="2"/>
      <c r="D487" s="2"/>
      <c r="E487" s="18"/>
      <c r="F487" s="18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18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>
      <c r="A488" s="2"/>
      <c r="B488" s="2"/>
      <c r="C488" s="2"/>
      <c r="D488" s="2"/>
      <c r="E488" s="18"/>
      <c r="F488" s="18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18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>
      <c r="A489" s="2"/>
      <c r="B489" s="2"/>
      <c r="C489" s="2"/>
      <c r="D489" s="2"/>
      <c r="E489" s="18"/>
      <c r="F489" s="18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18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>
      <c r="A490" s="2"/>
      <c r="B490" s="2"/>
      <c r="C490" s="2"/>
      <c r="D490" s="2"/>
      <c r="E490" s="18"/>
      <c r="F490" s="18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18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>
      <c r="A491" s="2"/>
      <c r="B491" s="2"/>
      <c r="C491" s="2"/>
      <c r="D491" s="2"/>
      <c r="E491" s="18"/>
      <c r="F491" s="18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18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>
      <c r="A492" s="2"/>
      <c r="B492" s="2"/>
      <c r="C492" s="2"/>
      <c r="D492" s="2"/>
      <c r="E492" s="18"/>
      <c r="F492" s="18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18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>
      <c r="A493" s="2"/>
      <c r="B493" s="2"/>
      <c r="C493" s="2"/>
      <c r="D493" s="2"/>
      <c r="E493" s="18"/>
      <c r="F493" s="18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18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>
      <c r="A494" s="2"/>
      <c r="B494" s="2"/>
      <c r="C494" s="2"/>
      <c r="D494" s="2"/>
      <c r="E494" s="18"/>
      <c r="F494" s="18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18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>
      <c r="A495" s="2"/>
      <c r="B495" s="2"/>
      <c r="C495" s="2"/>
      <c r="D495" s="2"/>
      <c r="E495" s="18"/>
      <c r="F495" s="18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18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>
      <c r="A496" s="2"/>
      <c r="B496" s="2"/>
      <c r="C496" s="2"/>
      <c r="D496" s="2"/>
      <c r="E496" s="18"/>
      <c r="F496" s="18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18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>
      <c r="A497" s="2"/>
      <c r="B497" s="2"/>
      <c r="C497" s="2"/>
      <c r="D497" s="2"/>
      <c r="E497" s="18"/>
      <c r="F497" s="18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18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>
      <c r="A498" s="2"/>
      <c r="B498" s="2"/>
      <c r="C498" s="2"/>
      <c r="D498" s="2"/>
      <c r="E498" s="18"/>
      <c r="F498" s="18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18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>
      <c r="A499" s="2"/>
      <c r="B499" s="2"/>
      <c r="C499" s="2"/>
      <c r="D499" s="2"/>
      <c r="E499" s="18"/>
      <c r="F499" s="18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18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>
      <c r="A500" s="2"/>
      <c r="B500" s="2"/>
      <c r="C500" s="2"/>
      <c r="D500" s="2"/>
      <c r="E500" s="18"/>
      <c r="F500" s="18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18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>
      <c r="A501" s="2"/>
      <c r="B501" s="2"/>
      <c r="C501" s="2"/>
      <c r="D501" s="2"/>
      <c r="E501" s="18"/>
      <c r="F501" s="18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18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>
      <c r="A502" s="2"/>
      <c r="B502" s="2"/>
      <c r="C502" s="2"/>
      <c r="D502" s="2"/>
      <c r="E502" s="18"/>
      <c r="F502" s="18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18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>
      <c r="A503" s="2"/>
      <c r="B503" s="2"/>
      <c r="C503" s="2"/>
      <c r="D503" s="2"/>
      <c r="E503" s="18"/>
      <c r="F503" s="18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18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>
      <c r="A504" s="2"/>
      <c r="B504" s="2"/>
      <c r="C504" s="2"/>
      <c r="D504" s="2"/>
      <c r="E504" s="18"/>
      <c r="F504" s="18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18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>
      <c r="A505" s="2"/>
      <c r="B505" s="2"/>
      <c r="C505" s="2"/>
      <c r="D505" s="2"/>
      <c r="E505" s="18"/>
      <c r="F505" s="18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18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>
      <c r="A506" s="2"/>
      <c r="B506" s="2"/>
      <c r="C506" s="2"/>
      <c r="D506" s="2"/>
      <c r="E506" s="18"/>
      <c r="F506" s="18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18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>
      <c r="A507" s="2"/>
      <c r="B507" s="2"/>
      <c r="C507" s="2"/>
      <c r="D507" s="2"/>
      <c r="E507" s="18"/>
      <c r="F507" s="18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18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>
      <c r="A508" s="2"/>
      <c r="B508" s="2"/>
      <c r="C508" s="2"/>
      <c r="D508" s="2"/>
      <c r="E508" s="18"/>
      <c r="F508" s="18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18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>
      <c r="A509" s="2"/>
      <c r="B509" s="2"/>
      <c r="C509" s="2"/>
      <c r="D509" s="2"/>
      <c r="E509" s="18"/>
      <c r="F509" s="18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18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>
      <c r="A510" s="2"/>
      <c r="B510" s="2"/>
      <c r="C510" s="2"/>
      <c r="D510" s="2"/>
      <c r="E510" s="18"/>
      <c r="F510" s="18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18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>
      <c r="A511" s="2"/>
      <c r="B511" s="2"/>
      <c r="C511" s="2"/>
      <c r="D511" s="2"/>
      <c r="E511" s="18"/>
      <c r="F511" s="18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18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>
      <c r="A512" s="2"/>
      <c r="B512" s="2"/>
      <c r="C512" s="2"/>
      <c r="D512" s="2"/>
      <c r="E512" s="18"/>
      <c r="F512" s="18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18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>
      <c r="A513" s="2"/>
      <c r="B513" s="2"/>
      <c r="C513" s="2"/>
      <c r="D513" s="2"/>
      <c r="E513" s="18"/>
      <c r="F513" s="18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18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>
      <c r="A514" s="2"/>
      <c r="B514" s="2"/>
      <c r="C514" s="2"/>
      <c r="D514" s="2"/>
      <c r="E514" s="18"/>
      <c r="F514" s="18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18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>
      <c r="A515" s="2"/>
      <c r="B515" s="2"/>
      <c r="C515" s="2"/>
      <c r="D515" s="2"/>
      <c r="E515" s="18"/>
      <c r="F515" s="18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18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>
      <c r="A516" s="2"/>
      <c r="B516" s="2"/>
      <c r="C516" s="2"/>
      <c r="D516" s="2"/>
      <c r="E516" s="18"/>
      <c r="F516" s="18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18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>
      <c r="A517" s="2"/>
      <c r="B517" s="2"/>
      <c r="C517" s="2"/>
      <c r="D517" s="2"/>
      <c r="E517" s="18"/>
      <c r="F517" s="18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18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>
      <c r="A518" s="2"/>
      <c r="B518" s="2"/>
      <c r="C518" s="2"/>
      <c r="D518" s="2"/>
      <c r="E518" s="18"/>
      <c r="F518" s="18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18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>
      <c r="A519" s="2"/>
      <c r="B519" s="2"/>
      <c r="C519" s="2"/>
      <c r="D519" s="2"/>
      <c r="E519" s="18"/>
      <c r="F519" s="18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18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>
      <c r="A520" s="2"/>
      <c r="B520" s="2"/>
      <c r="C520" s="2"/>
      <c r="D520" s="2"/>
      <c r="E520" s="18"/>
      <c r="F520" s="18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18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>
      <c r="A521" s="2"/>
      <c r="B521" s="2"/>
      <c r="C521" s="2"/>
      <c r="D521" s="2"/>
      <c r="E521" s="18"/>
      <c r="F521" s="18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18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>
      <c r="A522" s="2"/>
      <c r="B522" s="2"/>
      <c r="C522" s="2"/>
      <c r="D522" s="2"/>
      <c r="E522" s="18"/>
      <c r="F522" s="18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18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>
      <c r="A523" s="2"/>
      <c r="B523" s="2"/>
      <c r="C523" s="2"/>
      <c r="D523" s="2"/>
      <c r="E523" s="18"/>
      <c r="F523" s="18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18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>
      <c r="A524" s="2"/>
      <c r="B524" s="2"/>
      <c r="C524" s="2"/>
      <c r="D524" s="2"/>
      <c r="E524" s="18"/>
      <c r="F524" s="18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18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>
      <c r="A525" s="2"/>
      <c r="B525" s="2"/>
      <c r="C525" s="2"/>
      <c r="D525" s="2"/>
      <c r="E525" s="18"/>
      <c r="F525" s="18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18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>
      <c r="A526" s="2"/>
      <c r="B526" s="2"/>
      <c r="C526" s="2"/>
      <c r="D526" s="2"/>
      <c r="E526" s="18"/>
      <c r="F526" s="18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18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>
      <c r="A527" s="2"/>
      <c r="B527" s="2"/>
      <c r="C527" s="2"/>
      <c r="D527" s="2"/>
      <c r="E527" s="18"/>
      <c r="F527" s="18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18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>
      <c r="A528" s="2"/>
      <c r="B528" s="2"/>
      <c r="C528" s="2"/>
      <c r="D528" s="2"/>
      <c r="E528" s="18"/>
      <c r="F528" s="18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18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>
      <c r="A529" s="2"/>
      <c r="B529" s="2"/>
      <c r="C529" s="2"/>
      <c r="D529" s="2"/>
      <c r="E529" s="18"/>
      <c r="F529" s="18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18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>
      <c r="A530" s="2"/>
      <c r="B530" s="2"/>
      <c r="C530" s="2"/>
      <c r="D530" s="2"/>
      <c r="E530" s="18"/>
      <c r="F530" s="18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18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>
      <c r="A531" s="2"/>
      <c r="B531" s="2"/>
      <c r="C531" s="2"/>
      <c r="D531" s="2"/>
      <c r="E531" s="18"/>
      <c r="F531" s="18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18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>
      <c r="A532" s="2"/>
      <c r="B532" s="2"/>
      <c r="C532" s="2"/>
      <c r="D532" s="2"/>
      <c r="E532" s="18"/>
      <c r="F532" s="18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18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>
      <c r="A533" s="2"/>
      <c r="B533" s="2"/>
      <c r="C533" s="2"/>
      <c r="D533" s="2"/>
      <c r="E533" s="18"/>
      <c r="F533" s="18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18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>
      <c r="A534" s="2"/>
      <c r="B534" s="2"/>
      <c r="C534" s="2"/>
      <c r="D534" s="2"/>
      <c r="E534" s="18"/>
      <c r="F534" s="18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18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>
      <c r="A535" s="2"/>
      <c r="B535" s="2"/>
      <c r="C535" s="2"/>
      <c r="D535" s="2"/>
      <c r="E535" s="18"/>
      <c r="F535" s="18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18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>
      <c r="A536" s="2"/>
      <c r="B536" s="2"/>
      <c r="C536" s="2"/>
      <c r="D536" s="2"/>
      <c r="E536" s="18"/>
      <c r="F536" s="18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18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>
      <c r="A537" s="2"/>
      <c r="B537" s="2"/>
      <c r="C537" s="2"/>
      <c r="D537" s="2"/>
      <c r="E537" s="18"/>
      <c r="F537" s="18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18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>
      <c r="A538" s="2"/>
      <c r="B538" s="2"/>
      <c r="C538" s="2"/>
      <c r="D538" s="2"/>
      <c r="E538" s="18"/>
      <c r="F538" s="18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18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>
      <c r="A539" s="2"/>
      <c r="B539" s="2"/>
      <c r="C539" s="2"/>
      <c r="D539" s="2"/>
      <c r="E539" s="18"/>
      <c r="F539" s="18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18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>
      <c r="A540" s="2"/>
      <c r="B540" s="2"/>
      <c r="C540" s="2"/>
      <c r="D540" s="2"/>
      <c r="E540" s="18"/>
      <c r="F540" s="18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18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>
      <c r="A541" s="2"/>
      <c r="B541" s="2"/>
      <c r="C541" s="2"/>
      <c r="D541" s="2"/>
      <c r="E541" s="18"/>
      <c r="F541" s="18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18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>
      <c r="A542" s="2"/>
      <c r="B542" s="2"/>
      <c r="C542" s="2"/>
      <c r="D542" s="2"/>
      <c r="E542" s="18"/>
      <c r="F542" s="18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18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>
      <c r="A543" s="2"/>
      <c r="B543" s="2"/>
      <c r="C543" s="2"/>
      <c r="D543" s="2"/>
      <c r="E543" s="18"/>
      <c r="F543" s="18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18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>
      <c r="A544" s="2"/>
      <c r="B544" s="2"/>
      <c r="C544" s="2"/>
      <c r="D544" s="2"/>
      <c r="E544" s="18"/>
      <c r="F544" s="18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18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>
      <c r="A545" s="2"/>
      <c r="B545" s="2"/>
      <c r="C545" s="2"/>
      <c r="D545" s="2"/>
      <c r="E545" s="18"/>
      <c r="F545" s="18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18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>
      <c r="A546" s="2"/>
      <c r="B546" s="2"/>
      <c r="C546" s="2"/>
      <c r="D546" s="2"/>
      <c r="E546" s="18"/>
      <c r="F546" s="18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18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>
      <c r="A547" s="2"/>
      <c r="B547" s="2"/>
      <c r="C547" s="2"/>
      <c r="D547" s="2"/>
      <c r="E547" s="18"/>
      <c r="F547" s="18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18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>
      <c r="A548" s="2"/>
      <c r="B548" s="2"/>
      <c r="C548" s="2"/>
      <c r="D548" s="2"/>
      <c r="E548" s="18"/>
      <c r="F548" s="18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18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>
      <c r="A549" s="2"/>
      <c r="B549" s="2"/>
      <c r="C549" s="2"/>
      <c r="D549" s="2"/>
      <c r="E549" s="18"/>
      <c r="F549" s="18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18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>
      <c r="A550" s="2"/>
      <c r="B550" s="2"/>
      <c r="C550" s="2"/>
      <c r="D550" s="2"/>
      <c r="E550" s="18"/>
      <c r="F550" s="18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18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>
      <c r="A551" s="2"/>
      <c r="B551" s="2"/>
      <c r="C551" s="2"/>
      <c r="D551" s="2"/>
      <c r="E551" s="18"/>
      <c r="F551" s="18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18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>
      <c r="A552" s="2"/>
      <c r="B552" s="2"/>
      <c r="C552" s="2"/>
      <c r="D552" s="2"/>
      <c r="E552" s="18"/>
      <c r="F552" s="18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18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>
      <c r="A553" s="2"/>
      <c r="B553" s="2"/>
      <c r="C553" s="2"/>
      <c r="D553" s="2"/>
      <c r="E553" s="18"/>
      <c r="F553" s="18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18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>
      <c r="A554" s="2"/>
      <c r="B554" s="2"/>
      <c r="C554" s="2"/>
      <c r="D554" s="2"/>
      <c r="E554" s="18"/>
      <c r="F554" s="18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18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>
      <c r="A555" s="2"/>
      <c r="B555" s="2"/>
      <c r="C555" s="2"/>
      <c r="D555" s="2"/>
      <c r="E555" s="18"/>
      <c r="F555" s="18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18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>
      <c r="A556" s="2"/>
      <c r="B556" s="2"/>
      <c r="C556" s="2"/>
      <c r="D556" s="2"/>
      <c r="E556" s="18"/>
      <c r="F556" s="18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18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>
      <c r="A557" s="2"/>
      <c r="B557" s="2"/>
      <c r="C557" s="2"/>
      <c r="D557" s="2"/>
      <c r="E557" s="18"/>
      <c r="F557" s="18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18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>
      <c r="A558" s="2"/>
      <c r="B558" s="2"/>
      <c r="C558" s="2"/>
      <c r="D558" s="2"/>
      <c r="E558" s="18"/>
      <c r="F558" s="18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18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>
      <c r="A559" s="2"/>
      <c r="B559" s="2"/>
      <c r="C559" s="2"/>
      <c r="D559" s="2"/>
      <c r="E559" s="18"/>
      <c r="F559" s="18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18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>
      <c r="A560" s="2"/>
      <c r="B560" s="2"/>
      <c r="C560" s="2"/>
      <c r="D560" s="2"/>
      <c r="E560" s="18"/>
      <c r="F560" s="18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18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>
      <c r="A561" s="2"/>
      <c r="B561" s="2"/>
      <c r="C561" s="2"/>
      <c r="D561" s="2"/>
      <c r="E561" s="18"/>
      <c r="F561" s="18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18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>
      <c r="A562" s="2"/>
      <c r="B562" s="2"/>
      <c r="C562" s="2"/>
      <c r="D562" s="2"/>
      <c r="E562" s="18"/>
      <c r="F562" s="18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18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>
      <c r="A563" s="2"/>
      <c r="B563" s="2"/>
      <c r="C563" s="2"/>
      <c r="D563" s="2"/>
      <c r="E563" s="18"/>
      <c r="F563" s="18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18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>
      <c r="A564" s="2"/>
      <c r="B564" s="2"/>
      <c r="C564" s="2"/>
      <c r="D564" s="2"/>
      <c r="E564" s="18"/>
      <c r="F564" s="18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18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>
      <c r="A565" s="2"/>
      <c r="B565" s="2"/>
      <c r="C565" s="2"/>
      <c r="D565" s="2"/>
      <c r="E565" s="18"/>
      <c r="F565" s="18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18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>
      <c r="A566" s="2"/>
      <c r="B566" s="2"/>
      <c r="C566" s="2"/>
      <c r="D566" s="2"/>
      <c r="E566" s="18"/>
      <c r="F566" s="18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18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>
      <c r="A567" s="2"/>
      <c r="B567" s="2"/>
      <c r="C567" s="2"/>
      <c r="D567" s="2"/>
      <c r="E567" s="18"/>
      <c r="F567" s="18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18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>
      <c r="A568" s="2"/>
      <c r="B568" s="2"/>
      <c r="C568" s="2"/>
      <c r="D568" s="2"/>
      <c r="E568" s="18"/>
      <c r="F568" s="18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18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>
      <c r="A569" s="2"/>
      <c r="B569" s="2"/>
      <c r="C569" s="2"/>
      <c r="D569" s="2"/>
      <c r="E569" s="18"/>
      <c r="F569" s="18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18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>
      <c r="A570" s="2"/>
      <c r="B570" s="2"/>
      <c r="C570" s="2"/>
      <c r="D570" s="2"/>
      <c r="E570" s="18"/>
      <c r="F570" s="18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18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>
      <c r="A571" s="2"/>
      <c r="B571" s="2"/>
      <c r="C571" s="2"/>
      <c r="D571" s="2"/>
      <c r="E571" s="18"/>
      <c r="F571" s="18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18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>
      <c r="A572" s="2"/>
      <c r="B572" s="2"/>
      <c r="C572" s="2"/>
      <c r="D572" s="2"/>
      <c r="E572" s="18"/>
      <c r="F572" s="18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18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>
      <c r="A573" s="2"/>
      <c r="B573" s="2"/>
      <c r="C573" s="2"/>
      <c r="D573" s="2"/>
      <c r="E573" s="18"/>
      <c r="F573" s="18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18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>
      <c r="A574" s="2"/>
      <c r="B574" s="2"/>
      <c r="C574" s="2"/>
      <c r="D574" s="2"/>
      <c r="E574" s="18"/>
      <c r="F574" s="18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18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>
      <c r="A575" s="2"/>
      <c r="B575" s="2"/>
      <c r="C575" s="2"/>
      <c r="D575" s="2"/>
      <c r="E575" s="18"/>
      <c r="F575" s="18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18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>
      <c r="A576" s="2"/>
      <c r="B576" s="2"/>
      <c r="C576" s="2"/>
      <c r="D576" s="2"/>
      <c r="E576" s="18"/>
      <c r="F576" s="18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18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>
      <c r="A577" s="2"/>
      <c r="B577" s="2"/>
      <c r="C577" s="2"/>
      <c r="D577" s="2"/>
      <c r="E577" s="18"/>
      <c r="F577" s="18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18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>
      <c r="A578" s="2"/>
      <c r="B578" s="2"/>
      <c r="C578" s="2"/>
      <c r="D578" s="2"/>
      <c r="E578" s="18"/>
      <c r="F578" s="18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18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>
      <c r="A579" s="2"/>
      <c r="B579" s="2"/>
      <c r="C579" s="2"/>
      <c r="D579" s="2"/>
      <c r="E579" s="18"/>
      <c r="F579" s="18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18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>
      <c r="A580" s="2"/>
      <c r="B580" s="2"/>
      <c r="C580" s="2"/>
      <c r="D580" s="2"/>
      <c r="E580" s="18"/>
      <c r="F580" s="18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18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>
      <c r="A581" s="2"/>
      <c r="B581" s="2"/>
      <c r="C581" s="2"/>
      <c r="D581" s="2"/>
      <c r="E581" s="18"/>
      <c r="F581" s="18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18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>
      <c r="A582" s="2"/>
      <c r="B582" s="2"/>
      <c r="C582" s="2"/>
      <c r="D582" s="2"/>
      <c r="E582" s="18"/>
      <c r="F582" s="18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18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>
      <c r="A583" s="2"/>
      <c r="B583" s="2"/>
      <c r="C583" s="2"/>
      <c r="D583" s="2"/>
      <c r="E583" s="18"/>
      <c r="F583" s="18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18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>
      <c r="A584" s="2"/>
      <c r="B584" s="2"/>
      <c r="C584" s="2"/>
      <c r="D584" s="2"/>
      <c r="E584" s="18"/>
      <c r="F584" s="18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18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>
      <c r="A585" s="2"/>
      <c r="B585" s="2"/>
      <c r="C585" s="2"/>
      <c r="D585" s="2"/>
      <c r="E585" s="18"/>
      <c r="F585" s="18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18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>
      <c r="A586" s="2"/>
      <c r="B586" s="2"/>
      <c r="C586" s="2"/>
      <c r="D586" s="2"/>
      <c r="E586" s="18"/>
      <c r="F586" s="18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18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>
      <c r="A587" s="2"/>
      <c r="B587" s="2"/>
      <c r="C587" s="2"/>
      <c r="D587" s="2"/>
      <c r="E587" s="18"/>
      <c r="F587" s="18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18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>
      <c r="A588" s="2"/>
      <c r="B588" s="2"/>
      <c r="C588" s="2"/>
      <c r="D588" s="2"/>
      <c r="E588" s="18"/>
      <c r="F588" s="18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18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>
      <c r="A589" s="2"/>
      <c r="B589" s="2"/>
      <c r="C589" s="2"/>
      <c r="D589" s="2"/>
      <c r="E589" s="18"/>
      <c r="F589" s="18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18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>
      <c r="A590" s="2"/>
      <c r="B590" s="2"/>
      <c r="C590" s="2"/>
      <c r="D590" s="2"/>
      <c r="E590" s="18"/>
      <c r="F590" s="18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18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>
      <c r="A591" s="2"/>
      <c r="B591" s="2"/>
      <c r="C591" s="2"/>
      <c r="D591" s="2"/>
      <c r="E591" s="18"/>
      <c r="F591" s="18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18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>
      <c r="A592" s="2"/>
      <c r="B592" s="2"/>
      <c r="C592" s="2"/>
      <c r="D592" s="2"/>
      <c r="E592" s="18"/>
      <c r="F592" s="18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18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>
      <c r="A593" s="2"/>
      <c r="B593" s="2"/>
      <c r="C593" s="2"/>
      <c r="D593" s="2"/>
      <c r="E593" s="18"/>
      <c r="F593" s="18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18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>
      <c r="A594" s="2"/>
      <c r="B594" s="2"/>
      <c r="C594" s="2"/>
      <c r="D594" s="2"/>
      <c r="E594" s="18"/>
      <c r="F594" s="18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18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>
      <c r="A595" s="2"/>
      <c r="B595" s="2"/>
      <c r="C595" s="2"/>
      <c r="D595" s="2"/>
      <c r="E595" s="18"/>
      <c r="F595" s="18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18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>
      <c r="A596" s="2"/>
      <c r="B596" s="2"/>
      <c r="C596" s="2"/>
      <c r="D596" s="2"/>
      <c r="E596" s="18"/>
      <c r="F596" s="18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18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>
      <c r="A597" s="2"/>
      <c r="B597" s="2"/>
      <c r="C597" s="2"/>
      <c r="D597" s="2"/>
      <c r="E597" s="18"/>
      <c r="F597" s="18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18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>
      <c r="A598" s="2"/>
      <c r="B598" s="2"/>
      <c r="C598" s="2"/>
      <c r="D598" s="2"/>
      <c r="E598" s="18"/>
      <c r="F598" s="18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18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>
      <c r="A599" s="2"/>
      <c r="B599" s="2"/>
      <c r="C599" s="2"/>
      <c r="D599" s="2"/>
      <c r="E599" s="18"/>
      <c r="F599" s="18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18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>
      <c r="A600" s="2"/>
      <c r="B600" s="2"/>
      <c r="C600" s="2"/>
      <c r="D600" s="2"/>
      <c r="E600" s="18"/>
      <c r="F600" s="18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18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>
      <c r="A601" s="2"/>
      <c r="B601" s="2"/>
      <c r="C601" s="2"/>
      <c r="D601" s="2"/>
      <c r="E601" s="18"/>
      <c r="F601" s="18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18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>
      <c r="A602" s="2"/>
      <c r="B602" s="2"/>
      <c r="C602" s="2"/>
      <c r="D602" s="2"/>
      <c r="E602" s="18"/>
      <c r="F602" s="18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18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>
      <c r="A603" s="2"/>
      <c r="B603" s="2"/>
      <c r="C603" s="2"/>
      <c r="D603" s="2"/>
      <c r="E603" s="18"/>
      <c r="F603" s="18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18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>
      <c r="A604" s="2"/>
      <c r="B604" s="2"/>
      <c r="C604" s="2"/>
      <c r="D604" s="2"/>
      <c r="E604" s="18"/>
      <c r="F604" s="18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18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>
      <c r="A605" s="2"/>
      <c r="B605" s="2"/>
      <c r="C605" s="2"/>
      <c r="D605" s="2"/>
      <c r="E605" s="18"/>
      <c r="F605" s="18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18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>
      <c r="A606" s="2"/>
      <c r="B606" s="2"/>
      <c r="C606" s="2"/>
      <c r="D606" s="2"/>
      <c r="E606" s="18"/>
      <c r="F606" s="18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18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>
      <c r="A607" s="2"/>
      <c r="B607" s="2"/>
      <c r="C607" s="2"/>
      <c r="D607" s="2"/>
      <c r="E607" s="18"/>
      <c r="F607" s="18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18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>
      <c r="A608" s="2"/>
      <c r="B608" s="2"/>
      <c r="C608" s="2"/>
      <c r="D608" s="2"/>
      <c r="E608" s="18"/>
      <c r="F608" s="18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18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>
      <c r="A609" s="2"/>
      <c r="B609" s="2"/>
      <c r="C609" s="2"/>
      <c r="D609" s="2"/>
      <c r="E609" s="18"/>
      <c r="F609" s="18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18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>
      <c r="A610" s="2"/>
      <c r="B610" s="2"/>
      <c r="C610" s="2"/>
      <c r="D610" s="2"/>
      <c r="E610" s="18"/>
      <c r="F610" s="18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18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>
      <c r="A611" s="2"/>
      <c r="B611" s="2"/>
      <c r="C611" s="2"/>
      <c r="D611" s="2"/>
      <c r="E611" s="18"/>
      <c r="F611" s="18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18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>
      <c r="A612" s="2"/>
      <c r="B612" s="2"/>
      <c r="C612" s="2"/>
      <c r="D612" s="2"/>
      <c r="E612" s="18"/>
      <c r="F612" s="18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18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>
      <c r="A613" s="2"/>
      <c r="B613" s="2"/>
      <c r="C613" s="2"/>
      <c r="D613" s="2"/>
      <c r="E613" s="18"/>
      <c r="F613" s="18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18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>
      <c r="A614" s="2"/>
      <c r="B614" s="2"/>
      <c r="C614" s="2"/>
      <c r="D614" s="2"/>
      <c r="E614" s="18"/>
      <c r="F614" s="18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18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>
      <c r="A615" s="2"/>
      <c r="B615" s="2"/>
      <c r="C615" s="2"/>
      <c r="D615" s="2"/>
      <c r="E615" s="18"/>
      <c r="F615" s="18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18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>
      <c r="A616" s="2"/>
      <c r="B616" s="2"/>
      <c r="C616" s="2"/>
      <c r="D616" s="2"/>
      <c r="E616" s="18"/>
      <c r="F616" s="18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18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>
      <c r="A617" s="2"/>
      <c r="B617" s="2"/>
      <c r="C617" s="2"/>
      <c r="D617" s="2"/>
      <c r="E617" s="18"/>
      <c r="F617" s="18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18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>
      <c r="A618" s="2"/>
      <c r="B618" s="2"/>
      <c r="C618" s="2"/>
      <c r="D618" s="2"/>
      <c r="E618" s="18"/>
      <c r="F618" s="18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18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>
      <c r="A619" s="2"/>
      <c r="B619" s="2"/>
      <c r="C619" s="2"/>
      <c r="D619" s="2"/>
      <c r="E619" s="18"/>
      <c r="F619" s="18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18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>
      <c r="A620" s="2"/>
      <c r="B620" s="2"/>
      <c r="C620" s="2"/>
      <c r="D620" s="2"/>
      <c r="E620" s="18"/>
      <c r="F620" s="18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18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>
      <c r="A621" s="2"/>
      <c r="B621" s="2"/>
      <c r="C621" s="2"/>
      <c r="D621" s="2"/>
      <c r="E621" s="18"/>
      <c r="F621" s="18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18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>
      <c r="A622" s="2"/>
      <c r="B622" s="2"/>
      <c r="C622" s="2"/>
      <c r="D622" s="2"/>
      <c r="E622" s="18"/>
      <c r="F622" s="18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18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>
      <c r="A623" s="2"/>
      <c r="B623" s="2"/>
      <c r="C623" s="2"/>
      <c r="D623" s="2"/>
      <c r="E623" s="18"/>
      <c r="F623" s="18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18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>
      <c r="A624" s="2"/>
      <c r="B624" s="2"/>
      <c r="C624" s="2"/>
      <c r="D624" s="2"/>
      <c r="E624" s="18"/>
      <c r="F624" s="18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18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>
      <c r="A625" s="2"/>
      <c r="B625" s="2"/>
      <c r="C625" s="2"/>
      <c r="D625" s="2"/>
      <c r="E625" s="18"/>
      <c r="F625" s="18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18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>
      <c r="A626" s="2"/>
      <c r="B626" s="2"/>
      <c r="C626" s="2"/>
      <c r="D626" s="2"/>
      <c r="E626" s="18"/>
      <c r="F626" s="18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18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>
      <c r="A627" s="2"/>
      <c r="B627" s="2"/>
      <c r="C627" s="2"/>
      <c r="D627" s="2"/>
      <c r="E627" s="18"/>
      <c r="F627" s="18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18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>
      <c r="A628" s="2"/>
      <c r="B628" s="2"/>
      <c r="C628" s="2"/>
      <c r="D628" s="2"/>
      <c r="E628" s="18"/>
      <c r="F628" s="18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18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>
      <c r="A629" s="2"/>
      <c r="B629" s="2"/>
      <c r="C629" s="2"/>
      <c r="D629" s="2"/>
      <c r="E629" s="18"/>
      <c r="F629" s="18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18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>
      <c r="A630" s="2"/>
      <c r="B630" s="2"/>
      <c r="C630" s="2"/>
      <c r="D630" s="2"/>
      <c r="E630" s="18"/>
      <c r="F630" s="18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18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>
      <c r="A631" s="2"/>
      <c r="B631" s="2"/>
      <c r="C631" s="2"/>
      <c r="D631" s="2"/>
      <c r="E631" s="18"/>
      <c r="F631" s="18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18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>
      <c r="A632" s="2"/>
      <c r="B632" s="2"/>
      <c r="C632" s="2"/>
      <c r="D632" s="2"/>
      <c r="E632" s="18"/>
      <c r="F632" s="18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18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>
      <c r="A633" s="2"/>
      <c r="B633" s="2"/>
      <c r="C633" s="2"/>
      <c r="D633" s="2"/>
      <c r="E633" s="18"/>
      <c r="F633" s="18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18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>
      <c r="A634" s="2"/>
      <c r="B634" s="2"/>
      <c r="C634" s="2"/>
      <c r="D634" s="2"/>
      <c r="E634" s="18"/>
      <c r="F634" s="18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18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>
      <c r="A635" s="2"/>
      <c r="B635" s="2"/>
      <c r="C635" s="2"/>
      <c r="D635" s="2"/>
      <c r="E635" s="18"/>
      <c r="F635" s="18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18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>
      <c r="A636" s="2"/>
      <c r="B636" s="2"/>
      <c r="C636" s="2"/>
      <c r="D636" s="2"/>
      <c r="E636" s="18"/>
      <c r="F636" s="18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18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>
      <c r="A637" s="2"/>
      <c r="B637" s="2"/>
      <c r="C637" s="2"/>
      <c r="D637" s="2"/>
      <c r="E637" s="18"/>
      <c r="F637" s="18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18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>
      <c r="A638" s="2"/>
      <c r="B638" s="2"/>
      <c r="C638" s="2"/>
      <c r="D638" s="2"/>
      <c r="E638" s="18"/>
      <c r="F638" s="18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18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>
      <c r="A639" s="2"/>
      <c r="B639" s="2"/>
      <c r="C639" s="2"/>
      <c r="D639" s="2"/>
      <c r="E639" s="18"/>
      <c r="F639" s="18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18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>
      <c r="A640" s="2"/>
      <c r="B640" s="2"/>
      <c r="C640" s="2"/>
      <c r="D640" s="2"/>
      <c r="E640" s="18"/>
      <c r="F640" s="18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18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>
      <c r="A641" s="2"/>
      <c r="B641" s="2"/>
      <c r="C641" s="2"/>
      <c r="D641" s="2"/>
      <c r="E641" s="18"/>
      <c r="F641" s="18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18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>
      <c r="A642" s="2"/>
      <c r="B642" s="2"/>
      <c r="C642" s="2"/>
      <c r="D642" s="2"/>
      <c r="E642" s="18"/>
      <c r="F642" s="18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18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>
      <c r="A643" s="2"/>
      <c r="B643" s="2"/>
      <c r="C643" s="2"/>
      <c r="D643" s="2"/>
      <c r="E643" s="18"/>
      <c r="F643" s="18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18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>
      <c r="A644" s="2"/>
      <c r="B644" s="2"/>
      <c r="C644" s="2"/>
      <c r="D644" s="2"/>
      <c r="E644" s="18"/>
      <c r="F644" s="18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18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>
      <c r="A645" s="2"/>
      <c r="B645" s="2"/>
      <c r="C645" s="2"/>
      <c r="D645" s="2"/>
      <c r="E645" s="18"/>
      <c r="F645" s="18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18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>
      <c r="A646" s="2"/>
      <c r="B646" s="2"/>
      <c r="C646" s="2"/>
      <c r="D646" s="2"/>
      <c r="E646" s="18"/>
      <c r="F646" s="18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18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>
      <c r="A647" s="2"/>
      <c r="B647" s="2"/>
      <c r="C647" s="2"/>
      <c r="D647" s="2"/>
      <c r="E647" s="18"/>
      <c r="F647" s="18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18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>
      <c r="A648" s="2"/>
      <c r="B648" s="2"/>
      <c r="C648" s="2"/>
      <c r="D648" s="2"/>
      <c r="E648" s="18"/>
      <c r="F648" s="18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18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>
      <c r="A649" s="2"/>
      <c r="B649" s="2"/>
      <c r="C649" s="2"/>
      <c r="D649" s="2"/>
      <c r="E649" s="18"/>
      <c r="F649" s="18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18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>
      <c r="A650" s="2"/>
      <c r="B650" s="2"/>
      <c r="C650" s="2"/>
      <c r="D650" s="2"/>
      <c r="E650" s="18"/>
      <c r="F650" s="18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18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>
      <c r="A651" s="2"/>
      <c r="B651" s="2"/>
      <c r="C651" s="2"/>
      <c r="D651" s="2"/>
      <c r="E651" s="18"/>
      <c r="F651" s="18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18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>
      <c r="A652" s="2"/>
      <c r="B652" s="2"/>
      <c r="C652" s="2"/>
      <c r="D652" s="2"/>
      <c r="E652" s="18"/>
      <c r="F652" s="18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18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>
      <c r="A653" s="2"/>
      <c r="B653" s="2"/>
      <c r="C653" s="2"/>
      <c r="D653" s="2"/>
      <c r="E653" s="18"/>
      <c r="F653" s="18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18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>
      <c r="A654" s="2"/>
      <c r="B654" s="2"/>
      <c r="C654" s="2"/>
      <c r="D654" s="2"/>
      <c r="E654" s="18"/>
      <c r="F654" s="18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18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>
      <c r="A655" s="2"/>
      <c r="B655" s="2"/>
      <c r="C655" s="2"/>
      <c r="D655" s="2"/>
      <c r="E655" s="18"/>
      <c r="F655" s="18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18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>
      <c r="A656" s="2"/>
      <c r="B656" s="2"/>
      <c r="C656" s="2"/>
      <c r="D656" s="2"/>
      <c r="E656" s="18"/>
      <c r="F656" s="18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18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>
      <c r="A657" s="2"/>
      <c r="B657" s="2"/>
      <c r="C657" s="2"/>
      <c r="D657" s="2"/>
      <c r="E657" s="18"/>
      <c r="F657" s="18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18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>
      <c r="A658" s="2"/>
      <c r="B658" s="2"/>
      <c r="C658" s="2"/>
      <c r="D658" s="2"/>
      <c r="E658" s="18"/>
      <c r="F658" s="18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18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>
      <c r="A659" s="2"/>
      <c r="B659" s="2"/>
      <c r="C659" s="2"/>
      <c r="D659" s="2"/>
      <c r="E659" s="18"/>
      <c r="F659" s="18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18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>
      <c r="A660" s="2"/>
      <c r="B660" s="2"/>
      <c r="C660" s="2"/>
      <c r="D660" s="2"/>
      <c r="E660" s="18"/>
      <c r="F660" s="18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18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>
      <c r="A661" s="2"/>
      <c r="B661" s="2"/>
      <c r="C661" s="2"/>
      <c r="D661" s="2"/>
      <c r="E661" s="18"/>
      <c r="F661" s="18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18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>
      <c r="A662" s="2"/>
      <c r="B662" s="2"/>
      <c r="C662" s="2"/>
      <c r="D662" s="2"/>
      <c r="E662" s="18"/>
      <c r="F662" s="18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18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>
      <c r="A663" s="2"/>
      <c r="B663" s="2"/>
      <c r="C663" s="2"/>
      <c r="D663" s="2"/>
      <c r="E663" s="18"/>
      <c r="F663" s="18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18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>
      <c r="A664" s="2"/>
      <c r="B664" s="2"/>
      <c r="C664" s="2"/>
      <c r="D664" s="2"/>
      <c r="E664" s="18"/>
      <c r="F664" s="18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18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>
      <c r="A665" s="2"/>
      <c r="B665" s="2"/>
      <c r="C665" s="2"/>
      <c r="D665" s="2"/>
      <c r="E665" s="18"/>
      <c r="F665" s="18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18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>
      <c r="A666" s="2"/>
      <c r="B666" s="2"/>
      <c r="C666" s="2"/>
      <c r="D666" s="2"/>
      <c r="E666" s="18"/>
      <c r="F666" s="18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18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>
      <c r="A667" s="2"/>
      <c r="B667" s="2"/>
      <c r="C667" s="2"/>
      <c r="D667" s="2"/>
      <c r="E667" s="18"/>
      <c r="F667" s="18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18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>
      <c r="A668" s="2"/>
      <c r="B668" s="2"/>
      <c r="C668" s="2"/>
      <c r="D668" s="2"/>
      <c r="E668" s="18"/>
      <c r="F668" s="18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18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>
      <c r="A669" s="2"/>
      <c r="B669" s="2"/>
      <c r="C669" s="2"/>
      <c r="D669" s="2"/>
      <c r="E669" s="18"/>
      <c r="F669" s="18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18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>
      <c r="A670" s="2"/>
      <c r="B670" s="2"/>
      <c r="C670" s="2"/>
      <c r="D670" s="2"/>
      <c r="E670" s="18"/>
      <c r="F670" s="18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18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>
      <c r="A671" s="2"/>
      <c r="B671" s="2"/>
      <c r="C671" s="2"/>
      <c r="D671" s="2"/>
      <c r="E671" s="18"/>
      <c r="F671" s="18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18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>
      <c r="A672" s="2"/>
      <c r="B672" s="2"/>
      <c r="C672" s="2"/>
      <c r="D672" s="2"/>
      <c r="E672" s="18"/>
      <c r="F672" s="18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18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>
      <c r="A673" s="2"/>
      <c r="B673" s="2"/>
      <c r="C673" s="2"/>
      <c r="D673" s="2"/>
      <c r="E673" s="18"/>
      <c r="F673" s="18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18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>
      <c r="A674" s="2"/>
      <c r="B674" s="2"/>
      <c r="C674" s="2"/>
      <c r="D674" s="2"/>
      <c r="E674" s="18"/>
      <c r="F674" s="18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18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>
      <c r="A675" s="2"/>
      <c r="B675" s="2"/>
      <c r="C675" s="2"/>
      <c r="D675" s="2"/>
      <c r="E675" s="18"/>
      <c r="F675" s="18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18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>
      <c r="A676" s="2"/>
      <c r="B676" s="2"/>
      <c r="C676" s="2"/>
      <c r="D676" s="2"/>
      <c r="E676" s="18"/>
      <c r="F676" s="18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18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>
      <c r="A677" s="2"/>
      <c r="B677" s="2"/>
      <c r="C677" s="2"/>
      <c r="D677" s="2"/>
      <c r="E677" s="18"/>
      <c r="F677" s="18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18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>
      <c r="A678" s="2"/>
      <c r="B678" s="2"/>
      <c r="C678" s="2"/>
      <c r="D678" s="2"/>
      <c r="E678" s="18"/>
      <c r="F678" s="18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18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>
      <c r="A679" s="2"/>
      <c r="B679" s="2"/>
      <c r="C679" s="2"/>
      <c r="D679" s="2"/>
      <c r="E679" s="18"/>
      <c r="F679" s="18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18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>
      <c r="A680" s="2"/>
      <c r="B680" s="2"/>
      <c r="C680" s="2"/>
      <c r="D680" s="2"/>
      <c r="E680" s="18"/>
      <c r="F680" s="18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18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>
      <c r="A681" s="2"/>
      <c r="B681" s="2"/>
      <c r="C681" s="2"/>
      <c r="D681" s="2"/>
      <c r="E681" s="18"/>
      <c r="F681" s="18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18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>
      <c r="A682" s="2"/>
      <c r="B682" s="2"/>
      <c r="C682" s="2"/>
      <c r="D682" s="2"/>
      <c r="E682" s="18"/>
      <c r="F682" s="18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18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>
      <c r="A683" s="2"/>
      <c r="B683" s="2"/>
      <c r="C683" s="2"/>
      <c r="D683" s="2"/>
      <c r="E683" s="18"/>
      <c r="F683" s="18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18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>
      <c r="A684" s="2"/>
      <c r="B684" s="2"/>
      <c r="C684" s="2"/>
      <c r="D684" s="2"/>
      <c r="E684" s="18"/>
      <c r="F684" s="18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18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>
      <c r="A685" s="2"/>
      <c r="B685" s="2"/>
      <c r="C685" s="2"/>
      <c r="D685" s="2"/>
      <c r="E685" s="18"/>
      <c r="F685" s="18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18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>
      <c r="A686" s="2"/>
      <c r="B686" s="2"/>
      <c r="C686" s="2"/>
      <c r="D686" s="2"/>
      <c r="E686" s="18"/>
      <c r="F686" s="18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18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>
      <c r="A687" s="2"/>
      <c r="B687" s="2"/>
      <c r="C687" s="2"/>
      <c r="D687" s="2"/>
      <c r="E687" s="18"/>
      <c r="F687" s="18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18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>
      <c r="A688" s="2"/>
      <c r="B688" s="2"/>
      <c r="C688" s="2"/>
      <c r="D688" s="2"/>
      <c r="E688" s="18"/>
      <c r="F688" s="18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18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>
      <c r="A689" s="2"/>
      <c r="B689" s="2"/>
      <c r="C689" s="2"/>
      <c r="D689" s="2"/>
      <c r="E689" s="18"/>
      <c r="F689" s="18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18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>
      <c r="A690" s="2"/>
      <c r="B690" s="2"/>
      <c r="C690" s="2"/>
      <c r="D690" s="2"/>
      <c r="E690" s="18"/>
      <c r="F690" s="18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18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>
      <c r="A691" s="2"/>
      <c r="B691" s="2"/>
      <c r="C691" s="2"/>
      <c r="D691" s="2"/>
      <c r="E691" s="18"/>
      <c r="F691" s="18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18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>
      <c r="A692" s="2"/>
      <c r="B692" s="2"/>
      <c r="C692" s="2"/>
      <c r="D692" s="2"/>
      <c r="E692" s="18"/>
      <c r="F692" s="18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18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>
      <c r="A693" s="2"/>
      <c r="B693" s="2"/>
      <c r="C693" s="2"/>
      <c r="D693" s="2"/>
      <c r="E693" s="18"/>
      <c r="F693" s="18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18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>
      <c r="A694" s="2"/>
      <c r="B694" s="2"/>
      <c r="C694" s="2"/>
      <c r="D694" s="2"/>
      <c r="E694" s="18"/>
      <c r="F694" s="18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18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>
      <c r="A695" s="2"/>
      <c r="B695" s="2"/>
      <c r="C695" s="2"/>
      <c r="D695" s="2"/>
      <c r="E695" s="18"/>
      <c r="F695" s="18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18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>
      <c r="A696" s="2"/>
      <c r="B696" s="2"/>
      <c r="C696" s="2"/>
      <c r="D696" s="2"/>
      <c r="E696" s="18"/>
      <c r="F696" s="18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18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>
      <c r="A697" s="2"/>
      <c r="B697" s="2"/>
      <c r="C697" s="2"/>
      <c r="D697" s="2"/>
      <c r="E697" s="18"/>
      <c r="F697" s="18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18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>
      <c r="A698" s="2"/>
      <c r="B698" s="2"/>
      <c r="C698" s="2"/>
      <c r="D698" s="2"/>
      <c r="E698" s="18"/>
      <c r="F698" s="18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18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>
      <c r="A699" s="2"/>
      <c r="B699" s="2"/>
      <c r="C699" s="2"/>
      <c r="D699" s="2"/>
      <c r="E699" s="18"/>
      <c r="F699" s="18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18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>
      <c r="A700" s="2"/>
      <c r="B700" s="2"/>
      <c r="C700" s="2"/>
      <c r="D700" s="2"/>
      <c r="E700" s="18"/>
      <c r="F700" s="18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18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>
      <c r="A701" s="2"/>
      <c r="B701" s="2"/>
      <c r="C701" s="2"/>
      <c r="D701" s="2"/>
      <c r="E701" s="18"/>
      <c r="F701" s="18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18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>
      <c r="A702" s="2"/>
      <c r="B702" s="2"/>
      <c r="C702" s="2"/>
      <c r="D702" s="2"/>
      <c r="E702" s="18"/>
      <c r="F702" s="18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18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>
      <c r="A703" s="2"/>
      <c r="B703" s="2"/>
      <c r="C703" s="2"/>
      <c r="D703" s="2"/>
      <c r="E703" s="18"/>
      <c r="F703" s="18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18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>
      <c r="A704" s="2"/>
      <c r="B704" s="2"/>
      <c r="C704" s="2"/>
      <c r="D704" s="2"/>
      <c r="E704" s="18"/>
      <c r="F704" s="18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18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>
      <c r="A705" s="2"/>
      <c r="B705" s="2"/>
      <c r="C705" s="2"/>
      <c r="D705" s="2"/>
      <c r="E705" s="18"/>
      <c r="F705" s="18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18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>
      <c r="A706" s="2"/>
      <c r="B706" s="2"/>
      <c r="C706" s="2"/>
      <c r="D706" s="2"/>
      <c r="E706" s="18"/>
      <c r="F706" s="18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18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>
      <c r="A707" s="2"/>
      <c r="B707" s="2"/>
      <c r="C707" s="2"/>
      <c r="D707" s="2"/>
      <c r="E707" s="18"/>
      <c r="F707" s="18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18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>
      <c r="A708" s="2"/>
      <c r="B708" s="2"/>
      <c r="C708" s="2"/>
      <c r="D708" s="2"/>
      <c r="E708" s="18"/>
      <c r="F708" s="18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18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>
      <c r="A709" s="2"/>
      <c r="B709" s="2"/>
      <c r="C709" s="2"/>
      <c r="D709" s="2"/>
      <c r="E709" s="18"/>
      <c r="F709" s="18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18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>
      <c r="A710" s="2"/>
      <c r="B710" s="2"/>
      <c r="C710" s="2"/>
      <c r="D710" s="2"/>
      <c r="E710" s="18"/>
      <c r="F710" s="18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18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>
      <c r="A711" s="2"/>
      <c r="B711" s="2"/>
      <c r="C711" s="2"/>
      <c r="D711" s="2"/>
      <c r="E711" s="18"/>
      <c r="F711" s="18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18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>
      <c r="A712" s="2"/>
      <c r="B712" s="2"/>
      <c r="C712" s="2"/>
      <c r="D712" s="2"/>
      <c r="E712" s="18"/>
      <c r="F712" s="18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18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>
      <c r="A713" s="2"/>
      <c r="B713" s="2"/>
      <c r="C713" s="2"/>
      <c r="D713" s="2"/>
      <c r="E713" s="18"/>
      <c r="F713" s="18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18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>
      <c r="A714" s="2"/>
      <c r="B714" s="2"/>
      <c r="C714" s="2"/>
      <c r="D714" s="2"/>
      <c r="E714" s="18"/>
      <c r="F714" s="18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18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>
      <c r="A715" s="2"/>
      <c r="B715" s="2"/>
      <c r="C715" s="2"/>
      <c r="D715" s="2"/>
      <c r="E715" s="18"/>
      <c r="F715" s="18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18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>
      <c r="A716" s="2"/>
      <c r="B716" s="2"/>
      <c r="C716" s="2"/>
      <c r="D716" s="2"/>
      <c r="E716" s="18"/>
      <c r="F716" s="18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18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>
      <c r="A717" s="2"/>
      <c r="B717" s="2"/>
      <c r="C717" s="2"/>
      <c r="D717" s="2"/>
      <c r="E717" s="18"/>
      <c r="F717" s="18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18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>
      <c r="A718" s="2"/>
      <c r="B718" s="2"/>
      <c r="C718" s="2"/>
      <c r="D718" s="2"/>
      <c r="E718" s="18"/>
      <c r="F718" s="18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18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>
      <c r="A719" s="2"/>
      <c r="B719" s="2"/>
      <c r="C719" s="2"/>
      <c r="D719" s="2"/>
      <c r="E719" s="18"/>
      <c r="F719" s="18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18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>
      <c r="A720" s="2"/>
      <c r="B720" s="2"/>
      <c r="C720" s="2"/>
      <c r="D720" s="2"/>
      <c r="E720" s="18"/>
      <c r="F720" s="18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18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>
      <c r="A721" s="2"/>
      <c r="B721" s="2"/>
      <c r="C721" s="2"/>
      <c r="D721" s="2"/>
      <c r="E721" s="18"/>
      <c r="F721" s="18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18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>
      <c r="A722" s="2"/>
      <c r="B722" s="2"/>
      <c r="C722" s="2"/>
      <c r="D722" s="2"/>
      <c r="E722" s="18"/>
      <c r="F722" s="18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18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>
      <c r="A723" s="2"/>
      <c r="B723" s="2"/>
      <c r="C723" s="2"/>
      <c r="D723" s="2"/>
      <c r="E723" s="18"/>
      <c r="F723" s="18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18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>
      <c r="A724" s="2"/>
      <c r="B724" s="2"/>
      <c r="C724" s="2"/>
      <c r="D724" s="2"/>
      <c r="E724" s="18"/>
      <c r="F724" s="18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18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>
      <c r="A725" s="2"/>
      <c r="B725" s="2"/>
      <c r="C725" s="2"/>
      <c r="D725" s="2"/>
      <c r="E725" s="18"/>
      <c r="F725" s="18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18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>
      <c r="A726" s="2"/>
      <c r="B726" s="2"/>
      <c r="C726" s="2"/>
      <c r="D726" s="2"/>
      <c r="E726" s="18"/>
      <c r="F726" s="18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18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>
      <c r="A727" s="2"/>
      <c r="B727" s="2"/>
      <c r="C727" s="2"/>
      <c r="D727" s="2"/>
      <c r="E727" s="18"/>
      <c r="F727" s="18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18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>
      <c r="A728" s="2"/>
      <c r="B728" s="2"/>
      <c r="C728" s="2"/>
      <c r="D728" s="2"/>
      <c r="E728" s="18"/>
      <c r="F728" s="18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18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>
      <c r="A729" s="2"/>
      <c r="B729" s="2"/>
      <c r="C729" s="2"/>
      <c r="D729" s="2"/>
      <c r="E729" s="18"/>
      <c r="F729" s="18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18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>
      <c r="A730" s="2"/>
      <c r="B730" s="2"/>
      <c r="C730" s="2"/>
      <c r="D730" s="2"/>
      <c r="E730" s="18"/>
      <c r="F730" s="18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18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>
      <c r="A731" s="2"/>
      <c r="B731" s="2"/>
      <c r="C731" s="2"/>
      <c r="D731" s="2"/>
      <c r="E731" s="18"/>
      <c r="F731" s="18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18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>
      <c r="A732" s="2"/>
      <c r="B732" s="2"/>
      <c r="C732" s="2"/>
      <c r="D732" s="2"/>
      <c r="E732" s="18"/>
      <c r="F732" s="18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18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>
      <c r="A733" s="2"/>
      <c r="B733" s="2"/>
      <c r="C733" s="2"/>
      <c r="D733" s="2"/>
      <c r="E733" s="18"/>
      <c r="F733" s="18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18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>
      <c r="A734" s="2"/>
      <c r="B734" s="2"/>
      <c r="C734" s="2"/>
      <c r="D734" s="2"/>
      <c r="E734" s="18"/>
      <c r="F734" s="18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18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>
      <c r="A735" s="2"/>
      <c r="B735" s="2"/>
      <c r="C735" s="2"/>
      <c r="D735" s="2"/>
      <c r="E735" s="18"/>
      <c r="F735" s="18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18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>
      <c r="A736" s="2"/>
      <c r="B736" s="2"/>
      <c r="C736" s="2"/>
      <c r="D736" s="2"/>
      <c r="E736" s="18"/>
      <c r="F736" s="18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18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>
      <c r="A737" s="2"/>
      <c r="B737" s="2"/>
      <c r="C737" s="2"/>
      <c r="D737" s="2"/>
      <c r="E737" s="18"/>
      <c r="F737" s="18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18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>
      <c r="A738" s="2"/>
      <c r="B738" s="2"/>
      <c r="C738" s="2"/>
      <c r="D738" s="2"/>
      <c r="E738" s="18"/>
      <c r="F738" s="18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18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>
      <c r="A739" s="2"/>
      <c r="B739" s="2"/>
      <c r="C739" s="2"/>
      <c r="D739" s="2"/>
      <c r="E739" s="18"/>
      <c r="F739" s="18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18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>
      <c r="A740" s="2"/>
      <c r="B740" s="2"/>
      <c r="C740" s="2"/>
      <c r="D740" s="2"/>
      <c r="E740" s="18"/>
      <c r="F740" s="18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18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>
      <c r="A741" s="2"/>
      <c r="B741" s="2"/>
      <c r="C741" s="2"/>
      <c r="D741" s="2"/>
      <c r="E741" s="18"/>
      <c r="F741" s="18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18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>
      <c r="A742" s="2"/>
      <c r="B742" s="2"/>
      <c r="C742" s="2"/>
      <c r="D742" s="2"/>
      <c r="E742" s="18"/>
      <c r="F742" s="18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18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>
      <c r="A743" s="2"/>
      <c r="B743" s="2"/>
      <c r="C743" s="2"/>
      <c r="D743" s="2"/>
      <c r="E743" s="18"/>
      <c r="F743" s="18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18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>
      <c r="A744" s="2"/>
      <c r="B744" s="2"/>
      <c r="C744" s="2"/>
      <c r="D744" s="2"/>
      <c r="E744" s="18"/>
      <c r="F744" s="18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18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>
      <c r="A745" s="2"/>
      <c r="B745" s="2"/>
      <c r="C745" s="2"/>
      <c r="D745" s="2"/>
      <c r="E745" s="18"/>
      <c r="F745" s="18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18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>
      <c r="A746" s="2"/>
      <c r="B746" s="2"/>
      <c r="C746" s="2"/>
      <c r="D746" s="2"/>
      <c r="E746" s="18"/>
      <c r="F746" s="18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18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>
      <c r="A747" s="2"/>
      <c r="B747" s="2"/>
      <c r="C747" s="2"/>
      <c r="D747" s="2"/>
      <c r="E747" s="18"/>
      <c r="F747" s="18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18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>
      <c r="A748" s="2"/>
      <c r="B748" s="2"/>
      <c r="C748" s="2"/>
      <c r="D748" s="2"/>
      <c r="E748" s="18"/>
      <c r="F748" s="18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18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>
      <c r="A749" s="2"/>
      <c r="B749" s="2"/>
      <c r="C749" s="2"/>
      <c r="D749" s="2"/>
      <c r="E749" s="18"/>
      <c r="F749" s="18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18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>
      <c r="A750" s="2"/>
      <c r="B750" s="2"/>
      <c r="C750" s="2"/>
      <c r="D750" s="2"/>
      <c r="E750" s="18"/>
      <c r="F750" s="18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18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>
      <c r="A751" s="2"/>
      <c r="B751" s="2"/>
      <c r="C751" s="2"/>
      <c r="D751" s="2"/>
      <c r="E751" s="18"/>
      <c r="F751" s="18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18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>
      <c r="A752" s="2"/>
      <c r="B752" s="2"/>
      <c r="C752" s="2"/>
      <c r="D752" s="2"/>
      <c r="E752" s="18"/>
      <c r="F752" s="18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18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>
      <c r="A753" s="2"/>
      <c r="B753" s="2"/>
      <c r="C753" s="2"/>
      <c r="D753" s="2"/>
      <c r="E753" s="18"/>
      <c r="F753" s="18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18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>
      <c r="A754" s="2"/>
      <c r="B754" s="2"/>
      <c r="C754" s="2"/>
      <c r="D754" s="2"/>
      <c r="E754" s="18"/>
      <c r="F754" s="18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18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>
      <c r="A755" s="2"/>
      <c r="B755" s="2"/>
      <c r="C755" s="2"/>
      <c r="D755" s="2"/>
      <c r="E755" s="18"/>
      <c r="F755" s="18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18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>
      <c r="A756" s="2"/>
      <c r="B756" s="2"/>
      <c r="C756" s="2"/>
      <c r="D756" s="2"/>
      <c r="E756" s="18"/>
      <c r="F756" s="18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18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>
      <c r="A757" s="2"/>
      <c r="B757" s="2"/>
      <c r="C757" s="2"/>
      <c r="D757" s="2"/>
      <c r="E757" s="18"/>
      <c r="F757" s="18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18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>
      <c r="A758" s="2"/>
      <c r="B758" s="2"/>
      <c r="C758" s="2"/>
      <c r="D758" s="2"/>
      <c r="E758" s="18"/>
      <c r="F758" s="18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18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>
      <c r="A759" s="2"/>
      <c r="B759" s="2"/>
      <c r="C759" s="2"/>
      <c r="D759" s="2"/>
      <c r="E759" s="18"/>
      <c r="F759" s="18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18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>
      <c r="A760" s="2"/>
      <c r="B760" s="2"/>
      <c r="C760" s="2"/>
      <c r="D760" s="2"/>
      <c r="E760" s="18"/>
      <c r="F760" s="18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18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>
      <c r="A761" s="2"/>
      <c r="B761" s="2"/>
      <c r="C761" s="2"/>
      <c r="D761" s="2"/>
      <c r="E761" s="18"/>
      <c r="F761" s="18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18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>
      <c r="A762" s="2"/>
      <c r="B762" s="2"/>
      <c r="C762" s="2"/>
      <c r="D762" s="2"/>
      <c r="E762" s="18"/>
      <c r="F762" s="18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18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>
      <c r="A763" s="2"/>
      <c r="B763" s="2"/>
      <c r="C763" s="2"/>
      <c r="D763" s="2"/>
      <c r="E763" s="18"/>
      <c r="F763" s="18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18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>
      <c r="A764" s="2"/>
      <c r="B764" s="2"/>
      <c r="C764" s="2"/>
      <c r="D764" s="2"/>
      <c r="E764" s="18"/>
      <c r="F764" s="18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18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>
      <c r="A765" s="2"/>
      <c r="B765" s="2"/>
      <c r="C765" s="2"/>
      <c r="D765" s="2"/>
      <c r="E765" s="18"/>
      <c r="F765" s="18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18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>
      <c r="A766" s="2"/>
      <c r="B766" s="2"/>
      <c r="C766" s="2"/>
      <c r="D766" s="2"/>
      <c r="E766" s="18"/>
      <c r="F766" s="18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18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>
      <c r="A767" s="2"/>
      <c r="B767" s="2"/>
      <c r="C767" s="2"/>
      <c r="D767" s="2"/>
      <c r="E767" s="18"/>
      <c r="F767" s="18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18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>
      <c r="A768" s="2"/>
      <c r="B768" s="2"/>
      <c r="C768" s="2"/>
      <c r="D768" s="2"/>
      <c r="E768" s="18"/>
      <c r="F768" s="18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18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>
      <c r="A769" s="2"/>
      <c r="B769" s="2"/>
      <c r="C769" s="2"/>
      <c r="D769" s="2"/>
      <c r="E769" s="18"/>
      <c r="F769" s="18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18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>
      <c r="A770" s="2"/>
      <c r="B770" s="2"/>
      <c r="C770" s="2"/>
      <c r="D770" s="2"/>
      <c r="E770" s="18"/>
      <c r="F770" s="18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18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>
      <c r="A771" s="2"/>
      <c r="B771" s="2"/>
      <c r="C771" s="2"/>
      <c r="D771" s="2"/>
      <c r="E771" s="18"/>
      <c r="F771" s="18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18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>
      <c r="A772" s="2"/>
      <c r="B772" s="2"/>
      <c r="C772" s="2"/>
      <c r="D772" s="2"/>
      <c r="E772" s="18"/>
      <c r="F772" s="18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18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>
      <c r="A773" s="2"/>
      <c r="B773" s="2"/>
      <c r="C773" s="2"/>
      <c r="D773" s="2"/>
      <c r="E773" s="18"/>
      <c r="F773" s="18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18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>
      <c r="A774" s="2"/>
      <c r="B774" s="2"/>
      <c r="C774" s="2"/>
      <c r="D774" s="2"/>
      <c r="E774" s="18"/>
      <c r="F774" s="18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18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>
      <c r="A775" s="2"/>
      <c r="B775" s="2"/>
      <c r="C775" s="2"/>
      <c r="D775" s="2"/>
      <c r="E775" s="18"/>
      <c r="F775" s="18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18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>
      <c r="A776" s="2"/>
      <c r="B776" s="2"/>
      <c r="C776" s="2"/>
      <c r="D776" s="2"/>
      <c r="E776" s="18"/>
      <c r="F776" s="18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18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>
      <c r="A777" s="2"/>
      <c r="B777" s="2"/>
      <c r="C777" s="2"/>
      <c r="D777" s="2"/>
      <c r="E777" s="18"/>
      <c r="F777" s="18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18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>
      <c r="A778" s="2"/>
      <c r="B778" s="2"/>
      <c r="C778" s="2"/>
      <c r="D778" s="2"/>
      <c r="E778" s="18"/>
      <c r="F778" s="18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18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>
      <c r="A779" s="2"/>
      <c r="B779" s="2"/>
      <c r="C779" s="2"/>
      <c r="D779" s="2"/>
      <c r="E779" s="18"/>
      <c r="F779" s="18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18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>
      <c r="A780" s="2"/>
      <c r="B780" s="2"/>
      <c r="C780" s="2"/>
      <c r="D780" s="2"/>
      <c r="E780" s="18"/>
      <c r="F780" s="18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18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>
      <c r="A781" s="2"/>
      <c r="B781" s="2"/>
      <c r="C781" s="2"/>
      <c r="D781" s="2"/>
      <c r="E781" s="18"/>
      <c r="F781" s="18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18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>
      <c r="A782" s="2"/>
      <c r="B782" s="2"/>
      <c r="C782" s="2"/>
      <c r="D782" s="2"/>
      <c r="E782" s="18"/>
      <c r="F782" s="18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18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>
      <c r="A783" s="2"/>
      <c r="B783" s="2"/>
      <c r="C783" s="2"/>
      <c r="D783" s="2"/>
      <c r="E783" s="18"/>
      <c r="F783" s="18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18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>
      <c r="A784" s="2"/>
      <c r="B784" s="2"/>
      <c r="C784" s="2"/>
      <c r="D784" s="2"/>
      <c r="E784" s="18"/>
      <c r="F784" s="18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18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>
      <c r="A785" s="2"/>
      <c r="B785" s="2"/>
      <c r="C785" s="2"/>
      <c r="D785" s="2"/>
      <c r="E785" s="18"/>
      <c r="F785" s="18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18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>
      <c r="A786" s="2"/>
      <c r="B786" s="2"/>
      <c r="C786" s="2"/>
      <c r="D786" s="2"/>
      <c r="E786" s="18"/>
      <c r="F786" s="18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18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>
      <c r="A787" s="2"/>
      <c r="B787" s="2"/>
      <c r="C787" s="2"/>
      <c r="D787" s="2"/>
      <c r="E787" s="18"/>
      <c r="F787" s="18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18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>
      <c r="A788" s="2"/>
      <c r="B788" s="2"/>
      <c r="C788" s="2"/>
      <c r="D788" s="2"/>
      <c r="E788" s="18"/>
      <c r="F788" s="18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18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>
      <c r="A789" s="2"/>
      <c r="B789" s="2"/>
      <c r="C789" s="2"/>
      <c r="D789" s="2"/>
      <c r="E789" s="18"/>
      <c r="F789" s="18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18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>
      <c r="A790" s="2"/>
      <c r="B790" s="2"/>
      <c r="C790" s="2"/>
      <c r="D790" s="2"/>
      <c r="E790" s="18"/>
      <c r="F790" s="18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18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>
      <c r="A791" s="2"/>
      <c r="B791" s="2"/>
      <c r="C791" s="2"/>
      <c r="D791" s="2"/>
      <c r="E791" s="18"/>
      <c r="F791" s="18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18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>
      <c r="A792" s="2"/>
      <c r="B792" s="2"/>
      <c r="C792" s="2"/>
      <c r="D792" s="2"/>
      <c r="E792" s="18"/>
      <c r="F792" s="18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18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>
      <c r="A793" s="2"/>
      <c r="B793" s="2"/>
      <c r="C793" s="2"/>
      <c r="D793" s="2"/>
      <c r="E793" s="18"/>
      <c r="F793" s="18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18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>
      <c r="A794" s="2"/>
      <c r="B794" s="2"/>
      <c r="C794" s="2"/>
      <c r="D794" s="2"/>
      <c r="E794" s="18"/>
      <c r="F794" s="18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18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>
      <c r="A795" s="2"/>
      <c r="B795" s="2"/>
      <c r="C795" s="2"/>
      <c r="D795" s="2"/>
      <c r="E795" s="18"/>
      <c r="F795" s="18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18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>
      <c r="A796" s="2"/>
      <c r="B796" s="2"/>
      <c r="C796" s="2"/>
      <c r="D796" s="2"/>
      <c r="E796" s="18"/>
      <c r="F796" s="18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18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>
      <c r="A797" s="2"/>
      <c r="B797" s="2"/>
      <c r="C797" s="2"/>
      <c r="D797" s="2"/>
      <c r="E797" s="18"/>
      <c r="F797" s="18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18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>
      <c r="A798" s="2"/>
      <c r="B798" s="2"/>
      <c r="C798" s="2"/>
      <c r="D798" s="2"/>
      <c r="E798" s="18"/>
      <c r="F798" s="18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18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>
      <c r="A799" s="2"/>
      <c r="B799" s="2"/>
      <c r="C799" s="2"/>
      <c r="D799" s="2"/>
      <c r="E799" s="18"/>
      <c r="F799" s="18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18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>
      <c r="A800" s="2"/>
      <c r="B800" s="2"/>
      <c r="C800" s="2"/>
      <c r="D800" s="2"/>
      <c r="E800" s="18"/>
      <c r="F800" s="18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18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>
      <c r="A801" s="2"/>
      <c r="B801" s="2"/>
      <c r="C801" s="2"/>
      <c r="D801" s="2"/>
      <c r="E801" s="18"/>
      <c r="F801" s="18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18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>
      <c r="A802" s="2"/>
      <c r="B802" s="2"/>
      <c r="C802" s="2"/>
      <c r="D802" s="2"/>
      <c r="E802" s="18"/>
      <c r="F802" s="18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18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>
      <c r="A803" s="2"/>
      <c r="B803" s="2"/>
      <c r="C803" s="2"/>
      <c r="D803" s="2"/>
      <c r="E803" s="18"/>
      <c r="F803" s="18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18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>
      <c r="A804" s="2"/>
      <c r="B804" s="2"/>
      <c r="C804" s="2"/>
      <c r="D804" s="2"/>
      <c r="E804" s="18"/>
      <c r="F804" s="18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18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>
      <c r="A805" s="2"/>
      <c r="B805" s="2"/>
      <c r="C805" s="2"/>
      <c r="D805" s="2"/>
      <c r="E805" s="18"/>
      <c r="F805" s="18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18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>
      <c r="A806" s="2"/>
      <c r="B806" s="2"/>
      <c r="C806" s="2"/>
      <c r="D806" s="2"/>
      <c r="E806" s="18"/>
      <c r="F806" s="18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18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>
      <c r="A807" s="2"/>
      <c r="B807" s="2"/>
      <c r="C807" s="2"/>
      <c r="D807" s="2"/>
      <c r="E807" s="18"/>
      <c r="F807" s="18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18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>
      <c r="A808" s="2"/>
      <c r="B808" s="2"/>
      <c r="C808" s="2"/>
      <c r="D808" s="2"/>
      <c r="E808" s="18"/>
      <c r="F808" s="18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18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>
      <c r="A809" s="2"/>
      <c r="B809" s="2"/>
      <c r="C809" s="2"/>
      <c r="D809" s="2"/>
      <c r="E809" s="18"/>
      <c r="F809" s="18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18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>
      <c r="A810" s="2"/>
      <c r="B810" s="2"/>
      <c r="C810" s="2"/>
      <c r="D810" s="2"/>
      <c r="E810" s="18"/>
      <c r="F810" s="18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18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>
      <c r="A811" s="2"/>
      <c r="B811" s="2"/>
      <c r="C811" s="2"/>
      <c r="D811" s="2"/>
      <c r="E811" s="18"/>
      <c r="F811" s="18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18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>
      <c r="A812" s="2"/>
      <c r="B812" s="2"/>
      <c r="C812" s="2"/>
      <c r="D812" s="2"/>
      <c r="E812" s="18"/>
      <c r="F812" s="18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18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>
      <c r="A813" s="2"/>
      <c r="B813" s="2"/>
      <c r="C813" s="2"/>
      <c r="D813" s="2"/>
      <c r="E813" s="18"/>
      <c r="F813" s="18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18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>
      <c r="A814" s="2"/>
      <c r="B814" s="2"/>
      <c r="C814" s="2"/>
      <c r="D814" s="2"/>
      <c r="E814" s="18"/>
      <c r="F814" s="18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18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>
      <c r="A815" s="2"/>
      <c r="B815" s="2"/>
      <c r="C815" s="2"/>
      <c r="D815" s="2"/>
      <c r="E815" s="18"/>
      <c r="F815" s="18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18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>
      <c r="A816" s="2"/>
      <c r="B816" s="2"/>
      <c r="C816" s="2"/>
      <c r="D816" s="2"/>
      <c r="E816" s="18"/>
      <c r="F816" s="18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18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>
      <c r="A817" s="2"/>
      <c r="B817" s="2"/>
      <c r="C817" s="2"/>
      <c r="D817" s="2"/>
      <c r="E817" s="18"/>
      <c r="F817" s="18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18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>
      <c r="A818" s="2"/>
      <c r="B818" s="2"/>
      <c r="C818" s="2"/>
      <c r="D818" s="2"/>
      <c r="E818" s="18"/>
      <c r="F818" s="18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18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>
      <c r="A819" s="2"/>
      <c r="B819" s="2"/>
      <c r="C819" s="2"/>
      <c r="D819" s="2"/>
      <c r="E819" s="18"/>
      <c r="F819" s="18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18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>
      <c r="A820" s="2"/>
      <c r="B820" s="2"/>
      <c r="C820" s="2"/>
      <c r="D820" s="2"/>
      <c r="E820" s="18"/>
      <c r="F820" s="18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18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>
      <c r="A821" s="2"/>
      <c r="B821" s="2"/>
      <c r="C821" s="2"/>
      <c r="D821" s="2"/>
      <c r="E821" s="18"/>
      <c r="F821" s="18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18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>
      <c r="A822" s="2"/>
      <c r="B822" s="2"/>
      <c r="C822" s="2"/>
      <c r="D822" s="2"/>
      <c r="E822" s="18"/>
      <c r="F822" s="18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18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>
      <c r="A823" s="2"/>
      <c r="B823" s="2"/>
      <c r="C823" s="2"/>
      <c r="D823" s="2"/>
      <c r="E823" s="18"/>
      <c r="F823" s="18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18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>
      <c r="A824" s="2"/>
      <c r="B824" s="2"/>
      <c r="C824" s="2"/>
      <c r="D824" s="2"/>
      <c r="E824" s="18"/>
      <c r="F824" s="18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18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>
      <c r="A825" s="2"/>
      <c r="B825" s="2"/>
      <c r="C825" s="2"/>
      <c r="D825" s="2"/>
      <c r="E825" s="18"/>
      <c r="F825" s="18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18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>
      <c r="A826" s="2"/>
      <c r="B826" s="2"/>
      <c r="C826" s="2"/>
      <c r="D826" s="2"/>
      <c r="E826" s="18"/>
      <c r="F826" s="18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18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>
      <c r="A827" s="2"/>
      <c r="B827" s="2"/>
      <c r="C827" s="2"/>
      <c r="D827" s="2"/>
      <c r="E827" s="18"/>
      <c r="F827" s="18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18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>
      <c r="A828" s="2"/>
      <c r="B828" s="2"/>
      <c r="C828" s="2"/>
      <c r="D828" s="2"/>
      <c r="E828" s="18"/>
      <c r="F828" s="18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18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>
      <c r="A829" s="2"/>
      <c r="B829" s="2"/>
      <c r="C829" s="2"/>
      <c r="D829" s="2"/>
      <c r="E829" s="18"/>
      <c r="F829" s="18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18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>
      <c r="A830" s="2"/>
      <c r="B830" s="2"/>
      <c r="C830" s="2"/>
      <c r="D830" s="2"/>
      <c r="E830" s="18"/>
      <c r="F830" s="18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18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>
      <c r="A831" s="2"/>
      <c r="B831" s="2"/>
      <c r="C831" s="2"/>
      <c r="D831" s="2"/>
      <c r="E831" s="18"/>
      <c r="F831" s="18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18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>
      <c r="A832" s="2"/>
      <c r="B832" s="2"/>
      <c r="C832" s="2"/>
      <c r="D832" s="2"/>
      <c r="E832" s="18"/>
      <c r="F832" s="18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18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>
      <c r="A833" s="2"/>
      <c r="B833" s="2"/>
      <c r="C833" s="2"/>
      <c r="D833" s="2"/>
      <c r="E833" s="18"/>
      <c r="F833" s="18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18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>
      <c r="A834" s="2"/>
      <c r="B834" s="2"/>
      <c r="C834" s="2"/>
      <c r="D834" s="2"/>
      <c r="E834" s="18"/>
      <c r="F834" s="18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18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>
      <c r="A835" s="2"/>
      <c r="B835" s="2"/>
      <c r="C835" s="2"/>
      <c r="D835" s="2"/>
      <c r="E835" s="18"/>
      <c r="F835" s="18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18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>
      <c r="A836" s="2"/>
      <c r="B836" s="2"/>
      <c r="C836" s="2"/>
      <c r="D836" s="2"/>
      <c r="E836" s="18"/>
      <c r="F836" s="18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18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>
      <c r="A837" s="2"/>
      <c r="B837" s="2"/>
      <c r="C837" s="2"/>
      <c r="D837" s="2"/>
      <c r="E837" s="18"/>
      <c r="F837" s="18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18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>
      <c r="A838" s="2"/>
      <c r="B838" s="2"/>
      <c r="C838" s="2"/>
      <c r="D838" s="2"/>
      <c r="E838" s="18"/>
      <c r="F838" s="18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18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>
      <c r="A839" s="2"/>
      <c r="B839" s="2"/>
      <c r="C839" s="2"/>
      <c r="D839" s="2"/>
      <c r="E839" s="18"/>
      <c r="F839" s="18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18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>
      <c r="A840" s="2"/>
      <c r="B840" s="2"/>
      <c r="C840" s="2"/>
      <c r="D840" s="2"/>
      <c r="E840" s="18"/>
      <c r="F840" s="18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18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>
      <c r="A841" s="2"/>
      <c r="B841" s="2"/>
      <c r="C841" s="2"/>
      <c r="D841" s="2"/>
      <c r="E841" s="18"/>
      <c r="F841" s="18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18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>
      <c r="A842" s="2"/>
      <c r="B842" s="2"/>
      <c r="C842" s="2"/>
      <c r="D842" s="2"/>
      <c r="E842" s="18"/>
      <c r="F842" s="18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18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>
      <c r="A843" s="2"/>
      <c r="B843" s="2"/>
      <c r="C843" s="2"/>
      <c r="D843" s="2"/>
      <c r="E843" s="18"/>
      <c r="F843" s="18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18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>
      <c r="A844" s="2"/>
      <c r="B844" s="2"/>
      <c r="C844" s="2"/>
      <c r="D844" s="2"/>
      <c r="E844" s="18"/>
      <c r="F844" s="18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18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>
      <c r="A845" s="2"/>
      <c r="B845" s="2"/>
      <c r="C845" s="2"/>
      <c r="D845" s="2"/>
      <c r="E845" s="18"/>
      <c r="F845" s="18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18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>
      <c r="A846" s="2"/>
      <c r="B846" s="2"/>
      <c r="C846" s="2"/>
      <c r="D846" s="2"/>
      <c r="E846" s="18"/>
      <c r="F846" s="18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18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>
      <c r="A847" s="2"/>
      <c r="B847" s="2"/>
      <c r="C847" s="2"/>
      <c r="D847" s="2"/>
      <c r="E847" s="18"/>
      <c r="F847" s="18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18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>
      <c r="A848" s="2"/>
      <c r="B848" s="2"/>
      <c r="C848" s="2"/>
      <c r="D848" s="2"/>
      <c r="E848" s="18"/>
      <c r="F848" s="18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18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>
      <c r="A849" s="2"/>
      <c r="B849" s="2"/>
      <c r="C849" s="2"/>
      <c r="D849" s="2"/>
      <c r="E849" s="18"/>
      <c r="F849" s="18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18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>
      <c r="A850" s="2"/>
      <c r="B850" s="2"/>
      <c r="C850" s="2"/>
      <c r="D850" s="2"/>
      <c r="E850" s="18"/>
      <c r="F850" s="18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18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>
      <c r="A851" s="2"/>
      <c r="B851" s="2"/>
      <c r="C851" s="2"/>
      <c r="D851" s="2"/>
      <c r="E851" s="18"/>
      <c r="F851" s="18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18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>
      <c r="A852" s="2"/>
      <c r="B852" s="2"/>
      <c r="C852" s="2"/>
      <c r="D852" s="2"/>
      <c r="E852" s="18"/>
      <c r="F852" s="18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18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>
      <c r="A853" s="2"/>
      <c r="B853" s="2"/>
      <c r="C853" s="2"/>
      <c r="D853" s="2"/>
      <c r="E853" s="18"/>
      <c r="F853" s="18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18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>
      <c r="A854" s="2"/>
      <c r="B854" s="2"/>
      <c r="C854" s="2"/>
      <c r="D854" s="2"/>
      <c r="E854" s="18"/>
      <c r="F854" s="18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18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>
      <c r="A855" s="2"/>
      <c r="B855" s="2"/>
      <c r="C855" s="2"/>
      <c r="D855" s="2"/>
      <c r="E855" s="18"/>
      <c r="F855" s="18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18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>
      <c r="A856" s="2"/>
      <c r="B856" s="2"/>
      <c r="C856" s="2"/>
      <c r="D856" s="2"/>
      <c r="E856" s="18"/>
      <c r="F856" s="18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18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>
      <c r="A857" s="2"/>
      <c r="B857" s="2"/>
      <c r="C857" s="2"/>
      <c r="D857" s="2"/>
      <c r="E857" s="18"/>
      <c r="F857" s="18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18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>
      <c r="A858" s="2"/>
      <c r="B858" s="2"/>
      <c r="C858" s="2"/>
      <c r="D858" s="2"/>
      <c r="E858" s="18"/>
      <c r="F858" s="18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18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>
      <c r="A859" s="2"/>
      <c r="B859" s="2"/>
      <c r="C859" s="2"/>
      <c r="D859" s="2"/>
      <c r="E859" s="18"/>
      <c r="F859" s="18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18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>
      <c r="A860" s="2"/>
      <c r="B860" s="2"/>
      <c r="C860" s="2"/>
      <c r="D860" s="2"/>
      <c r="E860" s="18"/>
      <c r="F860" s="18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18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>
      <c r="A861" s="2"/>
      <c r="B861" s="2"/>
      <c r="C861" s="2"/>
      <c r="D861" s="2"/>
      <c r="E861" s="18"/>
      <c r="F861" s="18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18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>
      <c r="A862" s="2"/>
      <c r="B862" s="2"/>
      <c r="C862" s="2"/>
      <c r="D862" s="2"/>
      <c r="E862" s="18"/>
      <c r="F862" s="18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18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>
      <c r="A863" s="2"/>
      <c r="B863" s="2"/>
      <c r="C863" s="2"/>
      <c r="D863" s="2"/>
      <c r="E863" s="18"/>
      <c r="F863" s="18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18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>
      <c r="A864" s="2"/>
      <c r="B864" s="2"/>
      <c r="C864" s="2"/>
      <c r="D864" s="2"/>
      <c r="E864" s="18"/>
      <c r="F864" s="18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18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>
      <c r="A865" s="2"/>
      <c r="B865" s="2"/>
      <c r="C865" s="2"/>
      <c r="D865" s="2"/>
      <c r="E865" s="18"/>
      <c r="F865" s="18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18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>
      <c r="A866" s="2"/>
      <c r="B866" s="2"/>
      <c r="C866" s="2"/>
      <c r="D866" s="2"/>
      <c r="E866" s="18"/>
      <c r="F866" s="18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18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>
      <c r="A867" s="2"/>
      <c r="B867" s="2"/>
      <c r="C867" s="2"/>
      <c r="D867" s="2"/>
      <c r="E867" s="18"/>
      <c r="F867" s="18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18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>
      <c r="A868" s="2"/>
      <c r="B868" s="2"/>
      <c r="C868" s="2"/>
      <c r="D868" s="2"/>
      <c r="E868" s="18"/>
      <c r="F868" s="18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18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>
      <c r="A869" s="2"/>
      <c r="B869" s="2"/>
      <c r="C869" s="2"/>
      <c r="D869" s="2"/>
      <c r="E869" s="18"/>
      <c r="F869" s="18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18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>
      <c r="A870" s="2"/>
      <c r="B870" s="2"/>
      <c r="C870" s="2"/>
      <c r="D870" s="2"/>
      <c r="E870" s="18"/>
      <c r="F870" s="18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18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>
      <c r="A871" s="2"/>
      <c r="B871" s="2"/>
      <c r="C871" s="2"/>
      <c r="D871" s="2"/>
      <c r="E871" s="18"/>
      <c r="F871" s="18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18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>
      <c r="A872" s="2"/>
      <c r="B872" s="2"/>
      <c r="C872" s="2"/>
      <c r="D872" s="2"/>
      <c r="E872" s="18"/>
      <c r="F872" s="18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18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>
      <c r="A873" s="2"/>
      <c r="B873" s="2"/>
      <c r="C873" s="2"/>
      <c r="D873" s="2"/>
      <c r="E873" s="18"/>
      <c r="F873" s="18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18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>
      <c r="A874" s="2"/>
      <c r="B874" s="2"/>
      <c r="C874" s="2"/>
      <c r="D874" s="2"/>
      <c r="E874" s="18"/>
      <c r="F874" s="18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18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>
      <c r="A875" s="2"/>
      <c r="B875" s="2"/>
      <c r="C875" s="2"/>
      <c r="D875" s="2"/>
      <c r="E875" s="18"/>
      <c r="F875" s="18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18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>
      <c r="A876" s="2"/>
      <c r="B876" s="2"/>
      <c r="C876" s="2"/>
      <c r="D876" s="2"/>
      <c r="E876" s="18"/>
      <c r="F876" s="18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18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>
      <c r="A877" s="2"/>
      <c r="B877" s="2"/>
      <c r="C877" s="2"/>
      <c r="D877" s="2"/>
      <c r="E877" s="18"/>
      <c r="F877" s="18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18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>
      <c r="A878" s="2"/>
      <c r="B878" s="2"/>
      <c r="C878" s="2"/>
      <c r="D878" s="2"/>
      <c r="E878" s="18"/>
      <c r="F878" s="18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18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>
      <c r="A879" s="2"/>
      <c r="B879" s="2"/>
      <c r="C879" s="2"/>
      <c r="D879" s="2"/>
      <c r="E879" s="18"/>
      <c r="F879" s="18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18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>
      <c r="A880" s="2"/>
      <c r="B880" s="2"/>
      <c r="C880" s="2"/>
      <c r="D880" s="2"/>
      <c r="E880" s="18"/>
      <c r="F880" s="18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18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>
      <c r="A881" s="2"/>
      <c r="B881" s="2"/>
      <c r="C881" s="2"/>
      <c r="D881" s="2"/>
      <c r="E881" s="18"/>
      <c r="F881" s="18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18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>
      <c r="A882" s="2"/>
      <c r="B882" s="2"/>
      <c r="C882" s="2"/>
      <c r="D882" s="2"/>
      <c r="E882" s="18"/>
      <c r="F882" s="18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18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>
      <c r="A883" s="2"/>
      <c r="B883" s="2"/>
      <c r="C883" s="2"/>
      <c r="D883" s="2"/>
      <c r="E883" s="18"/>
      <c r="F883" s="18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18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>
      <c r="A884" s="2"/>
      <c r="B884" s="2"/>
      <c r="C884" s="2"/>
      <c r="D884" s="2"/>
      <c r="E884" s="18"/>
      <c r="F884" s="18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18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>
      <c r="A885" s="2"/>
      <c r="B885" s="2"/>
      <c r="C885" s="2"/>
      <c r="D885" s="2"/>
      <c r="E885" s="18"/>
      <c r="F885" s="18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18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>
      <c r="A886" s="2"/>
      <c r="B886" s="2"/>
      <c r="C886" s="2"/>
      <c r="D886" s="2"/>
      <c r="E886" s="18"/>
      <c r="F886" s="18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18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>
      <c r="A887" s="2"/>
      <c r="B887" s="2"/>
      <c r="C887" s="2"/>
      <c r="D887" s="2"/>
      <c r="E887" s="18"/>
      <c r="F887" s="18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18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>
      <c r="A888" s="2"/>
      <c r="B888" s="2"/>
      <c r="C888" s="2"/>
      <c r="D888" s="2"/>
      <c r="E888" s="18"/>
      <c r="F888" s="18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18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>
      <c r="A889" s="2"/>
      <c r="B889" s="2"/>
      <c r="C889" s="2"/>
      <c r="D889" s="2"/>
      <c r="E889" s="18"/>
      <c r="F889" s="18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18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>
      <c r="A890" s="2"/>
      <c r="B890" s="2"/>
      <c r="C890" s="2"/>
      <c r="D890" s="2"/>
      <c r="E890" s="18"/>
      <c r="F890" s="18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18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>
      <c r="A891" s="2"/>
      <c r="B891" s="2"/>
      <c r="C891" s="2"/>
      <c r="D891" s="2"/>
      <c r="E891" s="18"/>
      <c r="F891" s="18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18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>
      <c r="A892" s="2"/>
      <c r="B892" s="2"/>
      <c r="C892" s="2"/>
      <c r="D892" s="2"/>
      <c r="E892" s="18"/>
      <c r="F892" s="18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18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>
      <c r="A893" s="2"/>
      <c r="B893" s="2"/>
      <c r="C893" s="2"/>
      <c r="D893" s="2"/>
      <c r="E893" s="18"/>
      <c r="F893" s="18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18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>
      <c r="A894" s="2"/>
      <c r="B894" s="2"/>
      <c r="C894" s="2"/>
      <c r="D894" s="2"/>
      <c r="E894" s="18"/>
      <c r="F894" s="18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18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>
      <c r="A895" s="2"/>
      <c r="B895" s="2"/>
      <c r="C895" s="2"/>
      <c r="D895" s="2"/>
      <c r="E895" s="18"/>
      <c r="F895" s="18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18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>
      <c r="A896" s="2"/>
      <c r="B896" s="2"/>
      <c r="C896" s="2"/>
      <c r="D896" s="2"/>
      <c r="E896" s="18"/>
      <c r="F896" s="18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18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>
      <c r="A897" s="2"/>
      <c r="B897" s="2"/>
      <c r="C897" s="2"/>
      <c r="D897" s="2"/>
      <c r="E897" s="18"/>
      <c r="F897" s="18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18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>
      <c r="A898" s="2"/>
      <c r="B898" s="2"/>
      <c r="C898" s="2"/>
      <c r="D898" s="2"/>
      <c r="E898" s="18"/>
      <c r="F898" s="18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18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>
      <c r="A899" s="2"/>
      <c r="B899" s="2"/>
      <c r="C899" s="2"/>
      <c r="D899" s="2"/>
      <c r="E899" s="18"/>
      <c r="F899" s="18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18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>
      <c r="A900" s="2"/>
      <c r="B900" s="2"/>
      <c r="C900" s="2"/>
      <c r="D900" s="2"/>
      <c r="E900" s="18"/>
      <c r="F900" s="18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18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>
      <c r="A901" s="2"/>
      <c r="B901" s="2"/>
      <c r="C901" s="2"/>
      <c r="D901" s="2"/>
      <c r="E901" s="18"/>
      <c r="F901" s="18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18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>
      <c r="A902" s="2"/>
      <c r="B902" s="2"/>
      <c r="C902" s="2"/>
      <c r="D902" s="2"/>
      <c r="E902" s="18"/>
      <c r="F902" s="18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18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>
      <c r="A903" s="2"/>
      <c r="B903" s="2"/>
      <c r="C903" s="2"/>
      <c r="D903" s="2"/>
      <c r="E903" s="18"/>
      <c r="F903" s="18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18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>
      <c r="A904" s="2"/>
      <c r="B904" s="2"/>
      <c r="C904" s="2"/>
      <c r="D904" s="2"/>
      <c r="E904" s="18"/>
      <c r="F904" s="18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18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>
      <c r="A905" s="2"/>
      <c r="B905" s="2"/>
      <c r="C905" s="2"/>
      <c r="D905" s="2"/>
      <c r="E905" s="18"/>
      <c r="F905" s="18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18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>
      <c r="A906" s="2"/>
      <c r="B906" s="2"/>
      <c r="C906" s="2"/>
      <c r="D906" s="2"/>
      <c r="E906" s="18"/>
      <c r="F906" s="18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18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>
      <c r="A907" s="2"/>
      <c r="B907" s="2"/>
      <c r="C907" s="2"/>
      <c r="D907" s="2"/>
      <c r="E907" s="18"/>
      <c r="F907" s="18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18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>
      <c r="A908" s="2"/>
      <c r="B908" s="2"/>
      <c r="C908" s="2"/>
      <c r="D908" s="2"/>
      <c r="E908" s="18"/>
      <c r="F908" s="18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18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>
      <c r="A909" s="2"/>
      <c r="B909" s="2"/>
      <c r="C909" s="2"/>
      <c r="D909" s="2"/>
      <c r="E909" s="18"/>
      <c r="F909" s="18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18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>
      <c r="A910" s="2"/>
      <c r="B910" s="2"/>
      <c r="C910" s="2"/>
      <c r="D910" s="2"/>
      <c r="E910" s="18"/>
      <c r="F910" s="18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18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>
      <c r="A911" s="2"/>
      <c r="B911" s="2"/>
      <c r="C911" s="2"/>
      <c r="D911" s="2"/>
      <c r="E911" s="18"/>
      <c r="F911" s="18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18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>
      <c r="A912" s="2"/>
      <c r="B912" s="2"/>
      <c r="C912" s="2"/>
      <c r="D912" s="2"/>
      <c r="E912" s="18"/>
      <c r="F912" s="18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18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>
      <c r="A913" s="2"/>
      <c r="B913" s="2"/>
      <c r="C913" s="2"/>
      <c r="D913" s="2"/>
      <c r="E913" s="18"/>
      <c r="F913" s="18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18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>
      <c r="A914" s="2"/>
      <c r="B914" s="2"/>
      <c r="C914" s="2"/>
      <c r="D914" s="2"/>
      <c r="E914" s="18"/>
      <c r="F914" s="18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18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>
      <c r="A915" s="2"/>
      <c r="B915" s="2"/>
      <c r="C915" s="2"/>
      <c r="D915" s="2"/>
      <c r="E915" s="18"/>
      <c r="F915" s="18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18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>
      <c r="A916" s="2"/>
      <c r="B916" s="2"/>
      <c r="C916" s="2"/>
      <c r="D916" s="2"/>
      <c r="E916" s="18"/>
      <c r="F916" s="18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18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>
      <c r="A917" s="2"/>
      <c r="B917" s="2"/>
      <c r="C917" s="2"/>
      <c r="D917" s="2"/>
      <c r="E917" s="18"/>
      <c r="F917" s="18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18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>
      <c r="A918" s="2"/>
      <c r="B918" s="2"/>
      <c r="C918" s="2"/>
      <c r="D918" s="2"/>
      <c r="E918" s="18"/>
      <c r="F918" s="18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18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>
      <c r="A919" s="2"/>
      <c r="B919" s="2"/>
      <c r="C919" s="2"/>
      <c r="D919" s="2"/>
      <c r="E919" s="18"/>
      <c r="F919" s="18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18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>
      <c r="A920" s="2"/>
      <c r="B920" s="2"/>
      <c r="C920" s="2"/>
      <c r="D920" s="2"/>
      <c r="E920" s="18"/>
      <c r="F920" s="18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18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>
      <c r="A921" s="2"/>
      <c r="B921" s="2"/>
      <c r="C921" s="2"/>
      <c r="D921" s="2"/>
      <c r="E921" s="18"/>
      <c r="F921" s="18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18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>
      <c r="A922" s="2"/>
      <c r="B922" s="2"/>
      <c r="C922" s="2"/>
      <c r="D922" s="2"/>
      <c r="E922" s="18"/>
      <c r="F922" s="18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18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>
      <c r="A923" s="2"/>
      <c r="B923" s="2"/>
      <c r="C923" s="2"/>
      <c r="D923" s="2"/>
      <c r="E923" s="18"/>
      <c r="F923" s="18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18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>
      <c r="A924" s="2"/>
      <c r="B924" s="2"/>
      <c r="C924" s="2"/>
      <c r="D924" s="2"/>
      <c r="E924" s="18"/>
      <c r="F924" s="18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18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>
      <c r="A925" s="2"/>
      <c r="B925" s="2"/>
      <c r="C925" s="2"/>
      <c r="D925" s="2"/>
      <c r="E925" s="18"/>
      <c r="F925" s="18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18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>
      <c r="A926" s="2"/>
      <c r="B926" s="2"/>
      <c r="C926" s="2"/>
      <c r="D926" s="2"/>
      <c r="E926" s="18"/>
      <c r="F926" s="18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18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>
      <c r="A927" s="2"/>
      <c r="B927" s="2"/>
      <c r="C927" s="2"/>
      <c r="D927" s="2"/>
      <c r="E927" s="18"/>
      <c r="F927" s="18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18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>
      <c r="A928" s="2"/>
      <c r="B928" s="2"/>
      <c r="C928" s="2"/>
      <c r="D928" s="2"/>
      <c r="E928" s="18"/>
      <c r="F928" s="18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18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>
      <c r="A929" s="2"/>
      <c r="B929" s="2"/>
      <c r="C929" s="2"/>
      <c r="D929" s="2"/>
      <c r="E929" s="18"/>
      <c r="F929" s="18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18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>
      <c r="A930" s="2"/>
      <c r="B930" s="2"/>
      <c r="C930" s="2"/>
      <c r="D930" s="2"/>
      <c r="E930" s="18"/>
      <c r="F930" s="18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18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>
      <c r="A931" s="2"/>
      <c r="B931" s="2"/>
      <c r="C931" s="2"/>
      <c r="D931" s="2"/>
      <c r="E931" s="18"/>
      <c r="F931" s="18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18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>
      <c r="A932" s="2"/>
      <c r="B932" s="2"/>
      <c r="C932" s="2"/>
      <c r="D932" s="2"/>
      <c r="E932" s="18"/>
      <c r="F932" s="18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18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>
      <c r="A933" s="2"/>
      <c r="B933" s="2"/>
      <c r="C933" s="2"/>
      <c r="D933" s="2"/>
      <c r="E933" s="18"/>
      <c r="F933" s="18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18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>
      <c r="A934" s="2"/>
      <c r="B934" s="2"/>
      <c r="C934" s="2"/>
      <c r="D934" s="2"/>
      <c r="E934" s="18"/>
      <c r="F934" s="18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18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>
      <c r="A935" s="2"/>
      <c r="B935" s="2"/>
      <c r="C935" s="2"/>
      <c r="D935" s="2"/>
      <c r="E935" s="18"/>
      <c r="F935" s="18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18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>
      <c r="A936" s="2"/>
      <c r="B936" s="2"/>
      <c r="C936" s="2"/>
      <c r="D936" s="2"/>
      <c r="E936" s="18"/>
      <c r="F936" s="18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18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>
      <c r="A937" s="2"/>
      <c r="B937" s="2"/>
      <c r="C937" s="2"/>
      <c r="D937" s="2"/>
      <c r="E937" s="18"/>
      <c r="F937" s="18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18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>
      <c r="A938" s="2"/>
      <c r="B938" s="2"/>
      <c r="C938" s="2"/>
      <c r="D938" s="2"/>
      <c r="E938" s="18"/>
      <c r="F938" s="18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18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>
      <c r="A939" s="2"/>
      <c r="B939" s="2"/>
      <c r="C939" s="2"/>
      <c r="D939" s="2"/>
      <c r="E939" s="18"/>
      <c r="F939" s="18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18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>
      <c r="A940" s="2"/>
      <c r="B940" s="2"/>
      <c r="C940" s="2"/>
      <c r="D940" s="2"/>
      <c r="E940" s="18"/>
      <c r="F940" s="18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18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>
      <c r="A941" s="2"/>
      <c r="B941" s="2"/>
      <c r="C941" s="2"/>
      <c r="D941" s="2"/>
      <c r="E941" s="18"/>
      <c r="F941" s="18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18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>
      <c r="A942" s="2"/>
      <c r="B942" s="2"/>
      <c r="C942" s="2"/>
      <c r="D942" s="2"/>
      <c r="E942" s="18"/>
      <c r="F942" s="18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18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>
      <c r="A943" s="2"/>
      <c r="B943" s="2"/>
      <c r="C943" s="2"/>
      <c r="D943" s="2"/>
      <c r="E943" s="18"/>
      <c r="F943" s="18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18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>
      <c r="A944" s="2"/>
      <c r="B944" s="2"/>
      <c r="C944" s="2"/>
      <c r="D944" s="2"/>
      <c r="E944" s="18"/>
      <c r="F944" s="18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18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>
      <c r="A945" s="2"/>
      <c r="B945" s="2"/>
      <c r="C945" s="2"/>
      <c r="D945" s="2"/>
      <c r="E945" s="18"/>
      <c r="F945" s="18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18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>
      <c r="A946" s="2"/>
      <c r="B946" s="2"/>
      <c r="C946" s="2"/>
      <c r="D946" s="2"/>
      <c r="E946" s="18"/>
      <c r="F946" s="18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18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>
      <c r="A947" s="2"/>
      <c r="B947" s="2"/>
      <c r="C947" s="2"/>
      <c r="D947" s="2"/>
      <c r="E947" s="18"/>
      <c r="F947" s="18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18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>
      <c r="A948" s="2"/>
      <c r="B948" s="2"/>
      <c r="C948" s="2"/>
      <c r="D948" s="2"/>
      <c r="E948" s="18"/>
      <c r="F948" s="18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18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>
      <c r="A949" s="2"/>
      <c r="B949" s="2"/>
      <c r="C949" s="2"/>
      <c r="D949" s="2"/>
      <c r="E949" s="18"/>
      <c r="F949" s="18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18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>
      <c r="A950" s="2"/>
      <c r="B950" s="2"/>
      <c r="C950" s="2"/>
      <c r="D950" s="2"/>
      <c r="E950" s="18"/>
      <c r="F950" s="18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18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>
      <c r="A951" s="2"/>
      <c r="B951" s="2"/>
      <c r="C951" s="2"/>
      <c r="D951" s="2"/>
      <c r="E951" s="18"/>
      <c r="F951" s="18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18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>
      <c r="A952" s="2"/>
      <c r="B952" s="2"/>
      <c r="C952" s="2"/>
      <c r="D952" s="2"/>
      <c r="E952" s="18"/>
      <c r="F952" s="18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18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>
      <c r="A953" s="2"/>
      <c r="B953" s="2"/>
      <c r="C953" s="2"/>
      <c r="D953" s="2"/>
      <c r="E953" s="18"/>
      <c r="F953" s="18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18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>
      <c r="A954" s="2"/>
      <c r="B954" s="2"/>
      <c r="C954" s="2"/>
      <c r="D954" s="2"/>
      <c r="E954" s="18"/>
      <c r="F954" s="18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18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>
      <c r="A955" s="2"/>
      <c r="B955" s="2"/>
      <c r="C955" s="2"/>
      <c r="D955" s="2"/>
      <c r="E955" s="18"/>
      <c r="F955" s="18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18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>
      <c r="A956" s="2"/>
      <c r="B956" s="2"/>
      <c r="C956" s="2"/>
      <c r="D956" s="2"/>
      <c r="E956" s="18"/>
      <c r="F956" s="18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18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>
      <c r="A957" s="2"/>
      <c r="B957" s="2"/>
      <c r="C957" s="2"/>
      <c r="D957" s="2"/>
      <c r="E957" s="18"/>
      <c r="F957" s="18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18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>
      <c r="A958" s="2"/>
      <c r="B958" s="2"/>
      <c r="C958" s="2"/>
      <c r="D958" s="2"/>
      <c r="E958" s="18"/>
      <c r="F958" s="18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18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>
      <c r="A959" s="2"/>
      <c r="B959" s="2"/>
      <c r="C959" s="2"/>
      <c r="D959" s="2"/>
      <c r="E959" s="18"/>
      <c r="F959" s="18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18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>
      <c r="A960" s="2"/>
      <c r="B960" s="2"/>
      <c r="C960" s="2"/>
      <c r="D960" s="2"/>
      <c r="E960" s="18"/>
      <c r="F960" s="18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18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>
      <c r="A961" s="2"/>
      <c r="B961" s="2"/>
      <c r="C961" s="2"/>
      <c r="D961" s="2"/>
      <c r="E961" s="18"/>
      <c r="F961" s="18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18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>
      <c r="A962" s="2"/>
      <c r="B962" s="2"/>
      <c r="C962" s="2"/>
      <c r="D962" s="2"/>
      <c r="E962" s="18"/>
      <c r="F962" s="18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18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>
      <c r="A963" s="2"/>
      <c r="B963" s="2"/>
      <c r="C963" s="2"/>
      <c r="D963" s="2"/>
      <c r="E963" s="18"/>
      <c r="F963" s="18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18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>
      <c r="A964" s="2"/>
      <c r="B964" s="2"/>
      <c r="C964" s="2"/>
      <c r="D964" s="2"/>
      <c r="E964" s="18"/>
      <c r="F964" s="18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18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>
      <c r="A965" s="2"/>
      <c r="B965" s="2"/>
      <c r="C965" s="2"/>
      <c r="D965" s="2"/>
      <c r="E965" s="18"/>
      <c r="F965" s="18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18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>
      <c r="A966" s="2"/>
      <c r="B966" s="2"/>
      <c r="C966" s="2"/>
      <c r="D966" s="2"/>
      <c r="E966" s="18"/>
      <c r="F966" s="18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18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>
      <c r="A967" s="2"/>
      <c r="B967" s="2"/>
      <c r="C967" s="2"/>
      <c r="D967" s="2"/>
      <c r="E967" s="18"/>
      <c r="F967" s="18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18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>
      <c r="A968" s="2"/>
      <c r="B968" s="2"/>
      <c r="C968" s="2"/>
      <c r="D968" s="2"/>
      <c r="E968" s="18"/>
      <c r="F968" s="18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18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>
      <c r="A969" s="2"/>
      <c r="B969" s="2"/>
      <c r="C969" s="2"/>
      <c r="D969" s="2"/>
      <c r="E969" s="18"/>
      <c r="F969" s="18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18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>
      <c r="A970" s="2"/>
      <c r="B970" s="2"/>
      <c r="C970" s="2"/>
      <c r="D970" s="2"/>
      <c r="E970" s="18"/>
      <c r="F970" s="18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18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>
      <c r="A971" s="2"/>
      <c r="B971" s="2"/>
      <c r="C971" s="2"/>
      <c r="D971" s="2"/>
      <c r="E971" s="18"/>
      <c r="F971" s="18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18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>
      <c r="A972" s="2"/>
      <c r="B972" s="2"/>
      <c r="C972" s="2"/>
      <c r="D972" s="2"/>
      <c r="E972" s="18"/>
      <c r="F972" s="18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18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>
      <c r="A973" s="2"/>
      <c r="B973" s="2"/>
      <c r="C973" s="2"/>
      <c r="D973" s="2"/>
      <c r="E973" s="18"/>
      <c r="F973" s="18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18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>
      <c r="A974" s="2"/>
      <c r="B974" s="2"/>
      <c r="C974" s="2"/>
      <c r="D974" s="2"/>
      <c r="E974" s="18"/>
      <c r="F974" s="18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18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>
      <c r="A975" s="2"/>
      <c r="B975" s="2"/>
      <c r="C975" s="2"/>
      <c r="D975" s="2"/>
      <c r="E975" s="18"/>
      <c r="F975" s="18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18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>
      <c r="A976" s="2"/>
      <c r="B976" s="2"/>
      <c r="C976" s="2"/>
      <c r="D976" s="2"/>
      <c r="E976" s="18"/>
      <c r="F976" s="18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18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>
      <c r="A977" s="2"/>
      <c r="B977" s="2"/>
      <c r="C977" s="2"/>
      <c r="D977" s="2"/>
      <c r="E977" s="18"/>
      <c r="F977" s="18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18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>
      <c r="A978" s="2"/>
      <c r="B978" s="2"/>
      <c r="C978" s="2"/>
      <c r="D978" s="2"/>
      <c r="E978" s="18"/>
      <c r="F978" s="18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18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>
      <c r="A979" s="2"/>
      <c r="B979" s="2"/>
      <c r="C979" s="2"/>
      <c r="D979" s="2"/>
      <c r="E979" s="18"/>
      <c r="F979" s="18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18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>
      <c r="A980" s="2"/>
      <c r="B980" s="2"/>
      <c r="C980" s="2"/>
      <c r="D980" s="2"/>
      <c r="E980" s="18"/>
      <c r="F980" s="18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18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>
      <c r="A981" s="2"/>
      <c r="B981" s="2"/>
      <c r="C981" s="2"/>
      <c r="D981" s="2"/>
      <c r="E981" s="18"/>
      <c r="F981" s="18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18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>
      <c r="A982" s="2"/>
      <c r="B982" s="2"/>
      <c r="C982" s="2"/>
      <c r="D982" s="2"/>
      <c r="E982" s="18"/>
      <c r="F982" s="18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18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>
      <c r="A983" s="2"/>
      <c r="B983" s="2"/>
      <c r="C983" s="2"/>
      <c r="D983" s="2"/>
      <c r="E983" s="18"/>
      <c r="F983" s="18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18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>
      <c r="A984" s="2"/>
      <c r="B984" s="2"/>
      <c r="C984" s="2"/>
      <c r="D984" s="2"/>
      <c r="E984" s="18"/>
      <c r="F984" s="18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18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>
      <c r="A985" s="2"/>
      <c r="B985" s="2"/>
      <c r="C985" s="2"/>
      <c r="D985" s="2"/>
      <c r="E985" s="18"/>
      <c r="F985" s="18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18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>
      <c r="A986" s="2"/>
      <c r="B986" s="2"/>
      <c r="C986" s="2"/>
      <c r="D986" s="2"/>
      <c r="E986" s="18"/>
      <c r="F986" s="18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18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>
      <c r="A987" s="2"/>
      <c r="B987" s="2"/>
      <c r="C987" s="2"/>
      <c r="D987" s="2"/>
      <c r="E987" s="18"/>
      <c r="F987" s="18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18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>
      <c r="A988" s="2"/>
      <c r="B988" s="2"/>
      <c r="C988" s="2"/>
      <c r="D988" s="2"/>
      <c r="E988" s="18"/>
      <c r="F988" s="18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18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>
      <c r="A989" s="2"/>
      <c r="B989" s="2"/>
      <c r="C989" s="2"/>
      <c r="D989" s="2"/>
      <c r="E989" s="18"/>
      <c r="F989" s="18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18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>
      <c r="A990" s="2"/>
      <c r="B990" s="2"/>
      <c r="C990" s="2"/>
      <c r="D990" s="2"/>
      <c r="E990" s="18"/>
      <c r="F990" s="18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18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>
      <c r="A991" s="2"/>
      <c r="B991" s="2"/>
      <c r="C991" s="2"/>
      <c r="D991" s="2"/>
      <c r="E991" s="18"/>
      <c r="F991" s="18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18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>
      <c r="A992" s="2"/>
      <c r="B992" s="2"/>
      <c r="C992" s="2"/>
      <c r="D992" s="2"/>
      <c r="E992" s="18"/>
      <c r="F992" s="18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18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>
      <c r="A993" s="2"/>
      <c r="B993" s="2"/>
      <c r="C993" s="2"/>
      <c r="D993" s="2"/>
      <c r="E993" s="18"/>
      <c r="F993" s="18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18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>
      <c r="A994" s="2"/>
      <c r="B994" s="2"/>
      <c r="C994" s="2"/>
      <c r="D994" s="2"/>
      <c r="E994" s="18"/>
      <c r="F994" s="18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18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>
      <c r="A995" s="2"/>
      <c r="B995" s="2"/>
      <c r="C995" s="2"/>
      <c r="D995" s="2"/>
      <c r="E995" s="18"/>
      <c r="F995" s="18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18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>
      <c r="A996" s="2"/>
      <c r="B996" s="2"/>
      <c r="C996" s="2"/>
      <c r="D996" s="2"/>
      <c r="E996" s="18"/>
      <c r="F996" s="18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18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>
      <c r="A997" s="2"/>
      <c r="B997" s="2"/>
      <c r="C997" s="2"/>
      <c r="D997" s="2"/>
      <c r="E997" s="18"/>
      <c r="F997" s="18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18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>
      <c r="A998" s="2"/>
      <c r="B998" s="2"/>
      <c r="C998" s="2"/>
      <c r="D998" s="2"/>
      <c r="E998" s="18"/>
      <c r="F998" s="18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18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>
      <c r="A999" s="2"/>
      <c r="B999" s="2"/>
      <c r="C999" s="2"/>
      <c r="D999" s="2"/>
      <c r="E999" s="18"/>
      <c r="F999" s="18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18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>
      <c r="A1000" s="2"/>
      <c r="B1000" s="2"/>
      <c r="C1000" s="2"/>
      <c r="D1000" s="2"/>
      <c r="E1000" s="18"/>
      <c r="F1000" s="18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18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13">
    <mergeCell ref="G1:H1"/>
    <mergeCell ref="B1:B2"/>
    <mergeCell ref="C1:C2"/>
    <mergeCell ref="A1:A2"/>
    <mergeCell ref="A11:C11"/>
    <mergeCell ref="E1:F1"/>
    <mergeCell ref="O1:P1"/>
    <mergeCell ref="R1:V1"/>
    <mergeCell ref="W1:W2"/>
    <mergeCell ref="Q1:Q2"/>
    <mergeCell ref="I1:J1"/>
    <mergeCell ref="K1:L1"/>
    <mergeCell ref="M1:N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workbookViewId="0">
      <selection activeCell="M21" sqref="M21:M22"/>
    </sheetView>
  </sheetViews>
  <sheetFormatPr defaultColWidth="12.5703125" defaultRowHeight="15" customHeight="1"/>
  <cols>
    <col min="1" max="1" width="7.140625" customWidth="1"/>
    <col min="2" max="2" width="12.5703125" customWidth="1"/>
    <col min="3" max="3" width="7" bestFit="1" customWidth="1"/>
    <col min="4" max="4" width="7.140625" bestFit="1" customWidth="1"/>
    <col min="5" max="5" width="7" customWidth="1"/>
    <col min="6" max="6" width="6.28515625" customWidth="1"/>
    <col min="7" max="7" width="6.5703125" customWidth="1"/>
    <col min="8" max="8" width="6.28515625" customWidth="1"/>
    <col min="9" max="11" width="7" customWidth="1"/>
    <col min="12" max="12" width="6.28515625" customWidth="1"/>
    <col min="13" max="13" width="7" customWidth="1"/>
    <col min="14" max="14" width="6.28515625" customWidth="1"/>
    <col min="15" max="15" width="6.140625" customWidth="1"/>
    <col min="16" max="16" width="5.42578125" customWidth="1"/>
    <col min="17" max="21" width="7" customWidth="1"/>
    <col min="22" max="22" width="14.5703125" customWidth="1"/>
    <col min="23" max="23" width="9.28515625" customWidth="1"/>
    <col min="24" max="24" width="9.85546875" customWidth="1"/>
    <col min="25" max="25" width="35.7109375" bestFit="1" customWidth="1"/>
    <col min="26" max="28" width="7" customWidth="1"/>
  </cols>
  <sheetData>
    <row r="1" spans="1:28" ht="30.75" customHeight="1">
      <c r="A1" s="93" t="s">
        <v>0</v>
      </c>
      <c r="B1" s="93" t="s">
        <v>1</v>
      </c>
      <c r="C1" s="93" t="s">
        <v>2</v>
      </c>
      <c r="D1" s="94" t="s">
        <v>5</v>
      </c>
      <c r="E1" s="148" t="s">
        <v>4</v>
      </c>
      <c r="F1" s="96"/>
      <c r="G1" s="149" t="s">
        <v>6</v>
      </c>
      <c r="H1" s="96"/>
      <c r="I1" s="95" t="s">
        <v>7</v>
      </c>
      <c r="J1" s="96"/>
      <c r="K1" s="95" t="s">
        <v>8</v>
      </c>
      <c r="L1" s="96"/>
      <c r="M1" s="95" t="s">
        <v>9</v>
      </c>
      <c r="N1" s="96"/>
      <c r="O1" s="135" t="s">
        <v>12</v>
      </c>
      <c r="P1" s="96"/>
      <c r="Q1" s="98" t="s">
        <v>10</v>
      </c>
      <c r="R1" s="96"/>
      <c r="S1" s="95" t="s">
        <v>13</v>
      </c>
      <c r="T1" s="98" t="s">
        <v>15</v>
      </c>
      <c r="U1" s="96"/>
      <c r="V1" s="96"/>
      <c r="W1" s="96"/>
      <c r="X1" s="96"/>
      <c r="Y1" s="99" t="s">
        <v>16</v>
      </c>
      <c r="Z1" s="2"/>
      <c r="AA1" s="2"/>
      <c r="AB1" s="2"/>
    </row>
    <row r="2" spans="1:28" ht="20.25" customHeight="1">
      <c r="A2" s="96"/>
      <c r="B2" s="96"/>
      <c r="C2" s="96"/>
      <c r="D2" s="100"/>
      <c r="E2" s="113" t="s">
        <v>17</v>
      </c>
      <c r="F2" s="113" t="s">
        <v>18</v>
      </c>
      <c r="G2" s="113" t="s">
        <v>17</v>
      </c>
      <c r="H2" s="113" t="s">
        <v>18</v>
      </c>
      <c r="I2" s="101" t="s">
        <v>17</v>
      </c>
      <c r="J2" s="101" t="s">
        <v>18</v>
      </c>
      <c r="K2" s="101" t="s">
        <v>17</v>
      </c>
      <c r="L2" s="101" t="s">
        <v>18</v>
      </c>
      <c r="M2" s="101" t="s">
        <v>17</v>
      </c>
      <c r="N2" s="101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96"/>
      <c r="T2" s="102" t="s">
        <v>18</v>
      </c>
      <c r="U2" s="102" t="s">
        <v>19</v>
      </c>
      <c r="V2" s="103" t="s">
        <v>20</v>
      </c>
      <c r="W2" s="102" t="s">
        <v>21</v>
      </c>
      <c r="X2" s="102" t="s">
        <v>22</v>
      </c>
      <c r="Y2" s="96"/>
      <c r="Z2" s="2"/>
      <c r="AA2" s="2"/>
      <c r="AB2" s="2"/>
    </row>
    <row r="3" spans="1:28">
      <c r="A3" s="104" t="s">
        <v>3048</v>
      </c>
      <c r="B3" s="104" t="s">
        <v>3049</v>
      </c>
      <c r="C3" s="105">
        <v>220101</v>
      </c>
      <c r="D3" s="115">
        <v>2</v>
      </c>
      <c r="E3" s="150">
        <v>3663</v>
      </c>
      <c r="F3" s="150">
        <v>5</v>
      </c>
      <c r="G3" s="150">
        <v>3032</v>
      </c>
      <c r="H3" s="150">
        <v>4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14">
        <f t="shared" ref="S3:T3" si="0">SUM(E3+G3+I3+K3+M3+O3+Q3)</f>
        <v>6695</v>
      </c>
      <c r="T3" s="114">
        <f t="shared" si="0"/>
        <v>9</v>
      </c>
      <c r="U3" s="115">
        <v>1</v>
      </c>
      <c r="V3" s="106" t="s">
        <v>30</v>
      </c>
      <c r="W3" s="106" t="s">
        <v>30</v>
      </c>
      <c r="X3" s="106" t="s">
        <v>29</v>
      </c>
      <c r="Y3" s="108" t="s">
        <v>31</v>
      </c>
      <c r="Z3" s="2"/>
      <c r="AA3" s="2"/>
      <c r="AB3" s="2"/>
    </row>
    <row r="4" spans="1:28">
      <c r="A4" s="104" t="s">
        <v>3050</v>
      </c>
      <c r="B4" s="104" t="s">
        <v>3051</v>
      </c>
      <c r="C4" s="105">
        <v>220106</v>
      </c>
      <c r="D4" s="115">
        <v>4</v>
      </c>
      <c r="E4" s="150">
        <v>2647</v>
      </c>
      <c r="F4" s="150">
        <v>3</v>
      </c>
      <c r="G4" s="150">
        <v>1477</v>
      </c>
      <c r="H4" s="150">
        <v>2</v>
      </c>
      <c r="I4" s="106"/>
      <c r="J4" s="106"/>
      <c r="K4" s="115">
        <v>151</v>
      </c>
      <c r="L4" s="115">
        <v>0</v>
      </c>
      <c r="M4" s="115">
        <v>179</v>
      </c>
      <c r="N4" s="115">
        <v>0</v>
      </c>
      <c r="O4" s="106"/>
      <c r="P4" s="106"/>
      <c r="Q4" s="106"/>
      <c r="R4" s="106"/>
      <c r="S4" s="114">
        <f t="shared" ref="S4:T4" si="1">SUM(E4+G4+I4+K4+M4+O4+Q4)</f>
        <v>4454</v>
      </c>
      <c r="T4" s="114">
        <f t="shared" si="1"/>
        <v>5</v>
      </c>
      <c r="U4" s="115">
        <v>0</v>
      </c>
      <c r="V4" s="106" t="s">
        <v>30</v>
      </c>
      <c r="W4" s="106" t="s">
        <v>30</v>
      </c>
      <c r="X4" s="106" t="s">
        <v>29</v>
      </c>
      <c r="Y4" s="108" t="s">
        <v>31</v>
      </c>
      <c r="Z4" s="2"/>
      <c r="AA4" s="2"/>
      <c r="AB4" s="2"/>
    </row>
    <row r="5" spans="1:28">
      <c r="A5" s="104" t="s">
        <v>3052</v>
      </c>
      <c r="B5" s="104" t="s">
        <v>3053</v>
      </c>
      <c r="C5" s="105">
        <v>220105</v>
      </c>
      <c r="D5" s="115">
        <v>3</v>
      </c>
      <c r="E5" s="150">
        <v>1317</v>
      </c>
      <c r="F5" s="150">
        <v>3</v>
      </c>
      <c r="G5" s="150">
        <v>706</v>
      </c>
      <c r="H5" s="150">
        <v>2</v>
      </c>
      <c r="I5" s="106"/>
      <c r="J5" s="106"/>
      <c r="K5" s="106"/>
      <c r="L5" s="106"/>
      <c r="M5" s="115">
        <v>47</v>
      </c>
      <c r="N5" s="115">
        <v>0</v>
      </c>
      <c r="O5" s="106"/>
      <c r="P5" s="106"/>
      <c r="Q5" s="106"/>
      <c r="R5" s="106"/>
      <c r="S5" s="114">
        <f t="shared" ref="S5:T5" si="2">SUM(E5+G5+I5+K5+M5+O5+Q5)</f>
        <v>2070</v>
      </c>
      <c r="T5" s="114">
        <f t="shared" si="2"/>
        <v>5</v>
      </c>
      <c r="U5" s="115">
        <v>3</v>
      </c>
      <c r="V5" s="106" t="s">
        <v>30</v>
      </c>
      <c r="W5" s="106" t="s">
        <v>30</v>
      </c>
      <c r="X5" s="106" t="s">
        <v>29</v>
      </c>
      <c r="Y5" s="108" t="s">
        <v>31</v>
      </c>
      <c r="Z5" s="2"/>
      <c r="AA5" s="2"/>
      <c r="AB5" s="2"/>
    </row>
    <row r="6" spans="1:28">
      <c r="A6" s="104" t="s">
        <v>3054</v>
      </c>
      <c r="B6" s="104" t="s">
        <v>3055</v>
      </c>
      <c r="C6" s="105">
        <v>220104</v>
      </c>
      <c r="D6" s="115">
        <v>3</v>
      </c>
      <c r="E6" s="150">
        <v>3351</v>
      </c>
      <c r="F6" s="150">
        <v>5</v>
      </c>
      <c r="G6" s="150">
        <v>1226</v>
      </c>
      <c r="H6" s="150">
        <v>2</v>
      </c>
      <c r="I6" s="106"/>
      <c r="J6" s="106"/>
      <c r="K6" s="115">
        <v>190</v>
      </c>
      <c r="L6" s="115">
        <v>0</v>
      </c>
      <c r="M6" s="106"/>
      <c r="N6" s="115"/>
      <c r="O6" s="106"/>
      <c r="P6" s="106"/>
      <c r="Q6" s="106"/>
      <c r="R6" s="106"/>
      <c r="S6" s="114">
        <f t="shared" ref="S6:T6" si="3">SUM(E6+G6+I6+K6+M6+O6+Q6)</f>
        <v>4767</v>
      </c>
      <c r="T6" s="114">
        <f t="shared" si="3"/>
        <v>7</v>
      </c>
      <c r="U6" s="115">
        <v>3</v>
      </c>
      <c r="V6" s="106" t="s">
        <v>30</v>
      </c>
      <c r="W6" s="106" t="s">
        <v>30</v>
      </c>
      <c r="X6" s="106" t="s">
        <v>29</v>
      </c>
      <c r="Y6" s="108" t="s">
        <v>31</v>
      </c>
      <c r="Z6" s="2"/>
      <c r="AA6" s="2"/>
      <c r="AB6" s="2"/>
    </row>
    <row r="7" spans="1:28">
      <c r="A7" s="104" t="s">
        <v>3056</v>
      </c>
      <c r="B7" s="104" t="s">
        <v>3057</v>
      </c>
      <c r="C7" s="105">
        <v>220103</v>
      </c>
      <c r="D7" s="115">
        <v>4</v>
      </c>
      <c r="E7" s="150">
        <v>2459</v>
      </c>
      <c r="F7" s="150">
        <v>3</v>
      </c>
      <c r="G7" s="150">
        <v>1382</v>
      </c>
      <c r="H7" s="150">
        <v>2</v>
      </c>
      <c r="I7" s="106"/>
      <c r="J7" s="106"/>
      <c r="K7" s="115">
        <v>131</v>
      </c>
      <c r="L7" s="115">
        <v>0</v>
      </c>
      <c r="M7" s="115">
        <v>77</v>
      </c>
      <c r="N7" s="115">
        <v>0</v>
      </c>
      <c r="O7" s="106"/>
      <c r="P7" s="106"/>
      <c r="Q7" s="106"/>
      <c r="R7" s="106"/>
      <c r="S7" s="114">
        <f t="shared" ref="S7:T7" si="4">SUM(E7+G7+I7+K7+M7+O7+Q7)</f>
        <v>4049</v>
      </c>
      <c r="T7" s="114">
        <f t="shared" si="4"/>
        <v>5</v>
      </c>
      <c r="U7" s="115">
        <v>0</v>
      </c>
      <c r="V7" s="106" t="s">
        <v>30</v>
      </c>
      <c r="W7" s="106" t="s">
        <v>30</v>
      </c>
      <c r="X7" s="106" t="s">
        <v>29</v>
      </c>
      <c r="Y7" s="108" t="s">
        <v>31</v>
      </c>
      <c r="Z7" s="2"/>
      <c r="AA7" s="2"/>
      <c r="AB7" s="2"/>
    </row>
    <row r="8" spans="1:28">
      <c r="A8" s="104" t="s">
        <v>3058</v>
      </c>
      <c r="B8" s="104" t="s">
        <v>406</v>
      </c>
      <c r="C8" s="105">
        <v>220201</v>
      </c>
      <c r="D8" s="115">
        <v>5</v>
      </c>
      <c r="E8" s="150">
        <v>4280</v>
      </c>
      <c r="F8" s="150">
        <v>6</v>
      </c>
      <c r="G8" s="150">
        <v>2059</v>
      </c>
      <c r="H8" s="150">
        <v>3</v>
      </c>
      <c r="I8" s="115">
        <v>382</v>
      </c>
      <c r="J8" s="115">
        <v>0</v>
      </c>
      <c r="K8" s="115">
        <v>103</v>
      </c>
      <c r="L8" s="115">
        <v>0</v>
      </c>
      <c r="M8" s="115">
        <v>610</v>
      </c>
      <c r="N8" s="115">
        <v>0</v>
      </c>
      <c r="O8" s="106"/>
      <c r="P8" s="106"/>
      <c r="Q8" s="106"/>
      <c r="R8" s="106"/>
      <c r="S8" s="114">
        <f t="shared" ref="S8:T8" si="5">SUM(E8+G8+I8+K8+M8+O8+Q8)</f>
        <v>7434</v>
      </c>
      <c r="T8" s="114">
        <f t="shared" si="5"/>
        <v>9</v>
      </c>
      <c r="U8" s="115">
        <v>3</v>
      </c>
      <c r="V8" s="106" t="s">
        <v>30</v>
      </c>
      <c r="W8" s="106" t="s">
        <v>30</v>
      </c>
      <c r="X8" s="106" t="s">
        <v>29</v>
      </c>
      <c r="Y8" s="108" t="s">
        <v>31</v>
      </c>
      <c r="Z8" s="2"/>
      <c r="AA8" s="2"/>
      <c r="AB8" s="2"/>
    </row>
    <row r="9" spans="1:28">
      <c r="A9" s="104" t="s">
        <v>3059</v>
      </c>
      <c r="B9" s="104" t="s">
        <v>3060</v>
      </c>
      <c r="C9" s="105">
        <v>220202</v>
      </c>
      <c r="D9" s="115">
        <v>5</v>
      </c>
      <c r="E9" s="150">
        <v>3255</v>
      </c>
      <c r="F9" s="150">
        <v>5</v>
      </c>
      <c r="G9" s="150">
        <v>1627</v>
      </c>
      <c r="H9" s="150">
        <v>2</v>
      </c>
      <c r="I9" s="115">
        <v>280</v>
      </c>
      <c r="J9" s="115">
        <v>0</v>
      </c>
      <c r="K9" s="115">
        <v>336</v>
      </c>
      <c r="L9" s="115">
        <v>0</v>
      </c>
      <c r="M9" s="115">
        <v>469</v>
      </c>
      <c r="N9" s="115">
        <v>0</v>
      </c>
      <c r="O9" s="106"/>
      <c r="P9" s="106"/>
      <c r="Q9" s="106"/>
      <c r="R9" s="106"/>
      <c r="S9" s="114">
        <f t="shared" ref="S9:T9" si="6">SUM(E9+G9+I9+K9+M9+O9+Q9)</f>
        <v>5967</v>
      </c>
      <c r="T9" s="114">
        <f t="shared" si="6"/>
        <v>7</v>
      </c>
      <c r="U9" s="115">
        <v>1</v>
      </c>
      <c r="V9" s="106" t="s">
        <v>30</v>
      </c>
      <c r="W9" s="106" t="s">
        <v>30</v>
      </c>
      <c r="X9" s="106" t="s">
        <v>29</v>
      </c>
      <c r="Y9" s="108" t="s">
        <v>31</v>
      </c>
      <c r="Z9" s="2"/>
      <c r="AA9" s="2"/>
      <c r="AB9" s="2"/>
    </row>
    <row r="10" spans="1:28">
      <c r="A10" s="104" t="s">
        <v>3061</v>
      </c>
      <c r="B10" s="104" t="s">
        <v>3062</v>
      </c>
      <c r="C10" s="105">
        <v>220203</v>
      </c>
      <c r="D10" s="115">
        <v>6</v>
      </c>
      <c r="E10" s="150">
        <v>1657</v>
      </c>
      <c r="F10" s="150">
        <v>4</v>
      </c>
      <c r="G10" s="150">
        <v>613</v>
      </c>
      <c r="H10" s="150">
        <v>1</v>
      </c>
      <c r="I10" s="115">
        <v>105</v>
      </c>
      <c r="J10" s="115">
        <v>0</v>
      </c>
      <c r="K10" s="115">
        <v>93</v>
      </c>
      <c r="L10" s="115">
        <v>0</v>
      </c>
      <c r="M10" s="115">
        <v>344</v>
      </c>
      <c r="N10" s="115">
        <v>0</v>
      </c>
      <c r="O10" s="115">
        <v>52</v>
      </c>
      <c r="P10" s="115">
        <v>0</v>
      </c>
      <c r="Q10" s="106"/>
      <c r="R10" s="106"/>
      <c r="S10" s="114">
        <f t="shared" ref="S10:T10" si="7">SUM(E10+G10+I10+K10+M10+O10+Q10)</f>
        <v>2864</v>
      </c>
      <c r="T10" s="114">
        <f t="shared" si="7"/>
        <v>5</v>
      </c>
      <c r="U10" s="115">
        <v>1</v>
      </c>
      <c r="V10" s="106" t="s">
        <v>30</v>
      </c>
      <c r="W10" s="106" t="s">
        <v>30</v>
      </c>
      <c r="X10" s="106" t="s">
        <v>29</v>
      </c>
      <c r="Y10" s="108" t="s">
        <v>31</v>
      </c>
      <c r="Z10" s="2"/>
      <c r="AA10" s="2"/>
      <c r="AB10" s="2"/>
    </row>
    <row r="11" spans="1:28">
      <c r="A11" s="104" t="s">
        <v>3063</v>
      </c>
      <c r="B11" s="104" t="s">
        <v>3064</v>
      </c>
      <c r="C11" s="105">
        <v>220204</v>
      </c>
      <c r="D11" s="115">
        <v>5</v>
      </c>
      <c r="E11" s="150">
        <v>3028</v>
      </c>
      <c r="F11" s="150">
        <v>5</v>
      </c>
      <c r="G11" s="150">
        <v>1658</v>
      </c>
      <c r="H11" s="150">
        <v>2</v>
      </c>
      <c r="I11" s="115">
        <v>207</v>
      </c>
      <c r="J11" s="115">
        <v>0</v>
      </c>
      <c r="K11" s="115">
        <v>141</v>
      </c>
      <c r="L11" s="115">
        <v>0</v>
      </c>
      <c r="M11" s="115">
        <v>502</v>
      </c>
      <c r="N11" s="115">
        <v>0</v>
      </c>
      <c r="O11" s="106"/>
      <c r="P11" s="106"/>
      <c r="Q11" s="106"/>
      <c r="R11" s="106"/>
      <c r="S11" s="114">
        <f t="shared" ref="S11:T11" si="8">SUM(E11+G11+I11+K11+M11+O11+Q11)</f>
        <v>5536</v>
      </c>
      <c r="T11" s="114">
        <f t="shared" si="8"/>
        <v>7</v>
      </c>
      <c r="U11" s="115">
        <v>2</v>
      </c>
      <c r="V11" s="106" t="s">
        <v>30</v>
      </c>
      <c r="W11" s="106" t="s">
        <v>30</v>
      </c>
      <c r="X11" s="106" t="s">
        <v>29</v>
      </c>
      <c r="Y11" s="108" t="s">
        <v>31</v>
      </c>
      <c r="Z11" s="2"/>
      <c r="AA11" s="2"/>
      <c r="AB11" s="2"/>
    </row>
    <row r="12" spans="1:28">
      <c r="A12" s="104" t="s">
        <v>3065</v>
      </c>
      <c r="B12" s="104" t="s">
        <v>3066</v>
      </c>
      <c r="C12" s="105">
        <v>220301</v>
      </c>
      <c r="D12" s="115">
        <v>3</v>
      </c>
      <c r="E12" s="150">
        <v>1404</v>
      </c>
      <c r="F12" s="150">
        <v>4</v>
      </c>
      <c r="G12" s="150">
        <v>667</v>
      </c>
      <c r="H12" s="150">
        <v>1</v>
      </c>
      <c r="I12" s="106"/>
      <c r="J12" s="106"/>
      <c r="K12" s="106"/>
      <c r="L12" s="106"/>
      <c r="M12" s="115">
        <v>156</v>
      </c>
      <c r="N12" s="115">
        <v>0</v>
      </c>
      <c r="O12" s="106"/>
      <c r="P12" s="106"/>
      <c r="Q12" s="106"/>
      <c r="R12" s="106"/>
      <c r="S12" s="114">
        <f t="shared" ref="S12:T12" si="9">SUM(E12+G12+I12+K12+M12+O12+Q12)</f>
        <v>2227</v>
      </c>
      <c r="T12" s="114">
        <f t="shared" si="9"/>
        <v>5</v>
      </c>
      <c r="U12" s="115">
        <v>1</v>
      </c>
      <c r="V12" s="106" t="s">
        <v>30</v>
      </c>
      <c r="W12" s="106" t="s">
        <v>30</v>
      </c>
      <c r="X12" s="106" t="s">
        <v>29</v>
      </c>
      <c r="Y12" s="108" t="s">
        <v>31</v>
      </c>
      <c r="Z12" s="2"/>
      <c r="AA12" s="2"/>
      <c r="AB12" s="2"/>
    </row>
    <row r="13" spans="1:28">
      <c r="A13" s="104" t="s">
        <v>3067</v>
      </c>
      <c r="B13" s="104" t="s">
        <v>3068</v>
      </c>
      <c r="C13" s="105">
        <v>220302</v>
      </c>
      <c r="D13" s="115">
        <v>4</v>
      </c>
      <c r="E13" s="150">
        <v>2134</v>
      </c>
      <c r="F13" s="150">
        <v>5</v>
      </c>
      <c r="G13" s="150">
        <v>1051</v>
      </c>
      <c r="H13" s="150">
        <v>2</v>
      </c>
      <c r="I13" s="106"/>
      <c r="J13" s="106"/>
      <c r="K13" s="115">
        <v>147</v>
      </c>
      <c r="L13" s="115">
        <v>0</v>
      </c>
      <c r="M13" s="115">
        <v>132</v>
      </c>
      <c r="N13" s="115">
        <v>0</v>
      </c>
      <c r="O13" s="106"/>
      <c r="P13" s="106"/>
      <c r="Q13" s="106"/>
      <c r="R13" s="106"/>
      <c r="S13" s="114">
        <f t="shared" ref="S13:T13" si="10">SUM(E13+G13+I13+K13+M13+O13+Q13)</f>
        <v>3464</v>
      </c>
      <c r="T13" s="114">
        <f t="shared" si="10"/>
        <v>7</v>
      </c>
      <c r="U13" s="115">
        <v>2</v>
      </c>
      <c r="V13" s="106" t="s">
        <v>30</v>
      </c>
      <c r="W13" s="106" t="s">
        <v>30</v>
      </c>
      <c r="X13" s="106" t="s">
        <v>29</v>
      </c>
      <c r="Y13" s="108" t="s">
        <v>31</v>
      </c>
      <c r="Z13" s="2"/>
      <c r="AA13" s="2"/>
      <c r="AB13" s="2"/>
    </row>
    <row r="14" spans="1:28">
      <c r="A14" s="104" t="s">
        <v>3069</v>
      </c>
      <c r="B14" s="104" t="s">
        <v>2826</v>
      </c>
      <c r="C14" s="105">
        <v>220303</v>
      </c>
      <c r="D14" s="115">
        <v>4</v>
      </c>
      <c r="E14" s="150">
        <v>1301</v>
      </c>
      <c r="F14" s="150">
        <v>3</v>
      </c>
      <c r="G14" s="150">
        <v>836</v>
      </c>
      <c r="H14" s="150">
        <v>2</v>
      </c>
      <c r="I14" s="106"/>
      <c r="J14" s="106"/>
      <c r="K14" s="115">
        <v>104</v>
      </c>
      <c r="L14" s="115">
        <v>0</v>
      </c>
      <c r="M14" s="115">
        <v>54</v>
      </c>
      <c r="N14" s="115">
        <v>0</v>
      </c>
      <c r="O14" s="106"/>
      <c r="P14" s="106"/>
      <c r="Q14" s="106"/>
      <c r="R14" s="106"/>
      <c r="S14" s="114">
        <f t="shared" ref="S14:T14" si="11">SUM(E14+G14+I14+K14+M14+O14+Q14)</f>
        <v>2295</v>
      </c>
      <c r="T14" s="114">
        <f t="shared" si="11"/>
        <v>5</v>
      </c>
      <c r="U14" s="115">
        <v>1</v>
      </c>
      <c r="V14" s="106" t="s">
        <v>30</v>
      </c>
      <c r="W14" s="106" t="s">
        <v>30</v>
      </c>
      <c r="X14" s="106" t="s">
        <v>29</v>
      </c>
      <c r="Y14" s="108" t="s">
        <v>31</v>
      </c>
      <c r="Z14" s="2"/>
      <c r="AA14" s="2"/>
      <c r="AB14" s="2"/>
    </row>
    <row r="15" spans="1:28">
      <c r="A15" s="104" t="s">
        <v>3070</v>
      </c>
      <c r="B15" s="104" t="s">
        <v>561</v>
      </c>
      <c r="C15" s="105">
        <v>220304</v>
      </c>
      <c r="D15" s="115">
        <v>4</v>
      </c>
      <c r="E15" s="150">
        <v>1164</v>
      </c>
      <c r="F15" s="150">
        <v>3</v>
      </c>
      <c r="G15" s="150">
        <v>676</v>
      </c>
      <c r="H15" s="150">
        <v>2</v>
      </c>
      <c r="I15" s="115">
        <v>101</v>
      </c>
      <c r="J15" s="115">
        <v>0</v>
      </c>
      <c r="K15" s="106"/>
      <c r="L15" s="106"/>
      <c r="M15" s="115">
        <v>29</v>
      </c>
      <c r="N15" s="115">
        <v>0</v>
      </c>
      <c r="O15" s="106"/>
      <c r="P15" s="106"/>
      <c r="Q15" s="106"/>
      <c r="R15" s="106"/>
      <c r="S15" s="114">
        <f t="shared" ref="S15:T15" si="12">SUM(E15+G15+I15+K15+M15+O15+Q15)</f>
        <v>1970</v>
      </c>
      <c r="T15" s="114">
        <f t="shared" si="12"/>
        <v>5</v>
      </c>
      <c r="U15" s="115">
        <v>0</v>
      </c>
      <c r="V15" s="106" t="s">
        <v>30</v>
      </c>
      <c r="W15" s="106" t="s">
        <v>30</v>
      </c>
      <c r="X15" s="106" t="s">
        <v>29</v>
      </c>
      <c r="Y15" s="108" t="s">
        <v>31</v>
      </c>
      <c r="Z15" s="2"/>
      <c r="AA15" s="2"/>
      <c r="AB15" s="2"/>
    </row>
    <row r="16" spans="1:28">
      <c r="A16" s="104" t="s">
        <v>3071</v>
      </c>
      <c r="B16" s="104" t="s">
        <v>3072</v>
      </c>
      <c r="C16" s="105">
        <v>220401</v>
      </c>
      <c r="D16" s="115">
        <v>5</v>
      </c>
      <c r="E16" s="150">
        <v>1603</v>
      </c>
      <c r="F16" s="150">
        <v>4</v>
      </c>
      <c r="G16" s="150">
        <v>765</v>
      </c>
      <c r="H16" s="150">
        <v>1</v>
      </c>
      <c r="I16" s="115">
        <v>114</v>
      </c>
      <c r="J16" s="115">
        <v>0</v>
      </c>
      <c r="K16" s="115">
        <v>65</v>
      </c>
      <c r="L16" s="115">
        <v>0</v>
      </c>
      <c r="M16" s="115">
        <v>49</v>
      </c>
      <c r="N16" s="115">
        <v>0</v>
      </c>
      <c r="O16" s="106"/>
      <c r="P16" s="106"/>
      <c r="Q16" s="106"/>
      <c r="R16" s="106"/>
      <c r="S16" s="114">
        <f t="shared" ref="S16:T16" si="13">SUM(E16+G16+I16+K16+M16+O16+Q16)</f>
        <v>2596</v>
      </c>
      <c r="T16" s="114">
        <f t="shared" si="13"/>
        <v>5</v>
      </c>
      <c r="U16" s="115">
        <v>2</v>
      </c>
      <c r="V16" s="106" t="s">
        <v>30</v>
      </c>
      <c r="W16" s="106" t="s">
        <v>30</v>
      </c>
      <c r="X16" s="106" t="s">
        <v>29</v>
      </c>
      <c r="Y16" s="108" t="s">
        <v>31</v>
      </c>
      <c r="Z16" s="2"/>
      <c r="AA16" s="2"/>
      <c r="AB16" s="2"/>
    </row>
    <row r="17" spans="1:28">
      <c r="A17" s="104" t="s">
        <v>3073</v>
      </c>
      <c r="B17" s="104" t="s">
        <v>239</v>
      </c>
      <c r="C17" s="105">
        <v>220402</v>
      </c>
      <c r="D17" s="115">
        <v>5</v>
      </c>
      <c r="E17" s="150">
        <v>1291</v>
      </c>
      <c r="F17" s="150">
        <v>3</v>
      </c>
      <c r="G17" s="150">
        <v>493</v>
      </c>
      <c r="H17" s="150">
        <v>1</v>
      </c>
      <c r="I17" s="115">
        <v>51</v>
      </c>
      <c r="J17" s="115">
        <v>0</v>
      </c>
      <c r="K17" s="115">
        <v>355</v>
      </c>
      <c r="L17" s="115">
        <v>1</v>
      </c>
      <c r="M17" s="115">
        <v>51</v>
      </c>
      <c r="N17" s="115">
        <v>0</v>
      </c>
      <c r="O17" s="106"/>
      <c r="P17" s="106"/>
      <c r="Q17" s="106"/>
      <c r="R17" s="106"/>
      <c r="S17" s="114">
        <f t="shared" ref="S17:T17" si="14">SUM(E17+G17+I17+K17+M17+O17+Q17)</f>
        <v>2241</v>
      </c>
      <c r="T17" s="114">
        <f t="shared" si="14"/>
        <v>5</v>
      </c>
      <c r="U17" s="115">
        <v>1</v>
      </c>
      <c r="V17" s="106" t="s">
        <v>30</v>
      </c>
      <c r="W17" s="110" t="s">
        <v>29</v>
      </c>
      <c r="X17" s="110" t="s">
        <v>338</v>
      </c>
      <c r="Y17" s="108" t="s">
        <v>31</v>
      </c>
      <c r="Z17" s="49"/>
      <c r="AA17" s="2"/>
      <c r="AB17" s="2"/>
    </row>
    <row r="18" spans="1:28">
      <c r="A18" s="104" t="s">
        <v>3074</v>
      </c>
      <c r="B18" s="104" t="s">
        <v>3075</v>
      </c>
      <c r="C18" s="105">
        <v>220403</v>
      </c>
      <c r="D18" s="115">
        <v>6</v>
      </c>
      <c r="E18" s="150">
        <v>3321</v>
      </c>
      <c r="F18" s="150">
        <v>7</v>
      </c>
      <c r="G18" s="150">
        <v>2002</v>
      </c>
      <c r="H18" s="150">
        <v>4</v>
      </c>
      <c r="I18" s="115">
        <v>211</v>
      </c>
      <c r="J18" s="115">
        <v>0</v>
      </c>
      <c r="K18" s="115">
        <v>190</v>
      </c>
      <c r="L18" s="115">
        <v>0</v>
      </c>
      <c r="M18" s="115">
        <v>276</v>
      </c>
      <c r="N18" s="115">
        <v>0</v>
      </c>
      <c r="O18" s="115">
        <v>49</v>
      </c>
      <c r="P18" s="115">
        <v>0</v>
      </c>
      <c r="Q18" s="106"/>
      <c r="R18" s="106"/>
      <c r="S18" s="114">
        <f t="shared" ref="S18:T18" si="15">SUM(E18+G18+I18+K18+M18+O18+Q18)</f>
        <v>6049</v>
      </c>
      <c r="T18" s="114">
        <f t="shared" si="15"/>
        <v>11</v>
      </c>
      <c r="U18" s="115">
        <v>3</v>
      </c>
      <c r="V18" s="106" t="s">
        <v>30</v>
      </c>
      <c r="W18" s="106" t="s">
        <v>30</v>
      </c>
      <c r="X18" s="106" t="s">
        <v>29</v>
      </c>
      <c r="Y18" s="108" t="s">
        <v>31</v>
      </c>
      <c r="Z18" s="2"/>
      <c r="AA18" s="2"/>
      <c r="AB18" s="2"/>
    </row>
    <row r="19" spans="1:28">
      <c r="A19" s="104" t="s">
        <v>3076</v>
      </c>
      <c r="B19" s="104" t="s">
        <v>3077</v>
      </c>
      <c r="C19" s="105">
        <v>220405</v>
      </c>
      <c r="D19" s="115">
        <v>5</v>
      </c>
      <c r="E19" s="150">
        <v>1750</v>
      </c>
      <c r="F19" s="150">
        <v>3</v>
      </c>
      <c r="G19" s="150">
        <v>2698</v>
      </c>
      <c r="H19" s="150">
        <v>4</v>
      </c>
      <c r="I19" s="115">
        <v>152</v>
      </c>
      <c r="J19" s="115">
        <v>0</v>
      </c>
      <c r="K19" s="106"/>
      <c r="L19" s="106"/>
      <c r="M19" s="115">
        <v>116</v>
      </c>
      <c r="N19" s="115">
        <v>0</v>
      </c>
      <c r="O19" s="115">
        <v>131</v>
      </c>
      <c r="P19" s="115">
        <v>0</v>
      </c>
      <c r="Q19" s="106"/>
      <c r="R19" s="106"/>
      <c r="S19" s="114">
        <f t="shared" ref="S19:T19" si="16">SUM(E19+G19+I19+K19+M19+O19+Q19)</f>
        <v>4847</v>
      </c>
      <c r="T19" s="114">
        <f t="shared" si="16"/>
        <v>7</v>
      </c>
      <c r="U19" s="115">
        <v>1</v>
      </c>
      <c r="V19" s="106" t="s">
        <v>29</v>
      </c>
      <c r="W19" s="106" t="s">
        <v>29</v>
      </c>
      <c r="X19" s="106" t="s">
        <v>30</v>
      </c>
      <c r="Y19" s="108" t="s">
        <v>31</v>
      </c>
      <c r="Z19" s="2"/>
      <c r="AA19" s="2"/>
      <c r="AB19" s="2"/>
    </row>
    <row r="20" spans="1:28">
      <c r="A20" s="104" t="s">
        <v>3078</v>
      </c>
      <c r="B20" s="104" t="s">
        <v>213</v>
      </c>
      <c r="C20" s="105">
        <v>220404</v>
      </c>
      <c r="D20" s="115">
        <v>6</v>
      </c>
      <c r="E20" s="150">
        <v>4918</v>
      </c>
      <c r="F20" s="150">
        <v>7</v>
      </c>
      <c r="G20" s="150">
        <v>2997</v>
      </c>
      <c r="H20" s="150">
        <v>4</v>
      </c>
      <c r="I20" s="115">
        <v>185</v>
      </c>
      <c r="J20" s="115">
        <v>0</v>
      </c>
      <c r="K20" s="115">
        <v>231</v>
      </c>
      <c r="L20" s="115">
        <v>0</v>
      </c>
      <c r="M20" s="115">
        <v>271</v>
      </c>
      <c r="N20" s="115">
        <v>0</v>
      </c>
      <c r="O20" s="115">
        <v>59</v>
      </c>
      <c r="P20" s="115">
        <v>0</v>
      </c>
      <c r="Q20" s="106"/>
      <c r="R20" s="106"/>
      <c r="S20" s="114">
        <f t="shared" ref="S20:T20" si="17">SUM(E20+G20+I20+K20+M20+O20+Q20)</f>
        <v>8661</v>
      </c>
      <c r="T20" s="114">
        <f t="shared" si="17"/>
        <v>11</v>
      </c>
      <c r="U20" s="115">
        <v>3</v>
      </c>
      <c r="V20" s="106" t="s">
        <v>30</v>
      </c>
      <c r="W20" s="106" t="s">
        <v>30</v>
      </c>
      <c r="X20" s="106" t="s">
        <v>29</v>
      </c>
      <c r="Y20" s="108" t="s">
        <v>31</v>
      </c>
      <c r="Z20" s="2"/>
      <c r="AA20" s="2"/>
      <c r="AB20" s="2"/>
    </row>
    <row r="21" spans="1:28">
      <c r="A21" s="104" t="s">
        <v>3079</v>
      </c>
      <c r="B21" s="104" t="s">
        <v>3080</v>
      </c>
      <c r="C21" s="105">
        <v>220501</v>
      </c>
      <c r="D21" s="115">
        <v>3</v>
      </c>
      <c r="E21" s="150">
        <v>984</v>
      </c>
      <c r="F21" s="151">
        <v>4</v>
      </c>
      <c r="G21" s="150">
        <v>318</v>
      </c>
      <c r="H21" s="150">
        <v>1</v>
      </c>
      <c r="I21" s="106"/>
      <c r="J21" s="106"/>
      <c r="K21" s="106"/>
      <c r="L21" s="106"/>
      <c r="M21" s="115">
        <v>36</v>
      </c>
      <c r="N21" s="115">
        <v>0</v>
      </c>
      <c r="O21" s="106"/>
      <c r="P21" s="106"/>
      <c r="Q21" s="106"/>
      <c r="R21" s="106"/>
      <c r="S21" s="114">
        <f t="shared" ref="S21:T21" si="18">SUM(E21+G21+I21+K21+M21+O21+Q21)</f>
        <v>1338</v>
      </c>
      <c r="T21" s="114">
        <f t="shared" si="18"/>
        <v>5</v>
      </c>
      <c r="U21" s="115">
        <v>1</v>
      </c>
      <c r="V21" s="106" t="s">
        <v>30</v>
      </c>
      <c r="W21" s="106" t="s">
        <v>30</v>
      </c>
      <c r="X21" s="106" t="s">
        <v>29</v>
      </c>
      <c r="Y21" s="108" t="s">
        <v>31</v>
      </c>
      <c r="Z21" s="2"/>
      <c r="AA21" s="2"/>
      <c r="AB21" s="2"/>
    </row>
    <row r="22" spans="1:28">
      <c r="A22" s="104" t="s">
        <v>3081</v>
      </c>
      <c r="B22" s="104" t="s">
        <v>462</v>
      </c>
      <c r="C22" s="105">
        <v>220503</v>
      </c>
      <c r="D22" s="115">
        <v>2</v>
      </c>
      <c r="E22" s="150">
        <v>2469</v>
      </c>
      <c r="F22" s="151">
        <v>4</v>
      </c>
      <c r="G22" s="150">
        <v>877</v>
      </c>
      <c r="H22" s="150">
        <v>1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14">
        <f t="shared" ref="S22:T22" si="19">SUM(E22+G22+I22+K22+M22+O22+Q22)</f>
        <v>3346</v>
      </c>
      <c r="T22" s="114">
        <f t="shared" si="19"/>
        <v>5</v>
      </c>
      <c r="U22" s="115">
        <v>1</v>
      </c>
      <c r="V22" s="106" t="s">
        <v>30</v>
      </c>
      <c r="W22" s="106" t="s">
        <v>30</v>
      </c>
      <c r="X22" s="106" t="s">
        <v>29</v>
      </c>
      <c r="Y22" s="108" t="s">
        <v>31</v>
      </c>
      <c r="Z22" s="2"/>
      <c r="AA22" s="2"/>
      <c r="AB22" s="2"/>
    </row>
    <row r="23" spans="1:28">
      <c r="A23" s="104" t="s">
        <v>3082</v>
      </c>
      <c r="B23" s="104" t="s">
        <v>127</v>
      </c>
      <c r="C23" s="105">
        <v>220502</v>
      </c>
      <c r="D23" s="115">
        <v>3</v>
      </c>
      <c r="E23" s="150">
        <v>1607</v>
      </c>
      <c r="F23" s="151">
        <v>4</v>
      </c>
      <c r="G23" s="150">
        <v>677</v>
      </c>
      <c r="H23" s="150">
        <v>1</v>
      </c>
      <c r="I23" s="106"/>
      <c r="J23" s="106"/>
      <c r="K23" s="106"/>
      <c r="L23" s="106"/>
      <c r="M23" s="115">
        <v>99</v>
      </c>
      <c r="N23" s="115">
        <v>0</v>
      </c>
      <c r="O23" s="106"/>
      <c r="P23" s="106"/>
      <c r="Q23" s="106"/>
      <c r="R23" s="106"/>
      <c r="S23" s="114">
        <f t="shared" ref="S23:T23" si="20">SUM(E23+G23+I23+K23+M23+O23+Q23)</f>
        <v>2383</v>
      </c>
      <c r="T23" s="114">
        <f t="shared" si="20"/>
        <v>5</v>
      </c>
      <c r="U23" s="115">
        <v>2</v>
      </c>
      <c r="V23" s="106" t="s">
        <v>30</v>
      </c>
      <c r="W23" s="106" t="s">
        <v>30</v>
      </c>
      <c r="X23" s="106" t="s">
        <v>29</v>
      </c>
      <c r="Y23" s="108" t="s">
        <v>31</v>
      </c>
      <c r="Z23" s="2"/>
      <c r="AA23" s="2"/>
      <c r="AB23" s="2"/>
    </row>
    <row r="24" spans="1:28">
      <c r="A24" s="104" t="s">
        <v>3083</v>
      </c>
      <c r="B24" s="104" t="s">
        <v>3084</v>
      </c>
      <c r="C24" s="105">
        <v>220504</v>
      </c>
      <c r="D24" s="115">
        <v>3</v>
      </c>
      <c r="E24" s="150">
        <v>1619</v>
      </c>
      <c r="F24" s="151">
        <v>4</v>
      </c>
      <c r="G24" s="150">
        <v>596</v>
      </c>
      <c r="H24" s="150">
        <v>1</v>
      </c>
      <c r="I24" s="106"/>
      <c r="J24" s="106"/>
      <c r="K24" s="106"/>
      <c r="L24" s="106"/>
      <c r="M24" s="115">
        <v>72</v>
      </c>
      <c r="N24" s="115">
        <v>0</v>
      </c>
      <c r="O24" s="106"/>
      <c r="P24" s="106"/>
      <c r="Q24" s="106"/>
      <c r="R24" s="106"/>
      <c r="S24" s="114">
        <f t="shared" ref="S24:T24" si="21">SUM(E24+G24+I24+K24+M24+O24+Q24)</f>
        <v>2287</v>
      </c>
      <c r="T24" s="114">
        <f t="shared" si="21"/>
        <v>5</v>
      </c>
      <c r="U24" s="115">
        <v>2</v>
      </c>
      <c r="V24" s="106" t="s">
        <v>30</v>
      </c>
      <c r="W24" s="106" t="s">
        <v>30</v>
      </c>
      <c r="X24" s="106" t="s">
        <v>29</v>
      </c>
      <c r="Y24" s="108" t="s">
        <v>31</v>
      </c>
      <c r="Z24" s="2"/>
      <c r="AA24" s="2"/>
      <c r="AB24" s="2"/>
    </row>
    <row r="25" spans="1:28">
      <c r="A25" s="104" t="s">
        <v>3085</v>
      </c>
      <c r="B25" s="104" t="s">
        <v>3086</v>
      </c>
      <c r="C25" s="105">
        <v>220506</v>
      </c>
      <c r="D25" s="115">
        <v>4</v>
      </c>
      <c r="E25" s="150">
        <v>4871</v>
      </c>
      <c r="F25" s="151">
        <v>4</v>
      </c>
      <c r="G25" s="150">
        <v>3783</v>
      </c>
      <c r="H25" s="150">
        <v>3</v>
      </c>
      <c r="I25" s="106"/>
      <c r="J25" s="106"/>
      <c r="K25" s="106"/>
      <c r="L25" s="106"/>
      <c r="M25" s="115">
        <v>466</v>
      </c>
      <c r="N25" s="115">
        <v>0</v>
      </c>
      <c r="O25" s="106"/>
      <c r="P25" s="106"/>
      <c r="Q25" s="115">
        <v>188</v>
      </c>
      <c r="R25" s="115">
        <v>0</v>
      </c>
      <c r="S25" s="114">
        <f t="shared" ref="S25:T25" si="22">SUM(E25+G25+I25+K25+M25+O25+Q25)</f>
        <v>9308</v>
      </c>
      <c r="T25" s="114">
        <f t="shared" si="22"/>
        <v>7</v>
      </c>
      <c r="U25" s="115">
        <v>1</v>
      </c>
      <c r="V25" s="106" t="s">
        <v>30</v>
      </c>
      <c r="W25" s="106" t="s">
        <v>30</v>
      </c>
      <c r="X25" s="106" t="s">
        <v>29</v>
      </c>
      <c r="Y25" s="108" t="s">
        <v>31</v>
      </c>
      <c r="Z25" s="2"/>
      <c r="AA25" s="2"/>
      <c r="AB25" s="2"/>
    </row>
    <row r="26" spans="1:28">
      <c r="A26" s="104" t="s">
        <v>3087</v>
      </c>
      <c r="B26" s="104" t="s">
        <v>3088</v>
      </c>
      <c r="C26" s="105">
        <v>220505</v>
      </c>
      <c r="D26" s="115">
        <v>2</v>
      </c>
      <c r="E26" s="150">
        <v>1337</v>
      </c>
      <c r="F26" s="151">
        <v>4</v>
      </c>
      <c r="G26" s="150">
        <v>551</v>
      </c>
      <c r="H26" s="150">
        <v>1</v>
      </c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14">
        <f t="shared" ref="S26:T26" si="23">SUM(E26+G26+I26+K26+M26+O26+Q26)</f>
        <v>1888</v>
      </c>
      <c r="T26" s="114">
        <f t="shared" si="23"/>
        <v>5</v>
      </c>
      <c r="U26" s="115">
        <v>1</v>
      </c>
      <c r="V26" s="106" t="s">
        <v>30</v>
      </c>
      <c r="W26" s="106" t="s">
        <v>30</v>
      </c>
      <c r="X26" s="106" t="s">
        <v>29</v>
      </c>
      <c r="Y26" s="108" t="s">
        <v>31</v>
      </c>
      <c r="Z26" s="2"/>
      <c r="AA26" s="2"/>
      <c r="AB26" s="2"/>
    </row>
    <row r="27" spans="1:28">
      <c r="A27" s="116" t="s">
        <v>553</v>
      </c>
      <c r="B27" s="89"/>
      <c r="C27" s="87"/>
      <c r="D27" s="3"/>
      <c r="E27" s="60">
        <f t="shared" ref="E27:U27" si="24">SUM(E3:E26)</f>
        <v>57430</v>
      </c>
      <c r="F27" s="60">
        <f t="shared" si="24"/>
        <v>102</v>
      </c>
      <c r="G27" s="60">
        <f t="shared" si="24"/>
        <v>32767</v>
      </c>
      <c r="H27" s="60">
        <f t="shared" si="24"/>
        <v>49</v>
      </c>
      <c r="I27" s="60">
        <f t="shared" si="24"/>
        <v>1788</v>
      </c>
      <c r="J27" s="60">
        <f t="shared" si="24"/>
        <v>0</v>
      </c>
      <c r="K27" s="60">
        <f t="shared" si="24"/>
        <v>2237</v>
      </c>
      <c r="L27" s="60">
        <f t="shared" si="24"/>
        <v>1</v>
      </c>
      <c r="M27" s="60">
        <f t="shared" si="24"/>
        <v>4035</v>
      </c>
      <c r="N27" s="60">
        <f t="shared" si="24"/>
        <v>0</v>
      </c>
      <c r="O27" s="60">
        <f t="shared" si="24"/>
        <v>291</v>
      </c>
      <c r="P27" s="60">
        <f t="shared" si="24"/>
        <v>0</v>
      </c>
      <c r="Q27" s="60">
        <f t="shared" si="24"/>
        <v>188</v>
      </c>
      <c r="R27" s="60">
        <f t="shared" si="24"/>
        <v>0</v>
      </c>
      <c r="S27" s="60">
        <f t="shared" si="24"/>
        <v>98736</v>
      </c>
      <c r="T27" s="60">
        <f t="shared" si="24"/>
        <v>152</v>
      </c>
      <c r="U27" s="60">
        <f t="shared" si="24"/>
        <v>36</v>
      </c>
      <c r="V27" s="2"/>
      <c r="W27" s="2"/>
      <c r="X27" s="2"/>
      <c r="Y27" s="2"/>
      <c r="Z27" s="2"/>
      <c r="AA27" s="2"/>
      <c r="AB27" s="2"/>
    </row>
    <row r="28" spans="1:28">
      <c r="A28" s="3"/>
      <c r="B28" s="3"/>
      <c r="C28" s="3"/>
      <c r="D28" s="3"/>
      <c r="E28" s="21"/>
      <c r="F28" s="21"/>
      <c r="G28" s="58"/>
      <c r="H28" s="58"/>
      <c r="I28" s="2"/>
      <c r="J28" s="2"/>
      <c r="K28" s="2"/>
      <c r="L28" s="2"/>
      <c r="M28" s="2"/>
      <c r="N28" s="2"/>
      <c r="O28" s="2"/>
      <c r="P28" s="2"/>
      <c r="Q28" s="2"/>
      <c r="R28" s="2"/>
      <c r="S28" s="54" t="s">
        <v>451</v>
      </c>
      <c r="T28" s="54" t="s">
        <v>18</v>
      </c>
      <c r="U28" s="54" t="s">
        <v>19</v>
      </c>
      <c r="V28" s="55" t="s">
        <v>20</v>
      </c>
      <c r="W28" s="55" t="s">
        <v>21</v>
      </c>
      <c r="X28" s="55" t="s">
        <v>22</v>
      </c>
      <c r="Y28" s="55" t="s">
        <v>454</v>
      </c>
      <c r="Z28" s="2"/>
      <c r="AA28" s="2"/>
      <c r="AB28" s="2"/>
    </row>
    <row r="29" spans="1:28">
      <c r="A29" s="2"/>
      <c r="B29" s="2"/>
      <c r="C29" s="2"/>
      <c r="D29" s="2"/>
      <c r="E29" s="58"/>
      <c r="F29" s="58"/>
      <c r="G29" s="58"/>
      <c r="H29" s="58"/>
      <c r="I29" s="2"/>
      <c r="J29" s="2"/>
      <c r="K29" s="2"/>
      <c r="L29" s="2"/>
      <c r="M29" s="2"/>
      <c r="N29" s="2"/>
      <c r="O29" s="2"/>
      <c r="P29" s="2"/>
      <c r="Q29" s="2"/>
      <c r="R29" s="2"/>
      <c r="S29" s="56" t="s">
        <v>30</v>
      </c>
      <c r="T29" s="61">
        <v>102</v>
      </c>
      <c r="U29" s="62">
        <v>28</v>
      </c>
      <c r="V29" s="63">
        <v>23</v>
      </c>
      <c r="W29" s="63">
        <v>22</v>
      </c>
      <c r="X29" s="63">
        <v>1</v>
      </c>
      <c r="Y29" s="63">
        <v>56</v>
      </c>
      <c r="Z29" s="2"/>
      <c r="AA29" s="2"/>
      <c r="AB29" s="2"/>
    </row>
    <row r="30" spans="1:28">
      <c r="A30" s="2"/>
      <c r="B30" s="2"/>
      <c r="C30" s="2"/>
      <c r="D30" s="2"/>
      <c r="E30" s="58"/>
      <c r="F30" s="58"/>
      <c r="G30" s="58"/>
      <c r="H30" s="58"/>
      <c r="I30" s="2"/>
      <c r="J30" s="2"/>
      <c r="K30" s="2"/>
      <c r="L30" s="2"/>
      <c r="M30" s="2"/>
      <c r="N30" s="2"/>
      <c r="O30" s="2"/>
      <c r="P30" s="2"/>
      <c r="Q30" s="2"/>
      <c r="R30" s="2"/>
      <c r="S30" s="56" t="s">
        <v>29</v>
      </c>
      <c r="T30" s="61">
        <v>49</v>
      </c>
      <c r="U30" s="62">
        <v>8</v>
      </c>
      <c r="V30" s="63">
        <v>1</v>
      </c>
      <c r="W30" s="63">
        <v>2</v>
      </c>
      <c r="X30" s="64">
        <v>22</v>
      </c>
      <c r="Y30" s="63">
        <v>24</v>
      </c>
      <c r="Z30" s="2"/>
      <c r="AA30" s="2"/>
      <c r="AB30" s="2"/>
    </row>
    <row r="31" spans="1:28">
      <c r="A31" s="2"/>
      <c r="B31" s="2"/>
      <c r="C31" s="2"/>
      <c r="D31" s="2"/>
      <c r="E31" s="58"/>
      <c r="F31" s="58"/>
      <c r="G31" s="58"/>
      <c r="H31" s="58"/>
      <c r="I31" s="2"/>
      <c r="J31" s="2"/>
      <c r="K31" s="2"/>
      <c r="L31" s="2"/>
      <c r="M31" s="2"/>
      <c r="N31" s="2"/>
      <c r="O31" s="2"/>
      <c r="P31" s="2"/>
      <c r="Q31" s="2"/>
      <c r="R31" s="65"/>
      <c r="S31" s="66" t="s">
        <v>7</v>
      </c>
      <c r="T31" s="67">
        <v>1</v>
      </c>
      <c r="U31" s="67">
        <v>0</v>
      </c>
      <c r="V31" s="67">
        <v>0</v>
      </c>
      <c r="W31" s="67">
        <v>0</v>
      </c>
      <c r="X31" s="67">
        <v>1</v>
      </c>
      <c r="Y31" s="67">
        <v>0</v>
      </c>
      <c r="Z31" s="2"/>
      <c r="AA31" s="2"/>
      <c r="AB31" s="2"/>
    </row>
    <row r="32" spans="1:28">
      <c r="A32" s="2"/>
      <c r="B32" s="2"/>
      <c r="C32" s="2"/>
      <c r="D32" s="2"/>
      <c r="E32" s="58"/>
      <c r="F32" s="58"/>
      <c r="G32" s="58"/>
      <c r="H32" s="5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58"/>
      <c r="F33" s="58"/>
      <c r="G33" s="58"/>
      <c r="H33" s="5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58"/>
      <c r="F34" s="58"/>
      <c r="G34" s="58"/>
      <c r="H34" s="5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58"/>
      <c r="F35" s="58"/>
      <c r="G35" s="58"/>
      <c r="H35" s="5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58"/>
      <c r="F36" s="58"/>
      <c r="G36" s="58"/>
      <c r="H36" s="5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58"/>
      <c r="F37" s="58"/>
      <c r="G37" s="58"/>
      <c r="H37" s="5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58"/>
      <c r="F38" s="58"/>
      <c r="G38" s="58"/>
      <c r="H38" s="5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58"/>
      <c r="F39" s="58"/>
      <c r="G39" s="58"/>
      <c r="H39" s="5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58"/>
      <c r="F40" s="58"/>
      <c r="G40" s="58"/>
      <c r="H40" s="5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58"/>
      <c r="F41" s="58"/>
      <c r="G41" s="58"/>
      <c r="H41" s="5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58"/>
      <c r="F42" s="58"/>
      <c r="G42" s="58"/>
      <c r="H42" s="5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58"/>
      <c r="F43" s="58"/>
      <c r="G43" s="58"/>
      <c r="H43" s="5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58"/>
      <c r="F44" s="58"/>
      <c r="G44" s="58"/>
      <c r="H44" s="5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58"/>
      <c r="F45" s="58"/>
      <c r="G45" s="58"/>
      <c r="H45" s="5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58"/>
      <c r="F46" s="58"/>
      <c r="G46" s="58"/>
      <c r="H46" s="5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58"/>
      <c r="F47" s="58"/>
      <c r="G47" s="58"/>
      <c r="H47" s="5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58"/>
      <c r="F48" s="58"/>
      <c r="G48" s="58"/>
      <c r="H48" s="5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58"/>
      <c r="F49" s="58"/>
      <c r="G49" s="58"/>
      <c r="H49" s="5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58"/>
      <c r="F50" s="58"/>
      <c r="G50" s="58"/>
      <c r="H50" s="5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58"/>
      <c r="F51" s="58"/>
      <c r="G51" s="58"/>
      <c r="H51" s="5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58"/>
      <c r="F52" s="58"/>
      <c r="G52" s="58"/>
      <c r="H52" s="5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58"/>
      <c r="F53" s="58"/>
      <c r="G53" s="58"/>
      <c r="H53" s="5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58"/>
      <c r="F54" s="58"/>
      <c r="G54" s="58"/>
      <c r="H54" s="5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58"/>
      <c r="F55" s="58"/>
      <c r="G55" s="58"/>
      <c r="H55" s="5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58"/>
      <c r="F56" s="58"/>
      <c r="G56" s="58"/>
      <c r="H56" s="5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58"/>
      <c r="F57" s="58"/>
      <c r="G57" s="58"/>
      <c r="H57" s="5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58"/>
      <c r="F58" s="58"/>
      <c r="G58" s="58"/>
      <c r="H58" s="5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58"/>
      <c r="F59" s="58"/>
      <c r="G59" s="58"/>
      <c r="H59" s="5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58"/>
      <c r="F60" s="58"/>
      <c r="G60" s="58"/>
      <c r="H60" s="5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/>
      <c r="C61" s="2"/>
      <c r="D61" s="2"/>
      <c r="E61" s="58"/>
      <c r="F61" s="58"/>
      <c r="G61" s="58"/>
      <c r="H61" s="5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/>
      <c r="C62" s="2"/>
      <c r="D62" s="2"/>
      <c r="E62" s="58"/>
      <c r="F62" s="58"/>
      <c r="G62" s="58"/>
      <c r="H62" s="5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"/>
      <c r="C63" s="2"/>
      <c r="D63" s="2"/>
      <c r="E63" s="58"/>
      <c r="F63" s="58"/>
      <c r="G63" s="58"/>
      <c r="H63" s="5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"/>
      <c r="C64" s="2"/>
      <c r="D64" s="2"/>
      <c r="E64" s="58"/>
      <c r="F64" s="58"/>
      <c r="G64" s="58"/>
      <c r="H64" s="5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58"/>
      <c r="F65" s="58"/>
      <c r="G65" s="58"/>
      <c r="H65" s="5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58"/>
      <c r="F66" s="58"/>
      <c r="G66" s="58"/>
      <c r="H66" s="5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58"/>
      <c r="F67" s="58"/>
      <c r="G67" s="58"/>
      <c r="H67" s="5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58"/>
      <c r="F68" s="58"/>
      <c r="G68" s="58"/>
      <c r="H68" s="5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"/>
      <c r="C69" s="2"/>
      <c r="D69" s="2"/>
      <c r="E69" s="58"/>
      <c r="F69" s="58"/>
      <c r="G69" s="58"/>
      <c r="H69" s="5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"/>
      <c r="C70" s="2"/>
      <c r="D70" s="2"/>
      <c r="E70" s="58"/>
      <c r="F70" s="58"/>
      <c r="G70" s="58"/>
      <c r="H70" s="5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"/>
      <c r="C71" s="2"/>
      <c r="D71" s="2"/>
      <c r="E71" s="58"/>
      <c r="F71" s="58"/>
      <c r="G71" s="58"/>
      <c r="H71" s="5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"/>
      <c r="C72" s="2"/>
      <c r="D72" s="2"/>
      <c r="E72" s="58"/>
      <c r="F72" s="58"/>
      <c r="G72" s="58"/>
      <c r="H72" s="5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"/>
      <c r="C73" s="2"/>
      <c r="D73" s="2"/>
      <c r="E73" s="58"/>
      <c r="F73" s="58"/>
      <c r="G73" s="58"/>
      <c r="H73" s="5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"/>
      <c r="C74" s="2"/>
      <c r="D74" s="2"/>
      <c r="E74" s="58"/>
      <c r="F74" s="58"/>
      <c r="G74" s="58"/>
      <c r="H74" s="5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"/>
      <c r="C75" s="2"/>
      <c r="D75" s="2"/>
      <c r="E75" s="58"/>
      <c r="F75" s="58"/>
      <c r="G75" s="58"/>
      <c r="H75" s="5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"/>
      <c r="C76" s="2"/>
      <c r="D76" s="2"/>
      <c r="E76" s="58"/>
      <c r="F76" s="58"/>
      <c r="G76" s="58"/>
      <c r="H76" s="5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"/>
      <c r="C77" s="2"/>
      <c r="D77" s="2"/>
      <c r="E77" s="58"/>
      <c r="F77" s="58"/>
      <c r="G77" s="58"/>
      <c r="H77" s="5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"/>
      <c r="C78" s="2"/>
      <c r="D78" s="2"/>
      <c r="E78" s="58"/>
      <c r="F78" s="58"/>
      <c r="G78" s="58"/>
      <c r="H78" s="5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2"/>
      <c r="C79" s="2"/>
      <c r="D79" s="2"/>
      <c r="E79" s="58"/>
      <c r="F79" s="58"/>
      <c r="G79" s="58"/>
      <c r="H79" s="5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2"/>
      <c r="C80" s="2"/>
      <c r="D80" s="2"/>
      <c r="E80" s="58"/>
      <c r="F80" s="58"/>
      <c r="G80" s="58"/>
      <c r="H80" s="5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"/>
      <c r="C81" s="2"/>
      <c r="D81" s="2"/>
      <c r="E81" s="58"/>
      <c r="F81" s="58"/>
      <c r="G81" s="58"/>
      <c r="H81" s="5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"/>
      <c r="C82" s="2"/>
      <c r="D82" s="2"/>
      <c r="E82" s="58"/>
      <c r="F82" s="58"/>
      <c r="G82" s="58"/>
      <c r="H82" s="5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"/>
      <c r="C83" s="2"/>
      <c r="D83" s="2"/>
      <c r="E83" s="58"/>
      <c r="F83" s="58"/>
      <c r="G83" s="58"/>
      <c r="H83" s="5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"/>
      <c r="C84" s="2"/>
      <c r="D84" s="2"/>
      <c r="E84" s="58"/>
      <c r="F84" s="58"/>
      <c r="G84" s="58"/>
      <c r="H84" s="5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"/>
      <c r="C85" s="2"/>
      <c r="D85" s="2"/>
      <c r="E85" s="58"/>
      <c r="F85" s="58"/>
      <c r="G85" s="58"/>
      <c r="H85" s="5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2"/>
      <c r="C86" s="2"/>
      <c r="D86" s="2"/>
      <c r="E86" s="58"/>
      <c r="F86" s="58"/>
      <c r="G86" s="58"/>
      <c r="H86" s="5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2"/>
      <c r="C87" s="2"/>
      <c r="D87" s="2"/>
      <c r="E87" s="58"/>
      <c r="F87" s="58"/>
      <c r="G87" s="58"/>
      <c r="H87" s="5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2"/>
      <c r="C88" s="2"/>
      <c r="D88" s="2"/>
      <c r="E88" s="58"/>
      <c r="F88" s="58"/>
      <c r="G88" s="58"/>
      <c r="H88" s="5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2"/>
      <c r="C89" s="2"/>
      <c r="D89" s="2"/>
      <c r="E89" s="58"/>
      <c r="F89" s="58"/>
      <c r="G89" s="58"/>
      <c r="H89" s="5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2"/>
      <c r="C90" s="2"/>
      <c r="D90" s="2"/>
      <c r="E90" s="58"/>
      <c r="F90" s="58"/>
      <c r="G90" s="58"/>
      <c r="H90" s="5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2"/>
      <c r="C91" s="2"/>
      <c r="D91" s="2"/>
      <c r="E91" s="58"/>
      <c r="F91" s="58"/>
      <c r="G91" s="58"/>
      <c r="H91" s="5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2"/>
      <c r="C92" s="2"/>
      <c r="D92" s="2"/>
      <c r="E92" s="58"/>
      <c r="F92" s="58"/>
      <c r="G92" s="58"/>
      <c r="H92" s="5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2"/>
      <c r="C93" s="2"/>
      <c r="D93" s="2"/>
      <c r="E93" s="58"/>
      <c r="F93" s="58"/>
      <c r="G93" s="58"/>
      <c r="H93" s="5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2"/>
      <c r="C94" s="2"/>
      <c r="D94" s="2"/>
      <c r="E94" s="58"/>
      <c r="F94" s="58"/>
      <c r="G94" s="58"/>
      <c r="H94" s="5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2"/>
      <c r="C95" s="2"/>
      <c r="D95" s="2"/>
      <c r="E95" s="58"/>
      <c r="F95" s="58"/>
      <c r="G95" s="58"/>
      <c r="H95" s="5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"/>
      <c r="C96" s="2"/>
      <c r="D96" s="2"/>
      <c r="E96" s="58"/>
      <c r="F96" s="58"/>
      <c r="G96" s="58"/>
      <c r="H96" s="5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"/>
      <c r="C97" s="2"/>
      <c r="D97" s="2"/>
      <c r="E97" s="58"/>
      <c r="F97" s="58"/>
      <c r="G97" s="58"/>
      <c r="H97" s="5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"/>
      <c r="C98" s="2"/>
      <c r="D98" s="2"/>
      <c r="E98" s="58"/>
      <c r="F98" s="58"/>
      <c r="G98" s="58"/>
      <c r="H98" s="5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"/>
      <c r="C99" s="2"/>
      <c r="D99" s="2"/>
      <c r="E99" s="58"/>
      <c r="F99" s="58"/>
      <c r="G99" s="58"/>
      <c r="H99" s="5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"/>
      <c r="C100" s="2"/>
      <c r="D100" s="2"/>
      <c r="E100" s="58"/>
      <c r="F100" s="58"/>
      <c r="G100" s="58"/>
      <c r="H100" s="5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"/>
      <c r="C101" s="2"/>
      <c r="D101" s="2"/>
      <c r="E101" s="58"/>
      <c r="F101" s="58"/>
      <c r="G101" s="58"/>
      <c r="H101" s="5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58"/>
      <c r="F102" s="58"/>
      <c r="G102" s="58"/>
      <c r="H102" s="5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58"/>
      <c r="F103" s="58"/>
      <c r="G103" s="58"/>
      <c r="H103" s="5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58"/>
      <c r="F104" s="58"/>
      <c r="G104" s="58"/>
      <c r="H104" s="5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58"/>
      <c r="F105" s="58"/>
      <c r="G105" s="58"/>
      <c r="H105" s="5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2"/>
      <c r="C106" s="2"/>
      <c r="D106" s="2"/>
      <c r="E106" s="58"/>
      <c r="F106" s="58"/>
      <c r="G106" s="58"/>
      <c r="H106" s="5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2"/>
      <c r="C107" s="2"/>
      <c r="D107" s="2"/>
      <c r="E107" s="58"/>
      <c r="F107" s="58"/>
      <c r="G107" s="58"/>
      <c r="H107" s="5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2"/>
      <c r="C108" s="2"/>
      <c r="D108" s="2"/>
      <c r="E108" s="58"/>
      <c r="F108" s="58"/>
      <c r="G108" s="58"/>
      <c r="H108" s="5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2"/>
      <c r="C109" s="2"/>
      <c r="D109" s="2"/>
      <c r="E109" s="58"/>
      <c r="F109" s="58"/>
      <c r="G109" s="58"/>
      <c r="H109" s="5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2"/>
      <c r="C110" s="2"/>
      <c r="D110" s="2"/>
      <c r="E110" s="58"/>
      <c r="F110" s="58"/>
      <c r="G110" s="58"/>
      <c r="H110" s="5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2"/>
      <c r="C111" s="2"/>
      <c r="D111" s="2"/>
      <c r="E111" s="58"/>
      <c r="F111" s="58"/>
      <c r="G111" s="58"/>
      <c r="H111" s="5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2"/>
      <c r="C112" s="2"/>
      <c r="D112" s="2"/>
      <c r="E112" s="58"/>
      <c r="F112" s="58"/>
      <c r="G112" s="58"/>
      <c r="H112" s="5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2"/>
      <c r="C113" s="2"/>
      <c r="D113" s="2"/>
      <c r="E113" s="58"/>
      <c r="F113" s="58"/>
      <c r="G113" s="58"/>
      <c r="H113" s="5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2"/>
      <c r="C114" s="2"/>
      <c r="D114" s="2"/>
      <c r="E114" s="58"/>
      <c r="F114" s="58"/>
      <c r="G114" s="58"/>
      <c r="H114" s="5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2"/>
      <c r="C115" s="2"/>
      <c r="D115" s="2"/>
      <c r="E115" s="58"/>
      <c r="F115" s="58"/>
      <c r="G115" s="58"/>
      <c r="H115" s="5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2"/>
      <c r="C116" s="2"/>
      <c r="D116" s="2"/>
      <c r="E116" s="58"/>
      <c r="F116" s="58"/>
      <c r="G116" s="58"/>
      <c r="H116" s="5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2"/>
      <c r="C117" s="2"/>
      <c r="D117" s="2"/>
      <c r="E117" s="58"/>
      <c r="F117" s="58"/>
      <c r="G117" s="58"/>
      <c r="H117" s="5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2"/>
      <c r="C118" s="2"/>
      <c r="D118" s="2"/>
      <c r="E118" s="58"/>
      <c r="F118" s="58"/>
      <c r="G118" s="58"/>
      <c r="H118" s="5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2"/>
      <c r="C119" s="2"/>
      <c r="D119" s="2"/>
      <c r="E119" s="58"/>
      <c r="F119" s="58"/>
      <c r="G119" s="58"/>
      <c r="H119" s="5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2"/>
      <c r="C120" s="2"/>
      <c r="D120" s="2"/>
      <c r="E120" s="58"/>
      <c r="F120" s="58"/>
      <c r="G120" s="58"/>
      <c r="H120" s="5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2"/>
      <c r="C121" s="2"/>
      <c r="D121" s="2"/>
      <c r="E121" s="58"/>
      <c r="F121" s="58"/>
      <c r="G121" s="58"/>
      <c r="H121" s="5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>
      <c r="A122" s="2"/>
      <c r="B122" s="2"/>
      <c r="C122" s="2"/>
      <c r="D122" s="2"/>
      <c r="E122" s="58"/>
      <c r="F122" s="58"/>
      <c r="G122" s="58"/>
      <c r="H122" s="5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>
      <c r="A123" s="2"/>
      <c r="B123" s="2"/>
      <c r="C123" s="2"/>
      <c r="D123" s="2"/>
      <c r="E123" s="58"/>
      <c r="F123" s="58"/>
      <c r="G123" s="58"/>
      <c r="H123" s="5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>
      <c r="A124" s="2"/>
      <c r="B124" s="2"/>
      <c r="C124" s="2"/>
      <c r="D124" s="2"/>
      <c r="E124" s="58"/>
      <c r="F124" s="58"/>
      <c r="G124" s="58"/>
      <c r="H124" s="5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2"/>
      <c r="C125" s="2"/>
      <c r="D125" s="2"/>
      <c r="E125" s="58"/>
      <c r="F125" s="58"/>
      <c r="G125" s="58"/>
      <c r="H125" s="5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>
      <c r="A126" s="2"/>
      <c r="B126" s="2"/>
      <c r="C126" s="2"/>
      <c r="D126" s="2"/>
      <c r="E126" s="58"/>
      <c r="F126" s="58"/>
      <c r="G126" s="58"/>
      <c r="H126" s="5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>
      <c r="A127" s="2"/>
      <c r="B127" s="2"/>
      <c r="C127" s="2"/>
      <c r="D127" s="2"/>
      <c r="E127" s="58"/>
      <c r="F127" s="58"/>
      <c r="G127" s="58"/>
      <c r="H127" s="5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>
      <c r="A128" s="2"/>
      <c r="B128" s="2"/>
      <c r="C128" s="2"/>
      <c r="D128" s="2"/>
      <c r="E128" s="58"/>
      <c r="F128" s="58"/>
      <c r="G128" s="58"/>
      <c r="H128" s="5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>
      <c r="A129" s="2"/>
      <c r="B129" s="2"/>
      <c r="C129" s="2"/>
      <c r="D129" s="2"/>
      <c r="E129" s="58"/>
      <c r="F129" s="58"/>
      <c r="G129" s="58"/>
      <c r="H129" s="5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>
      <c r="A130" s="2"/>
      <c r="B130" s="2"/>
      <c r="C130" s="2"/>
      <c r="D130" s="2"/>
      <c r="E130" s="58"/>
      <c r="F130" s="58"/>
      <c r="G130" s="58"/>
      <c r="H130" s="5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>
      <c r="A131" s="2"/>
      <c r="B131" s="2"/>
      <c r="C131" s="2"/>
      <c r="D131" s="2"/>
      <c r="E131" s="58"/>
      <c r="F131" s="58"/>
      <c r="G131" s="58"/>
      <c r="H131" s="5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>
      <c r="A132" s="2"/>
      <c r="B132" s="2"/>
      <c r="C132" s="2"/>
      <c r="D132" s="2"/>
      <c r="E132" s="58"/>
      <c r="F132" s="58"/>
      <c r="G132" s="58"/>
      <c r="H132" s="5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>
      <c r="A133" s="2"/>
      <c r="B133" s="2"/>
      <c r="C133" s="2"/>
      <c r="D133" s="2"/>
      <c r="E133" s="58"/>
      <c r="F133" s="58"/>
      <c r="G133" s="58"/>
      <c r="H133" s="5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>
      <c r="A134" s="2"/>
      <c r="B134" s="2"/>
      <c r="C134" s="2"/>
      <c r="D134" s="2"/>
      <c r="E134" s="58"/>
      <c r="F134" s="58"/>
      <c r="G134" s="58"/>
      <c r="H134" s="5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>
      <c r="A135" s="2"/>
      <c r="B135" s="2"/>
      <c r="C135" s="2"/>
      <c r="D135" s="2"/>
      <c r="E135" s="58"/>
      <c r="F135" s="58"/>
      <c r="G135" s="58"/>
      <c r="H135" s="5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>
      <c r="A136" s="2"/>
      <c r="B136" s="2"/>
      <c r="C136" s="2"/>
      <c r="D136" s="2"/>
      <c r="E136" s="58"/>
      <c r="F136" s="58"/>
      <c r="G136" s="58"/>
      <c r="H136" s="5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>
      <c r="A137" s="2"/>
      <c r="B137" s="2"/>
      <c r="C137" s="2"/>
      <c r="D137" s="2"/>
      <c r="E137" s="58"/>
      <c r="F137" s="58"/>
      <c r="G137" s="58"/>
      <c r="H137" s="5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>
      <c r="A138" s="2"/>
      <c r="B138" s="2"/>
      <c r="C138" s="2"/>
      <c r="D138" s="2"/>
      <c r="E138" s="58"/>
      <c r="F138" s="58"/>
      <c r="G138" s="58"/>
      <c r="H138" s="5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>
      <c r="A139" s="2"/>
      <c r="B139" s="2"/>
      <c r="C139" s="2"/>
      <c r="D139" s="2"/>
      <c r="E139" s="58"/>
      <c r="F139" s="58"/>
      <c r="G139" s="58"/>
      <c r="H139" s="5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>
      <c r="A140" s="2"/>
      <c r="B140" s="2"/>
      <c r="C140" s="2"/>
      <c r="D140" s="2"/>
      <c r="E140" s="58"/>
      <c r="F140" s="58"/>
      <c r="G140" s="58"/>
      <c r="H140" s="5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>
      <c r="A141" s="2"/>
      <c r="B141" s="2"/>
      <c r="C141" s="2"/>
      <c r="D141" s="2"/>
      <c r="E141" s="58"/>
      <c r="F141" s="58"/>
      <c r="G141" s="58"/>
      <c r="H141" s="5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B142" s="2"/>
      <c r="C142" s="2"/>
      <c r="D142" s="2"/>
      <c r="E142" s="58"/>
      <c r="F142" s="58"/>
      <c r="G142" s="58"/>
      <c r="H142" s="5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>
      <c r="A143" s="2"/>
      <c r="B143" s="2"/>
      <c r="C143" s="2"/>
      <c r="D143" s="2"/>
      <c r="E143" s="58"/>
      <c r="F143" s="58"/>
      <c r="G143" s="58"/>
      <c r="H143" s="5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>
      <c r="A144" s="2"/>
      <c r="B144" s="2"/>
      <c r="C144" s="2"/>
      <c r="D144" s="2"/>
      <c r="E144" s="58"/>
      <c r="F144" s="58"/>
      <c r="G144" s="58"/>
      <c r="H144" s="5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>
      <c r="A145" s="2"/>
      <c r="B145" s="2"/>
      <c r="C145" s="2"/>
      <c r="D145" s="2"/>
      <c r="E145" s="58"/>
      <c r="F145" s="58"/>
      <c r="G145" s="58"/>
      <c r="H145" s="5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>
      <c r="A146" s="2"/>
      <c r="B146" s="2"/>
      <c r="C146" s="2"/>
      <c r="D146" s="2"/>
      <c r="E146" s="58"/>
      <c r="F146" s="58"/>
      <c r="G146" s="58"/>
      <c r="H146" s="5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>
      <c r="A147" s="2"/>
      <c r="B147" s="2"/>
      <c r="C147" s="2"/>
      <c r="D147" s="2"/>
      <c r="E147" s="58"/>
      <c r="F147" s="58"/>
      <c r="G147" s="58"/>
      <c r="H147" s="5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>
      <c r="A148" s="2"/>
      <c r="B148" s="2"/>
      <c r="C148" s="2"/>
      <c r="D148" s="2"/>
      <c r="E148" s="58"/>
      <c r="F148" s="58"/>
      <c r="G148" s="58"/>
      <c r="H148" s="5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>
      <c r="A149" s="2"/>
      <c r="B149" s="2"/>
      <c r="C149" s="2"/>
      <c r="D149" s="2"/>
      <c r="E149" s="58"/>
      <c r="F149" s="58"/>
      <c r="G149" s="58"/>
      <c r="H149" s="5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>
      <c r="A150" s="2"/>
      <c r="B150" s="2"/>
      <c r="C150" s="2"/>
      <c r="D150" s="2"/>
      <c r="E150" s="58"/>
      <c r="F150" s="58"/>
      <c r="G150" s="58"/>
      <c r="H150" s="5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>
      <c r="A151" s="2"/>
      <c r="B151" s="2"/>
      <c r="C151" s="2"/>
      <c r="D151" s="2"/>
      <c r="E151" s="58"/>
      <c r="F151" s="58"/>
      <c r="G151" s="58"/>
      <c r="H151" s="5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>
      <c r="A152" s="2"/>
      <c r="B152" s="2"/>
      <c r="C152" s="2"/>
      <c r="D152" s="2"/>
      <c r="E152" s="58"/>
      <c r="F152" s="58"/>
      <c r="G152" s="58"/>
      <c r="H152" s="5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>
      <c r="A153" s="2"/>
      <c r="B153" s="2"/>
      <c r="C153" s="2"/>
      <c r="D153" s="2"/>
      <c r="E153" s="58"/>
      <c r="F153" s="58"/>
      <c r="G153" s="58"/>
      <c r="H153" s="5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>
      <c r="A154" s="2"/>
      <c r="B154" s="2"/>
      <c r="C154" s="2"/>
      <c r="D154" s="2"/>
      <c r="E154" s="58"/>
      <c r="F154" s="58"/>
      <c r="G154" s="58"/>
      <c r="H154" s="5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>
      <c r="A155" s="2"/>
      <c r="B155" s="2"/>
      <c r="C155" s="2"/>
      <c r="D155" s="2"/>
      <c r="E155" s="58"/>
      <c r="F155" s="58"/>
      <c r="G155" s="58"/>
      <c r="H155" s="5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>
      <c r="A156" s="2"/>
      <c r="B156" s="2"/>
      <c r="C156" s="2"/>
      <c r="D156" s="2"/>
      <c r="E156" s="58"/>
      <c r="F156" s="58"/>
      <c r="G156" s="58"/>
      <c r="H156" s="5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>
      <c r="A157" s="2"/>
      <c r="B157" s="2"/>
      <c r="C157" s="2"/>
      <c r="D157" s="2"/>
      <c r="E157" s="58"/>
      <c r="F157" s="58"/>
      <c r="G157" s="58"/>
      <c r="H157" s="5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>
      <c r="A158" s="2"/>
      <c r="B158" s="2"/>
      <c r="C158" s="2"/>
      <c r="D158" s="2"/>
      <c r="E158" s="58"/>
      <c r="F158" s="58"/>
      <c r="G158" s="58"/>
      <c r="H158" s="5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>
      <c r="A159" s="2"/>
      <c r="B159" s="2"/>
      <c r="C159" s="2"/>
      <c r="D159" s="2"/>
      <c r="E159" s="58"/>
      <c r="F159" s="58"/>
      <c r="G159" s="58"/>
      <c r="H159" s="5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>
      <c r="A160" s="2"/>
      <c r="B160" s="2"/>
      <c r="C160" s="2"/>
      <c r="D160" s="2"/>
      <c r="E160" s="58"/>
      <c r="F160" s="58"/>
      <c r="G160" s="58"/>
      <c r="H160" s="5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>
      <c r="A161" s="2"/>
      <c r="B161" s="2"/>
      <c r="C161" s="2"/>
      <c r="D161" s="2"/>
      <c r="E161" s="58"/>
      <c r="F161" s="58"/>
      <c r="G161" s="58"/>
      <c r="H161" s="5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>
      <c r="A162" s="2"/>
      <c r="B162" s="2"/>
      <c r="C162" s="2"/>
      <c r="D162" s="2"/>
      <c r="E162" s="58"/>
      <c r="F162" s="58"/>
      <c r="G162" s="58"/>
      <c r="H162" s="5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>
      <c r="A163" s="2"/>
      <c r="B163" s="2"/>
      <c r="C163" s="2"/>
      <c r="D163" s="2"/>
      <c r="E163" s="58"/>
      <c r="F163" s="58"/>
      <c r="G163" s="58"/>
      <c r="H163" s="5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>
      <c r="A164" s="2"/>
      <c r="B164" s="2"/>
      <c r="C164" s="2"/>
      <c r="D164" s="2"/>
      <c r="E164" s="58"/>
      <c r="F164" s="58"/>
      <c r="G164" s="58"/>
      <c r="H164" s="5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>
      <c r="A165" s="2"/>
      <c r="B165" s="2"/>
      <c r="C165" s="2"/>
      <c r="D165" s="2"/>
      <c r="E165" s="58"/>
      <c r="F165" s="58"/>
      <c r="G165" s="58"/>
      <c r="H165" s="5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>
      <c r="A166" s="2"/>
      <c r="B166" s="2"/>
      <c r="C166" s="2"/>
      <c r="D166" s="2"/>
      <c r="E166" s="58"/>
      <c r="F166" s="58"/>
      <c r="G166" s="58"/>
      <c r="H166" s="5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>
      <c r="A167" s="2"/>
      <c r="B167" s="2"/>
      <c r="C167" s="2"/>
      <c r="D167" s="2"/>
      <c r="E167" s="58"/>
      <c r="F167" s="58"/>
      <c r="G167" s="58"/>
      <c r="H167" s="5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>
      <c r="A168" s="2"/>
      <c r="B168" s="2"/>
      <c r="C168" s="2"/>
      <c r="D168" s="2"/>
      <c r="E168" s="58"/>
      <c r="F168" s="58"/>
      <c r="G168" s="58"/>
      <c r="H168" s="5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>
      <c r="A169" s="2"/>
      <c r="B169" s="2"/>
      <c r="C169" s="2"/>
      <c r="D169" s="2"/>
      <c r="E169" s="58"/>
      <c r="F169" s="58"/>
      <c r="G169" s="58"/>
      <c r="H169" s="5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>
      <c r="A170" s="2"/>
      <c r="B170" s="2"/>
      <c r="C170" s="2"/>
      <c r="D170" s="2"/>
      <c r="E170" s="58"/>
      <c r="F170" s="58"/>
      <c r="G170" s="58"/>
      <c r="H170" s="5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>
      <c r="A171" s="2"/>
      <c r="B171" s="2"/>
      <c r="C171" s="2"/>
      <c r="D171" s="2"/>
      <c r="E171" s="58"/>
      <c r="F171" s="58"/>
      <c r="G171" s="58"/>
      <c r="H171" s="5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>
      <c r="A172" s="2"/>
      <c r="B172" s="2"/>
      <c r="C172" s="2"/>
      <c r="D172" s="2"/>
      <c r="E172" s="58"/>
      <c r="F172" s="58"/>
      <c r="G172" s="58"/>
      <c r="H172" s="5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>
      <c r="A173" s="2"/>
      <c r="B173" s="2"/>
      <c r="C173" s="2"/>
      <c r="D173" s="2"/>
      <c r="E173" s="58"/>
      <c r="F173" s="58"/>
      <c r="G173" s="58"/>
      <c r="H173" s="5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>
      <c r="A174" s="2"/>
      <c r="B174" s="2"/>
      <c r="C174" s="2"/>
      <c r="D174" s="2"/>
      <c r="E174" s="58"/>
      <c r="F174" s="58"/>
      <c r="G174" s="58"/>
      <c r="H174" s="5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2"/>
      <c r="C175" s="2"/>
      <c r="D175" s="2"/>
      <c r="E175" s="58"/>
      <c r="F175" s="58"/>
      <c r="G175" s="58"/>
      <c r="H175" s="5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>
      <c r="A176" s="2"/>
      <c r="B176" s="2"/>
      <c r="C176" s="2"/>
      <c r="D176" s="2"/>
      <c r="E176" s="58"/>
      <c r="F176" s="58"/>
      <c r="G176" s="58"/>
      <c r="H176" s="5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>
      <c r="A177" s="2"/>
      <c r="B177" s="2"/>
      <c r="C177" s="2"/>
      <c r="D177" s="2"/>
      <c r="E177" s="58"/>
      <c r="F177" s="58"/>
      <c r="G177" s="58"/>
      <c r="H177" s="5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>
      <c r="A178" s="2"/>
      <c r="B178" s="2"/>
      <c r="C178" s="2"/>
      <c r="D178" s="2"/>
      <c r="E178" s="58"/>
      <c r="F178" s="58"/>
      <c r="G178" s="58"/>
      <c r="H178" s="5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>
      <c r="A179" s="2"/>
      <c r="B179" s="2"/>
      <c r="C179" s="2"/>
      <c r="D179" s="2"/>
      <c r="E179" s="58"/>
      <c r="F179" s="58"/>
      <c r="G179" s="58"/>
      <c r="H179" s="5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>
      <c r="A180" s="2"/>
      <c r="B180" s="2"/>
      <c r="C180" s="2"/>
      <c r="D180" s="2"/>
      <c r="E180" s="58"/>
      <c r="F180" s="58"/>
      <c r="G180" s="58"/>
      <c r="H180" s="5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>
      <c r="A181" s="2"/>
      <c r="B181" s="2"/>
      <c r="C181" s="2"/>
      <c r="D181" s="2"/>
      <c r="E181" s="58"/>
      <c r="F181" s="58"/>
      <c r="G181" s="58"/>
      <c r="H181" s="5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>
      <c r="A182" s="2"/>
      <c r="B182" s="2"/>
      <c r="C182" s="2"/>
      <c r="D182" s="2"/>
      <c r="E182" s="58"/>
      <c r="F182" s="58"/>
      <c r="G182" s="58"/>
      <c r="H182" s="5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>
      <c r="A183" s="2"/>
      <c r="B183" s="2"/>
      <c r="C183" s="2"/>
      <c r="D183" s="2"/>
      <c r="E183" s="58"/>
      <c r="F183" s="58"/>
      <c r="G183" s="58"/>
      <c r="H183" s="5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>
      <c r="A184" s="2"/>
      <c r="B184" s="2"/>
      <c r="C184" s="2"/>
      <c r="D184" s="2"/>
      <c r="E184" s="58"/>
      <c r="F184" s="58"/>
      <c r="G184" s="58"/>
      <c r="H184" s="5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>
      <c r="A185" s="2"/>
      <c r="B185" s="2"/>
      <c r="C185" s="2"/>
      <c r="D185" s="2"/>
      <c r="E185" s="58"/>
      <c r="F185" s="58"/>
      <c r="G185" s="58"/>
      <c r="H185" s="5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>
      <c r="A186" s="2"/>
      <c r="B186" s="2"/>
      <c r="C186" s="2"/>
      <c r="D186" s="2"/>
      <c r="E186" s="58"/>
      <c r="F186" s="58"/>
      <c r="G186" s="58"/>
      <c r="H186" s="5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>
      <c r="A187" s="2"/>
      <c r="B187" s="2"/>
      <c r="C187" s="2"/>
      <c r="D187" s="2"/>
      <c r="E187" s="58"/>
      <c r="F187" s="58"/>
      <c r="G187" s="58"/>
      <c r="H187" s="5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>
      <c r="A188" s="2"/>
      <c r="B188" s="2"/>
      <c r="C188" s="2"/>
      <c r="D188" s="2"/>
      <c r="E188" s="58"/>
      <c r="F188" s="58"/>
      <c r="G188" s="58"/>
      <c r="H188" s="5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>
      <c r="A189" s="2"/>
      <c r="B189" s="2"/>
      <c r="C189" s="2"/>
      <c r="D189" s="2"/>
      <c r="E189" s="58"/>
      <c r="F189" s="58"/>
      <c r="G189" s="58"/>
      <c r="H189" s="5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>
      <c r="A190" s="2"/>
      <c r="B190" s="2"/>
      <c r="C190" s="2"/>
      <c r="D190" s="2"/>
      <c r="E190" s="58"/>
      <c r="F190" s="58"/>
      <c r="G190" s="58"/>
      <c r="H190" s="5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>
      <c r="A191" s="2"/>
      <c r="B191" s="2"/>
      <c r="C191" s="2"/>
      <c r="D191" s="2"/>
      <c r="E191" s="58"/>
      <c r="F191" s="58"/>
      <c r="G191" s="58"/>
      <c r="H191" s="5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2"/>
      <c r="B192" s="2"/>
      <c r="C192" s="2"/>
      <c r="D192" s="2"/>
      <c r="E192" s="58"/>
      <c r="F192" s="58"/>
      <c r="G192" s="58"/>
      <c r="H192" s="5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2"/>
      <c r="B193" s="2"/>
      <c r="C193" s="2"/>
      <c r="D193" s="2"/>
      <c r="E193" s="58"/>
      <c r="F193" s="58"/>
      <c r="G193" s="58"/>
      <c r="H193" s="5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A194" s="2"/>
      <c r="B194" s="2"/>
      <c r="C194" s="2"/>
      <c r="D194" s="2"/>
      <c r="E194" s="58"/>
      <c r="F194" s="58"/>
      <c r="G194" s="58"/>
      <c r="H194" s="5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>
      <c r="A195" s="2"/>
      <c r="B195" s="2"/>
      <c r="C195" s="2"/>
      <c r="D195" s="2"/>
      <c r="E195" s="58"/>
      <c r="F195" s="58"/>
      <c r="G195" s="58"/>
      <c r="H195" s="5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>
      <c r="A196" s="2"/>
      <c r="B196" s="2"/>
      <c r="C196" s="2"/>
      <c r="D196" s="2"/>
      <c r="E196" s="58"/>
      <c r="F196" s="58"/>
      <c r="G196" s="58"/>
      <c r="H196" s="5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2"/>
      <c r="B197" s="2"/>
      <c r="C197" s="2"/>
      <c r="D197" s="2"/>
      <c r="E197" s="58"/>
      <c r="F197" s="58"/>
      <c r="G197" s="58"/>
      <c r="H197" s="5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>
      <c r="A198" s="2"/>
      <c r="B198" s="2"/>
      <c r="C198" s="2"/>
      <c r="D198" s="2"/>
      <c r="E198" s="58"/>
      <c r="F198" s="58"/>
      <c r="G198" s="58"/>
      <c r="H198" s="5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>
      <c r="A199" s="2"/>
      <c r="B199" s="2"/>
      <c r="C199" s="2"/>
      <c r="D199" s="2"/>
      <c r="E199" s="58"/>
      <c r="F199" s="58"/>
      <c r="G199" s="58"/>
      <c r="H199" s="5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>
      <c r="A200" s="2"/>
      <c r="B200" s="2"/>
      <c r="C200" s="2"/>
      <c r="D200" s="2"/>
      <c r="E200" s="58"/>
      <c r="F200" s="58"/>
      <c r="G200" s="58"/>
      <c r="H200" s="5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>
      <c r="A201" s="2"/>
      <c r="B201" s="2"/>
      <c r="C201" s="2"/>
      <c r="D201" s="2"/>
      <c r="E201" s="58"/>
      <c r="F201" s="58"/>
      <c r="G201" s="58"/>
      <c r="H201" s="5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>
      <c r="A202" s="2"/>
      <c r="B202" s="2"/>
      <c r="C202" s="2"/>
      <c r="D202" s="2"/>
      <c r="E202" s="58"/>
      <c r="F202" s="58"/>
      <c r="G202" s="58"/>
      <c r="H202" s="5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>
      <c r="A203" s="2"/>
      <c r="B203" s="2"/>
      <c r="C203" s="2"/>
      <c r="D203" s="2"/>
      <c r="E203" s="58"/>
      <c r="F203" s="58"/>
      <c r="G203" s="58"/>
      <c r="H203" s="5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>
      <c r="A204" s="2"/>
      <c r="B204" s="2"/>
      <c r="C204" s="2"/>
      <c r="D204" s="2"/>
      <c r="E204" s="58"/>
      <c r="F204" s="58"/>
      <c r="G204" s="58"/>
      <c r="H204" s="5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>
      <c r="A205" s="2"/>
      <c r="B205" s="2"/>
      <c r="C205" s="2"/>
      <c r="D205" s="2"/>
      <c r="E205" s="58"/>
      <c r="F205" s="58"/>
      <c r="G205" s="58"/>
      <c r="H205" s="5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>
      <c r="A206" s="2"/>
      <c r="B206" s="2"/>
      <c r="C206" s="2"/>
      <c r="D206" s="2"/>
      <c r="E206" s="58"/>
      <c r="F206" s="58"/>
      <c r="G206" s="58"/>
      <c r="H206" s="5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>
      <c r="A207" s="2"/>
      <c r="B207" s="2"/>
      <c r="C207" s="2"/>
      <c r="D207" s="2"/>
      <c r="E207" s="58"/>
      <c r="F207" s="58"/>
      <c r="G207" s="58"/>
      <c r="H207" s="5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>
      <c r="A208" s="2"/>
      <c r="B208" s="2"/>
      <c r="C208" s="2"/>
      <c r="D208" s="2"/>
      <c r="E208" s="58"/>
      <c r="F208" s="58"/>
      <c r="G208" s="58"/>
      <c r="H208" s="5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>
      <c r="A209" s="2"/>
      <c r="B209" s="2"/>
      <c r="C209" s="2"/>
      <c r="D209" s="2"/>
      <c r="E209" s="58"/>
      <c r="F209" s="58"/>
      <c r="G209" s="58"/>
      <c r="H209" s="5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>
      <c r="A210" s="2"/>
      <c r="B210" s="2"/>
      <c r="C210" s="2"/>
      <c r="D210" s="2"/>
      <c r="E210" s="58"/>
      <c r="F210" s="58"/>
      <c r="G210" s="58"/>
      <c r="H210" s="5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>
      <c r="A211" s="2"/>
      <c r="B211" s="2"/>
      <c r="C211" s="2"/>
      <c r="D211" s="2"/>
      <c r="E211" s="58"/>
      <c r="F211" s="58"/>
      <c r="G211" s="58"/>
      <c r="H211" s="5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>
      <c r="A212" s="2"/>
      <c r="B212" s="2"/>
      <c r="C212" s="2"/>
      <c r="D212" s="2"/>
      <c r="E212" s="58"/>
      <c r="F212" s="58"/>
      <c r="G212" s="58"/>
      <c r="H212" s="5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>
      <c r="A213" s="2"/>
      <c r="B213" s="2"/>
      <c r="C213" s="2"/>
      <c r="D213" s="2"/>
      <c r="E213" s="58"/>
      <c r="F213" s="58"/>
      <c r="G213" s="58"/>
      <c r="H213" s="5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>
      <c r="A214" s="2"/>
      <c r="B214" s="2"/>
      <c r="C214" s="2"/>
      <c r="D214" s="2"/>
      <c r="E214" s="58"/>
      <c r="F214" s="58"/>
      <c r="G214" s="58"/>
      <c r="H214" s="5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>
      <c r="A215" s="2"/>
      <c r="B215" s="2"/>
      <c r="C215" s="2"/>
      <c r="D215" s="2"/>
      <c r="E215" s="58"/>
      <c r="F215" s="58"/>
      <c r="G215" s="58"/>
      <c r="H215" s="5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>
      <c r="A216" s="2"/>
      <c r="B216" s="2"/>
      <c r="C216" s="2"/>
      <c r="D216" s="2"/>
      <c r="E216" s="58"/>
      <c r="F216" s="58"/>
      <c r="G216" s="58"/>
      <c r="H216" s="5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>
      <c r="A217" s="2"/>
      <c r="B217" s="2"/>
      <c r="C217" s="2"/>
      <c r="D217" s="2"/>
      <c r="E217" s="58"/>
      <c r="F217" s="58"/>
      <c r="G217" s="58"/>
      <c r="H217" s="5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>
      <c r="A218" s="2"/>
      <c r="B218" s="2"/>
      <c r="C218" s="2"/>
      <c r="D218" s="2"/>
      <c r="E218" s="58"/>
      <c r="F218" s="58"/>
      <c r="G218" s="58"/>
      <c r="H218" s="5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>
      <c r="A219" s="2"/>
      <c r="B219" s="2"/>
      <c r="C219" s="2"/>
      <c r="D219" s="2"/>
      <c r="E219" s="58"/>
      <c r="F219" s="58"/>
      <c r="G219" s="58"/>
      <c r="H219" s="5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>
      <c r="A220" s="2"/>
      <c r="B220" s="2"/>
      <c r="C220" s="2"/>
      <c r="D220" s="2"/>
      <c r="E220" s="58"/>
      <c r="F220" s="58"/>
      <c r="G220" s="58"/>
      <c r="H220" s="5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>
      <c r="A221" s="2"/>
      <c r="B221" s="2"/>
      <c r="C221" s="2"/>
      <c r="D221" s="2"/>
      <c r="E221" s="58"/>
      <c r="F221" s="58"/>
      <c r="G221" s="58"/>
      <c r="H221" s="5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>
      <c r="A222" s="2"/>
      <c r="B222" s="2"/>
      <c r="C222" s="2"/>
      <c r="D222" s="2"/>
      <c r="E222" s="58"/>
      <c r="F222" s="58"/>
      <c r="G222" s="58"/>
      <c r="H222" s="5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>
      <c r="A223" s="2"/>
      <c r="B223" s="2"/>
      <c r="C223" s="2"/>
      <c r="D223" s="2"/>
      <c r="E223" s="58"/>
      <c r="F223" s="58"/>
      <c r="G223" s="58"/>
      <c r="H223" s="5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>
      <c r="A224" s="2"/>
      <c r="B224" s="2"/>
      <c r="C224" s="2"/>
      <c r="D224" s="2"/>
      <c r="E224" s="58"/>
      <c r="F224" s="58"/>
      <c r="G224" s="58"/>
      <c r="H224" s="5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>
      <c r="A225" s="2"/>
      <c r="B225" s="2"/>
      <c r="C225" s="2"/>
      <c r="D225" s="2"/>
      <c r="E225" s="58"/>
      <c r="F225" s="58"/>
      <c r="G225" s="58"/>
      <c r="H225" s="5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>
      <c r="A226" s="2"/>
      <c r="B226" s="2"/>
      <c r="C226" s="2"/>
      <c r="D226" s="2"/>
      <c r="E226" s="58"/>
      <c r="F226" s="58"/>
      <c r="G226" s="58"/>
      <c r="H226" s="5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>
      <c r="A227" s="2"/>
      <c r="B227" s="2"/>
      <c r="C227" s="2"/>
      <c r="D227" s="2"/>
      <c r="E227" s="58"/>
      <c r="F227" s="58"/>
      <c r="G227" s="58"/>
      <c r="H227" s="5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>
      <c r="A228" s="2"/>
      <c r="B228" s="2"/>
      <c r="C228" s="2"/>
      <c r="D228" s="2"/>
      <c r="E228" s="58"/>
      <c r="F228" s="58"/>
      <c r="G228" s="58"/>
      <c r="H228" s="5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>
      <c r="A229" s="2"/>
      <c r="B229" s="2"/>
      <c r="C229" s="2"/>
      <c r="D229" s="2"/>
      <c r="E229" s="58"/>
      <c r="F229" s="58"/>
      <c r="G229" s="58"/>
      <c r="H229" s="5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>
      <c r="A230" s="2"/>
      <c r="B230" s="2"/>
      <c r="C230" s="2"/>
      <c r="D230" s="2"/>
      <c r="E230" s="58"/>
      <c r="F230" s="58"/>
      <c r="G230" s="58"/>
      <c r="H230" s="5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>
      <c r="A231" s="2"/>
      <c r="B231" s="2"/>
      <c r="C231" s="2"/>
      <c r="D231" s="2"/>
      <c r="E231" s="58"/>
      <c r="F231" s="58"/>
      <c r="G231" s="58"/>
      <c r="H231" s="5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>
      <c r="A232" s="2"/>
      <c r="B232" s="2"/>
      <c r="C232" s="2"/>
      <c r="D232" s="2"/>
      <c r="E232" s="58"/>
      <c r="F232" s="58"/>
      <c r="G232" s="58"/>
      <c r="H232" s="5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>
      <c r="A233" s="2"/>
      <c r="B233" s="2"/>
      <c r="C233" s="2"/>
      <c r="D233" s="2"/>
      <c r="E233" s="58"/>
      <c r="F233" s="58"/>
      <c r="G233" s="58"/>
      <c r="H233" s="5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>
      <c r="A234" s="2"/>
      <c r="B234" s="2"/>
      <c r="C234" s="2"/>
      <c r="D234" s="2"/>
      <c r="E234" s="58"/>
      <c r="F234" s="58"/>
      <c r="G234" s="58"/>
      <c r="H234" s="5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>
      <c r="A235" s="2"/>
      <c r="B235" s="2"/>
      <c r="C235" s="2"/>
      <c r="D235" s="2"/>
      <c r="E235" s="58"/>
      <c r="F235" s="58"/>
      <c r="G235" s="58"/>
      <c r="H235" s="5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>
      <c r="A236" s="2"/>
      <c r="B236" s="2"/>
      <c r="C236" s="2"/>
      <c r="D236" s="2"/>
      <c r="E236" s="58"/>
      <c r="F236" s="58"/>
      <c r="G236" s="58"/>
      <c r="H236" s="5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>
      <c r="A237" s="2"/>
      <c r="B237" s="2"/>
      <c r="C237" s="2"/>
      <c r="D237" s="2"/>
      <c r="E237" s="58"/>
      <c r="F237" s="58"/>
      <c r="G237" s="58"/>
      <c r="H237" s="5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>
      <c r="A238" s="2"/>
      <c r="B238" s="2"/>
      <c r="C238" s="2"/>
      <c r="D238" s="2"/>
      <c r="E238" s="58"/>
      <c r="F238" s="58"/>
      <c r="G238" s="58"/>
      <c r="H238" s="5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>
      <c r="A239" s="2"/>
      <c r="B239" s="2"/>
      <c r="C239" s="2"/>
      <c r="D239" s="2"/>
      <c r="E239" s="58"/>
      <c r="F239" s="58"/>
      <c r="G239" s="58"/>
      <c r="H239" s="5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>
      <c r="A240" s="2"/>
      <c r="B240" s="2"/>
      <c r="C240" s="2"/>
      <c r="D240" s="2"/>
      <c r="E240" s="58"/>
      <c r="F240" s="58"/>
      <c r="G240" s="58"/>
      <c r="H240" s="5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>
      <c r="A241" s="2"/>
      <c r="B241" s="2"/>
      <c r="C241" s="2"/>
      <c r="D241" s="2"/>
      <c r="E241" s="58"/>
      <c r="F241" s="58"/>
      <c r="G241" s="58"/>
      <c r="H241" s="5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>
      <c r="A242" s="2"/>
      <c r="B242" s="2"/>
      <c r="C242" s="2"/>
      <c r="D242" s="2"/>
      <c r="E242" s="58"/>
      <c r="F242" s="58"/>
      <c r="G242" s="58"/>
      <c r="H242" s="5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>
      <c r="A243" s="2"/>
      <c r="B243" s="2"/>
      <c r="C243" s="2"/>
      <c r="D243" s="2"/>
      <c r="E243" s="58"/>
      <c r="F243" s="58"/>
      <c r="G243" s="58"/>
      <c r="H243" s="5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>
      <c r="A244" s="2"/>
      <c r="B244" s="2"/>
      <c r="C244" s="2"/>
      <c r="D244" s="2"/>
      <c r="E244" s="58"/>
      <c r="F244" s="58"/>
      <c r="G244" s="58"/>
      <c r="H244" s="5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>
      <c r="A245" s="2"/>
      <c r="B245" s="2"/>
      <c r="C245" s="2"/>
      <c r="D245" s="2"/>
      <c r="E245" s="58"/>
      <c r="F245" s="58"/>
      <c r="G245" s="58"/>
      <c r="H245" s="5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>
      <c r="A246" s="2"/>
      <c r="B246" s="2"/>
      <c r="C246" s="2"/>
      <c r="D246" s="2"/>
      <c r="E246" s="58"/>
      <c r="F246" s="58"/>
      <c r="G246" s="58"/>
      <c r="H246" s="5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>
      <c r="A247" s="2"/>
      <c r="B247" s="2"/>
      <c r="C247" s="2"/>
      <c r="D247" s="2"/>
      <c r="E247" s="58"/>
      <c r="F247" s="58"/>
      <c r="G247" s="58"/>
      <c r="H247" s="5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>
      <c r="A248" s="2"/>
      <c r="B248" s="2"/>
      <c r="C248" s="2"/>
      <c r="D248" s="2"/>
      <c r="E248" s="58"/>
      <c r="F248" s="58"/>
      <c r="G248" s="58"/>
      <c r="H248" s="5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>
      <c r="A249" s="2"/>
      <c r="B249" s="2"/>
      <c r="C249" s="2"/>
      <c r="D249" s="2"/>
      <c r="E249" s="58"/>
      <c r="F249" s="58"/>
      <c r="G249" s="58"/>
      <c r="H249" s="5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>
      <c r="A250" s="2"/>
      <c r="B250" s="2"/>
      <c r="C250" s="2"/>
      <c r="D250" s="2"/>
      <c r="E250" s="58"/>
      <c r="F250" s="58"/>
      <c r="G250" s="58"/>
      <c r="H250" s="5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>
      <c r="A251" s="2"/>
      <c r="B251" s="2"/>
      <c r="C251" s="2"/>
      <c r="D251" s="2"/>
      <c r="E251" s="58"/>
      <c r="F251" s="58"/>
      <c r="G251" s="58"/>
      <c r="H251" s="5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>
      <c r="A252" s="2"/>
      <c r="B252" s="2"/>
      <c r="C252" s="2"/>
      <c r="D252" s="2"/>
      <c r="E252" s="58"/>
      <c r="F252" s="58"/>
      <c r="G252" s="58"/>
      <c r="H252" s="5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>
      <c r="A253" s="2"/>
      <c r="B253" s="2"/>
      <c r="C253" s="2"/>
      <c r="D253" s="2"/>
      <c r="E253" s="58"/>
      <c r="F253" s="58"/>
      <c r="G253" s="58"/>
      <c r="H253" s="5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>
      <c r="A254" s="2"/>
      <c r="B254" s="2"/>
      <c r="C254" s="2"/>
      <c r="D254" s="2"/>
      <c r="E254" s="58"/>
      <c r="F254" s="58"/>
      <c r="G254" s="58"/>
      <c r="H254" s="5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>
      <c r="A255" s="2"/>
      <c r="B255" s="2"/>
      <c r="C255" s="2"/>
      <c r="D255" s="2"/>
      <c r="E255" s="58"/>
      <c r="F255" s="58"/>
      <c r="G255" s="58"/>
      <c r="H255" s="5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>
      <c r="A256" s="2"/>
      <c r="B256" s="2"/>
      <c r="C256" s="2"/>
      <c r="D256" s="2"/>
      <c r="E256" s="58"/>
      <c r="F256" s="58"/>
      <c r="G256" s="58"/>
      <c r="H256" s="5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>
      <c r="A257" s="2"/>
      <c r="B257" s="2"/>
      <c r="C257" s="2"/>
      <c r="D257" s="2"/>
      <c r="E257" s="58"/>
      <c r="F257" s="58"/>
      <c r="G257" s="58"/>
      <c r="H257" s="5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>
      <c r="A258" s="2"/>
      <c r="B258" s="2"/>
      <c r="C258" s="2"/>
      <c r="D258" s="2"/>
      <c r="E258" s="58"/>
      <c r="F258" s="58"/>
      <c r="G258" s="58"/>
      <c r="H258" s="5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>
      <c r="A259" s="2"/>
      <c r="B259" s="2"/>
      <c r="C259" s="2"/>
      <c r="D259" s="2"/>
      <c r="E259" s="58"/>
      <c r="F259" s="58"/>
      <c r="G259" s="58"/>
      <c r="H259" s="5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>
      <c r="A260" s="2"/>
      <c r="B260" s="2"/>
      <c r="C260" s="2"/>
      <c r="D260" s="2"/>
      <c r="E260" s="58"/>
      <c r="F260" s="58"/>
      <c r="G260" s="58"/>
      <c r="H260" s="5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>
      <c r="A261" s="2"/>
      <c r="B261" s="2"/>
      <c r="C261" s="2"/>
      <c r="D261" s="2"/>
      <c r="E261" s="58"/>
      <c r="F261" s="58"/>
      <c r="G261" s="58"/>
      <c r="H261" s="5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>
      <c r="A262" s="2"/>
      <c r="B262" s="2"/>
      <c r="C262" s="2"/>
      <c r="D262" s="2"/>
      <c r="E262" s="58"/>
      <c r="F262" s="58"/>
      <c r="G262" s="58"/>
      <c r="H262" s="5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>
      <c r="A263" s="2"/>
      <c r="B263" s="2"/>
      <c r="C263" s="2"/>
      <c r="D263" s="2"/>
      <c r="E263" s="58"/>
      <c r="F263" s="58"/>
      <c r="G263" s="58"/>
      <c r="H263" s="5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>
      <c r="A264" s="2"/>
      <c r="B264" s="2"/>
      <c r="C264" s="2"/>
      <c r="D264" s="2"/>
      <c r="E264" s="58"/>
      <c r="F264" s="58"/>
      <c r="G264" s="58"/>
      <c r="H264" s="5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>
      <c r="A265" s="2"/>
      <c r="B265" s="2"/>
      <c r="C265" s="2"/>
      <c r="D265" s="2"/>
      <c r="E265" s="58"/>
      <c r="F265" s="58"/>
      <c r="G265" s="58"/>
      <c r="H265" s="5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>
      <c r="A266" s="2"/>
      <c r="B266" s="2"/>
      <c r="C266" s="2"/>
      <c r="D266" s="2"/>
      <c r="E266" s="58"/>
      <c r="F266" s="58"/>
      <c r="G266" s="58"/>
      <c r="H266" s="5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>
      <c r="A267" s="2"/>
      <c r="B267" s="2"/>
      <c r="C267" s="2"/>
      <c r="D267" s="2"/>
      <c r="E267" s="58"/>
      <c r="F267" s="58"/>
      <c r="G267" s="58"/>
      <c r="H267" s="5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>
      <c r="A268" s="2"/>
      <c r="B268" s="2"/>
      <c r="C268" s="2"/>
      <c r="D268" s="2"/>
      <c r="E268" s="58"/>
      <c r="F268" s="58"/>
      <c r="G268" s="58"/>
      <c r="H268" s="5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>
      <c r="A269" s="2"/>
      <c r="B269" s="2"/>
      <c r="C269" s="2"/>
      <c r="D269" s="2"/>
      <c r="E269" s="58"/>
      <c r="F269" s="58"/>
      <c r="G269" s="58"/>
      <c r="H269" s="5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>
      <c r="A270" s="2"/>
      <c r="B270" s="2"/>
      <c r="C270" s="2"/>
      <c r="D270" s="2"/>
      <c r="E270" s="58"/>
      <c r="F270" s="58"/>
      <c r="G270" s="58"/>
      <c r="H270" s="5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>
      <c r="A271" s="2"/>
      <c r="B271" s="2"/>
      <c r="C271" s="2"/>
      <c r="D271" s="2"/>
      <c r="E271" s="58"/>
      <c r="F271" s="58"/>
      <c r="G271" s="58"/>
      <c r="H271" s="5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>
      <c r="A272" s="2"/>
      <c r="B272" s="2"/>
      <c r="C272" s="2"/>
      <c r="D272" s="2"/>
      <c r="E272" s="58"/>
      <c r="F272" s="58"/>
      <c r="G272" s="58"/>
      <c r="H272" s="5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>
      <c r="A273" s="2"/>
      <c r="B273" s="2"/>
      <c r="C273" s="2"/>
      <c r="D273" s="2"/>
      <c r="E273" s="58"/>
      <c r="F273" s="58"/>
      <c r="G273" s="58"/>
      <c r="H273" s="5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>
      <c r="A274" s="2"/>
      <c r="B274" s="2"/>
      <c r="C274" s="2"/>
      <c r="D274" s="2"/>
      <c r="E274" s="58"/>
      <c r="F274" s="58"/>
      <c r="G274" s="58"/>
      <c r="H274" s="5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>
      <c r="A275" s="2"/>
      <c r="B275" s="2"/>
      <c r="C275" s="2"/>
      <c r="D275" s="2"/>
      <c r="E275" s="58"/>
      <c r="F275" s="58"/>
      <c r="G275" s="58"/>
      <c r="H275" s="5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>
      <c r="A276" s="2"/>
      <c r="B276" s="2"/>
      <c r="C276" s="2"/>
      <c r="D276" s="2"/>
      <c r="E276" s="58"/>
      <c r="F276" s="58"/>
      <c r="G276" s="58"/>
      <c r="H276" s="5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>
      <c r="A277" s="2"/>
      <c r="B277" s="2"/>
      <c r="C277" s="2"/>
      <c r="D277" s="2"/>
      <c r="E277" s="58"/>
      <c r="F277" s="58"/>
      <c r="G277" s="58"/>
      <c r="H277" s="5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>
      <c r="A278" s="2"/>
      <c r="B278" s="2"/>
      <c r="C278" s="2"/>
      <c r="D278" s="2"/>
      <c r="E278" s="58"/>
      <c r="F278" s="58"/>
      <c r="G278" s="58"/>
      <c r="H278" s="5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>
      <c r="A279" s="2"/>
      <c r="B279" s="2"/>
      <c r="C279" s="2"/>
      <c r="D279" s="2"/>
      <c r="E279" s="58"/>
      <c r="F279" s="58"/>
      <c r="G279" s="58"/>
      <c r="H279" s="5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>
      <c r="A280" s="2"/>
      <c r="B280" s="2"/>
      <c r="C280" s="2"/>
      <c r="D280" s="2"/>
      <c r="E280" s="58"/>
      <c r="F280" s="58"/>
      <c r="G280" s="58"/>
      <c r="H280" s="5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>
      <c r="A281" s="2"/>
      <c r="B281" s="2"/>
      <c r="C281" s="2"/>
      <c r="D281" s="2"/>
      <c r="E281" s="58"/>
      <c r="F281" s="58"/>
      <c r="G281" s="58"/>
      <c r="H281" s="5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>
      <c r="A282" s="2"/>
      <c r="B282" s="2"/>
      <c r="C282" s="2"/>
      <c r="D282" s="2"/>
      <c r="E282" s="58"/>
      <c r="F282" s="58"/>
      <c r="G282" s="58"/>
      <c r="H282" s="5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>
      <c r="A283" s="2"/>
      <c r="B283" s="2"/>
      <c r="C283" s="2"/>
      <c r="D283" s="2"/>
      <c r="E283" s="58"/>
      <c r="F283" s="58"/>
      <c r="G283" s="58"/>
      <c r="H283" s="5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>
      <c r="A284" s="2"/>
      <c r="B284" s="2"/>
      <c r="C284" s="2"/>
      <c r="D284" s="2"/>
      <c r="E284" s="58"/>
      <c r="F284" s="58"/>
      <c r="G284" s="58"/>
      <c r="H284" s="5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>
      <c r="A285" s="2"/>
      <c r="B285" s="2"/>
      <c r="C285" s="2"/>
      <c r="D285" s="2"/>
      <c r="E285" s="58"/>
      <c r="F285" s="58"/>
      <c r="G285" s="58"/>
      <c r="H285" s="5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2"/>
      <c r="B286" s="2"/>
      <c r="C286" s="2"/>
      <c r="D286" s="2"/>
      <c r="E286" s="58"/>
      <c r="F286" s="58"/>
      <c r="G286" s="58"/>
      <c r="H286" s="5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2"/>
      <c r="B287" s="2"/>
      <c r="C287" s="2"/>
      <c r="D287" s="2"/>
      <c r="E287" s="58"/>
      <c r="F287" s="58"/>
      <c r="G287" s="58"/>
      <c r="H287" s="5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>
      <c r="A288" s="2"/>
      <c r="B288" s="2"/>
      <c r="C288" s="2"/>
      <c r="D288" s="2"/>
      <c r="E288" s="58"/>
      <c r="F288" s="58"/>
      <c r="G288" s="58"/>
      <c r="H288" s="5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>
      <c r="A289" s="2"/>
      <c r="B289" s="2"/>
      <c r="C289" s="2"/>
      <c r="D289" s="2"/>
      <c r="E289" s="58"/>
      <c r="F289" s="58"/>
      <c r="G289" s="58"/>
      <c r="H289" s="5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>
      <c r="A290" s="2"/>
      <c r="B290" s="2"/>
      <c r="C290" s="2"/>
      <c r="D290" s="2"/>
      <c r="E290" s="58"/>
      <c r="F290" s="58"/>
      <c r="G290" s="58"/>
      <c r="H290" s="5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>
      <c r="A291" s="2"/>
      <c r="B291" s="2"/>
      <c r="C291" s="2"/>
      <c r="D291" s="2"/>
      <c r="E291" s="58"/>
      <c r="F291" s="58"/>
      <c r="G291" s="58"/>
      <c r="H291" s="5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>
      <c r="A292" s="2"/>
      <c r="B292" s="2"/>
      <c r="C292" s="2"/>
      <c r="D292" s="2"/>
      <c r="E292" s="58"/>
      <c r="F292" s="58"/>
      <c r="G292" s="58"/>
      <c r="H292" s="5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>
      <c r="A293" s="2"/>
      <c r="B293" s="2"/>
      <c r="C293" s="2"/>
      <c r="D293" s="2"/>
      <c r="E293" s="58"/>
      <c r="F293" s="58"/>
      <c r="G293" s="58"/>
      <c r="H293" s="5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>
      <c r="A294" s="2"/>
      <c r="B294" s="2"/>
      <c r="C294" s="2"/>
      <c r="D294" s="2"/>
      <c r="E294" s="58"/>
      <c r="F294" s="58"/>
      <c r="G294" s="58"/>
      <c r="H294" s="5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>
      <c r="A295" s="2"/>
      <c r="B295" s="2"/>
      <c r="C295" s="2"/>
      <c r="D295" s="2"/>
      <c r="E295" s="58"/>
      <c r="F295" s="58"/>
      <c r="G295" s="58"/>
      <c r="H295" s="5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>
      <c r="A296" s="2"/>
      <c r="B296" s="2"/>
      <c r="C296" s="2"/>
      <c r="D296" s="2"/>
      <c r="E296" s="58"/>
      <c r="F296" s="58"/>
      <c r="G296" s="58"/>
      <c r="H296" s="5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>
      <c r="A297" s="2"/>
      <c r="B297" s="2"/>
      <c r="C297" s="2"/>
      <c r="D297" s="2"/>
      <c r="E297" s="58"/>
      <c r="F297" s="58"/>
      <c r="G297" s="58"/>
      <c r="H297" s="5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>
      <c r="A298" s="2"/>
      <c r="B298" s="2"/>
      <c r="C298" s="2"/>
      <c r="D298" s="2"/>
      <c r="E298" s="58"/>
      <c r="F298" s="58"/>
      <c r="G298" s="58"/>
      <c r="H298" s="5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>
      <c r="A299" s="2"/>
      <c r="B299" s="2"/>
      <c r="C299" s="2"/>
      <c r="D299" s="2"/>
      <c r="E299" s="58"/>
      <c r="F299" s="58"/>
      <c r="G299" s="58"/>
      <c r="H299" s="5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>
      <c r="A300" s="2"/>
      <c r="B300" s="2"/>
      <c r="C300" s="2"/>
      <c r="D300" s="2"/>
      <c r="E300" s="58"/>
      <c r="F300" s="58"/>
      <c r="G300" s="58"/>
      <c r="H300" s="5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>
      <c r="A301" s="2"/>
      <c r="B301" s="2"/>
      <c r="C301" s="2"/>
      <c r="D301" s="2"/>
      <c r="E301" s="58"/>
      <c r="F301" s="58"/>
      <c r="G301" s="58"/>
      <c r="H301" s="5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>
      <c r="A302" s="2"/>
      <c r="B302" s="2"/>
      <c r="C302" s="2"/>
      <c r="D302" s="2"/>
      <c r="E302" s="58"/>
      <c r="F302" s="58"/>
      <c r="G302" s="58"/>
      <c r="H302" s="5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>
      <c r="A303" s="2"/>
      <c r="B303" s="2"/>
      <c r="C303" s="2"/>
      <c r="D303" s="2"/>
      <c r="E303" s="58"/>
      <c r="F303" s="58"/>
      <c r="G303" s="58"/>
      <c r="H303" s="5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>
      <c r="A304" s="2"/>
      <c r="B304" s="2"/>
      <c r="C304" s="2"/>
      <c r="D304" s="2"/>
      <c r="E304" s="58"/>
      <c r="F304" s="58"/>
      <c r="G304" s="58"/>
      <c r="H304" s="5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>
      <c r="A305" s="2"/>
      <c r="B305" s="2"/>
      <c r="C305" s="2"/>
      <c r="D305" s="2"/>
      <c r="E305" s="58"/>
      <c r="F305" s="58"/>
      <c r="G305" s="58"/>
      <c r="H305" s="5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>
      <c r="A306" s="2"/>
      <c r="B306" s="2"/>
      <c r="C306" s="2"/>
      <c r="D306" s="2"/>
      <c r="E306" s="58"/>
      <c r="F306" s="58"/>
      <c r="G306" s="58"/>
      <c r="H306" s="5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>
      <c r="A307" s="2"/>
      <c r="B307" s="2"/>
      <c r="C307" s="2"/>
      <c r="D307" s="2"/>
      <c r="E307" s="58"/>
      <c r="F307" s="58"/>
      <c r="G307" s="58"/>
      <c r="H307" s="5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>
      <c r="A308" s="2"/>
      <c r="B308" s="2"/>
      <c r="C308" s="2"/>
      <c r="D308" s="2"/>
      <c r="E308" s="58"/>
      <c r="F308" s="58"/>
      <c r="G308" s="58"/>
      <c r="H308" s="5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>
      <c r="A309" s="2"/>
      <c r="B309" s="2"/>
      <c r="C309" s="2"/>
      <c r="D309" s="2"/>
      <c r="E309" s="58"/>
      <c r="F309" s="58"/>
      <c r="G309" s="58"/>
      <c r="H309" s="5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>
      <c r="A310" s="2"/>
      <c r="B310" s="2"/>
      <c r="C310" s="2"/>
      <c r="D310" s="2"/>
      <c r="E310" s="58"/>
      <c r="F310" s="58"/>
      <c r="G310" s="58"/>
      <c r="H310" s="5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>
      <c r="A311" s="2"/>
      <c r="B311" s="2"/>
      <c r="C311" s="2"/>
      <c r="D311" s="2"/>
      <c r="E311" s="58"/>
      <c r="F311" s="58"/>
      <c r="G311" s="58"/>
      <c r="H311" s="5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>
      <c r="A312" s="2"/>
      <c r="B312" s="2"/>
      <c r="C312" s="2"/>
      <c r="D312" s="2"/>
      <c r="E312" s="58"/>
      <c r="F312" s="58"/>
      <c r="G312" s="58"/>
      <c r="H312" s="5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>
      <c r="A313" s="2"/>
      <c r="B313" s="2"/>
      <c r="C313" s="2"/>
      <c r="D313" s="2"/>
      <c r="E313" s="58"/>
      <c r="F313" s="58"/>
      <c r="G313" s="58"/>
      <c r="H313" s="5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>
      <c r="A314" s="2"/>
      <c r="B314" s="2"/>
      <c r="C314" s="2"/>
      <c r="D314" s="2"/>
      <c r="E314" s="58"/>
      <c r="F314" s="58"/>
      <c r="G314" s="58"/>
      <c r="H314" s="5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>
      <c r="A315" s="2"/>
      <c r="B315" s="2"/>
      <c r="C315" s="2"/>
      <c r="D315" s="2"/>
      <c r="E315" s="58"/>
      <c r="F315" s="58"/>
      <c r="G315" s="58"/>
      <c r="H315" s="5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>
      <c r="A316" s="2"/>
      <c r="B316" s="2"/>
      <c r="C316" s="2"/>
      <c r="D316" s="2"/>
      <c r="E316" s="58"/>
      <c r="F316" s="58"/>
      <c r="G316" s="58"/>
      <c r="H316" s="5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>
      <c r="A317" s="2"/>
      <c r="B317" s="2"/>
      <c r="C317" s="2"/>
      <c r="D317" s="2"/>
      <c r="E317" s="58"/>
      <c r="F317" s="58"/>
      <c r="G317" s="58"/>
      <c r="H317" s="5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>
      <c r="A318" s="2"/>
      <c r="B318" s="2"/>
      <c r="C318" s="2"/>
      <c r="D318" s="2"/>
      <c r="E318" s="58"/>
      <c r="F318" s="58"/>
      <c r="G318" s="58"/>
      <c r="H318" s="5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>
      <c r="A319" s="2"/>
      <c r="B319" s="2"/>
      <c r="C319" s="2"/>
      <c r="D319" s="2"/>
      <c r="E319" s="58"/>
      <c r="F319" s="58"/>
      <c r="G319" s="58"/>
      <c r="H319" s="5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>
      <c r="A320" s="2"/>
      <c r="B320" s="2"/>
      <c r="C320" s="2"/>
      <c r="D320" s="2"/>
      <c r="E320" s="58"/>
      <c r="F320" s="58"/>
      <c r="G320" s="58"/>
      <c r="H320" s="5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>
      <c r="A321" s="2"/>
      <c r="B321" s="2"/>
      <c r="C321" s="2"/>
      <c r="D321" s="2"/>
      <c r="E321" s="58"/>
      <c r="F321" s="58"/>
      <c r="G321" s="58"/>
      <c r="H321" s="5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>
      <c r="A322" s="2"/>
      <c r="B322" s="2"/>
      <c r="C322" s="2"/>
      <c r="D322" s="2"/>
      <c r="E322" s="58"/>
      <c r="F322" s="58"/>
      <c r="G322" s="58"/>
      <c r="H322" s="5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>
      <c r="A323" s="2"/>
      <c r="B323" s="2"/>
      <c r="C323" s="2"/>
      <c r="D323" s="2"/>
      <c r="E323" s="58"/>
      <c r="F323" s="58"/>
      <c r="G323" s="58"/>
      <c r="H323" s="5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>
      <c r="A324" s="2"/>
      <c r="B324" s="2"/>
      <c r="C324" s="2"/>
      <c r="D324" s="2"/>
      <c r="E324" s="58"/>
      <c r="F324" s="58"/>
      <c r="G324" s="58"/>
      <c r="H324" s="5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>
      <c r="A325" s="2"/>
      <c r="B325" s="2"/>
      <c r="C325" s="2"/>
      <c r="D325" s="2"/>
      <c r="E325" s="58"/>
      <c r="F325" s="58"/>
      <c r="G325" s="58"/>
      <c r="H325" s="5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>
      <c r="A326" s="2"/>
      <c r="B326" s="2"/>
      <c r="C326" s="2"/>
      <c r="D326" s="2"/>
      <c r="E326" s="58"/>
      <c r="F326" s="58"/>
      <c r="G326" s="58"/>
      <c r="H326" s="5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>
      <c r="A327" s="2"/>
      <c r="B327" s="2"/>
      <c r="C327" s="2"/>
      <c r="D327" s="2"/>
      <c r="E327" s="58"/>
      <c r="F327" s="58"/>
      <c r="G327" s="58"/>
      <c r="H327" s="5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>
      <c r="A328" s="2"/>
      <c r="B328" s="2"/>
      <c r="C328" s="2"/>
      <c r="D328" s="2"/>
      <c r="E328" s="58"/>
      <c r="F328" s="58"/>
      <c r="G328" s="58"/>
      <c r="H328" s="5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>
      <c r="A329" s="2"/>
      <c r="B329" s="2"/>
      <c r="C329" s="2"/>
      <c r="D329" s="2"/>
      <c r="E329" s="58"/>
      <c r="F329" s="58"/>
      <c r="G329" s="58"/>
      <c r="H329" s="5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>
      <c r="A330" s="2"/>
      <c r="B330" s="2"/>
      <c r="C330" s="2"/>
      <c r="D330" s="2"/>
      <c r="E330" s="58"/>
      <c r="F330" s="58"/>
      <c r="G330" s="58"/>
      <c r="H330" s="5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>
      <c r="A331" s="2"/>
      <c r="B331" s="2"/>
      <c r="C331" s="2"/>
      <c r="D331" s="2"/>
      <c r="E331" s="58"/>
      <c r="F331" s="58"/>
      <c r="G331" s="58"/>
      <c r="H331" s="5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>
      <c r="A332" s="2"/>
      <c r="B332" s="2"/>
      <c r="C332" s="2"/>
      <c r="D332" s="2"/>
      <c r="E332" s="58"/>
      <c r="F332" s="58"/>
      <c r="G332" s="58"/>
      <c r="H332" s="5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>
      <c r="A333" s="2"/>
      <c r="B333" s="2"/>
      <c r="C333" s="2"/>
      <c r="D333" s="2"/>
      <c r="E333" s="58"/>
      <c r="F333" s="58"/>
      <c r="G333" s="58"/>
      <c r="H333" s="5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>
      <c r="A334" s="2"/>
      <c r="B334" s="2"/>
      <c r="C334" s="2"/>
      <c r="D334" s="2"/>
      <c r="E334" s="58"/>
      <c r="F334" s="58"/>
      <c r="G334" s="58"/>
      <c r="H334" s="5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>
      <c r="A335" s="2"/>
      <c r="B335" s="2"/>
      <c r="C335" s="2"/>
      <c r="D335" s="2"/>
      <c r="E335" s="58"/>
      <c r="F335" s="58"/>
      <c r="G335" s="58"/>
      <c r="H335" s="5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>
      <c r="A336" s="2"/>
      <c r="B336" s="2"/>
      <c r="C336" s="2"/>
      <c r="D336" s="2"/>
      <c r="E336" s="58"/>
      <c r="F336" s="58"/>
      <c r="G336" s="58"/>
      <c r="H336" s="5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>
      <c r="A337" s="2"/>
      <c r="B337" s="2"/>
      <c r="C337" s="2"/>
      <c r="D337" s="2"/>
      <c r="E337" s="58"/>
      <c r="F337" s="58"/>
      <c r="G337" s="58"/>
      <c r="H337" s="5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>
      <c r="A338" s="2"/>
      <c r="B338" s="2"/>
      <c r="C338" s="2"/>
      <c r="D338" s="2"/>
      <c r="E338" s="58"/>
      <c r="F338" s="58"/>
      <c r="G338" s="58"/>
      <c r="H338" s="5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>
      <c r="A339" s="2"/>
      <c r="B339" s="2"/>
      <c r="C339" s="2"/>
      <c r="D339" s="2"/>
      <c r="E339" s="58"/>
      <c r="F339" s="58"/>
      <c r="G339" s="58"/>
      <c r="H339" s="5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>
      <c r="A340" s="2"/>
      <c r="B340" s="2"/>
      <c r="C340" s="2"/>
      <c r="D340" s="2"/>
      <c r="E340" s="58"/>
      <c r="F340" s="58"/>
      <c r="G340" s="58"/>
      <c r="H340" s="5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>
      <c r="A341" s="2"/>
      <c r="B341" s="2"/>
      <c r="C341" s="2"/>
      <c r="D341" s="2"/>
      <c r="E341" s="58"/>
      <c r="F341" s="58"/>
      <c r="G341" s="58"/>
      <c r="H341" s="5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>
      <c r="A342" s="2"/>
      <c r="B342" s="2"/>
      <c r="C342" s="2"/>
      <c r="D342" s="2"/>
      <c r="E342" s="58"/>
      <c r="F342" s="58"/>
      <c r="G342" s="58"/>
      <c r="H342" s="5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>
      <c r="A343" s="2"/>
      <c r="B343" s="2"/>
      <c r="C343" s="2"/>
      <c r="D343" s="2"/>
      <c r="E343" s="58"/>
      <c r="F343" s="58"/>
      <c r="G343" s="58"/>
      <c r="H343" s="5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>
      <c r="A344" s="2"/>
      <c r="B344" s="2"/>
      <c r="C344" s="2"/>
      <c r="D344" s="2"/>
      <c r="E344" s="58"/>
      <c r="F344" s="58"/>
      <c r="G344" s="58"/>
      <c r="H344" s="5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>
      <c r="A345" s="2"/>
      <c r="B345" s="2"/>
      <c r="C345" s="2"/>
      <c r="D345" s="2"/>
      <c r="E345" s="58"/>
      <c r="F345" s="58"/>
      <c r="G345" s="58"/>
      <c r="H345" s="5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>
      <c r="A346" s="2"/>
      <c r="B346" s="2"/>
      <c r="C346" s="2"/>
      <c r="D346" s="2"/>
      <c r="E346" s="58"/>
      <c r="F346" s="58"/>
      <c r="G346" s="58"/>
      <c r="H346" s="5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>
      <c r="A347" s="2"/>
      <c r="B347" s="2"/>
      <c r="C347" s="2"/>
      <c r="D347" s="2"/>
      <c r="E347" s="58"/>
      <c r="F347" s="58"/>
      <c r="G347" s="58"/>
      <c r="H347" s="5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>
      <c r="A348" s="2"/>
      <c r="B348" s="2"/>
      <c r="C348" s="2"/>
      <c r="D348" s="2"/>
      <c r="E348" s="58"/>
      <c r="F348" s="58"/>
      <c r="G348" s="58"/>
      <c r="H348" s="5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>
      <c r="A349" s="2"/>
      <c r="B349" s="2"/>
      <c r="C349" s="2"/>
      <c r="D349" s="2"/>
      <c r="E349" s="58"/>
      <c r="F349" s="58"/>
      <c r="G349" s="58"/>
      <c r="H349" s="5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>
      <c r="A350" s="2"/>
      <c r="B350" s="2"/>
      <c r="C350" s="2"/>
      <c r="D350" s="2"/>
      <c r="E350" s="58"/>
      <c r="F350" s="58"/>
      <c r="G350" s="58"/>
      <c r="H350" s="5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>
      <c r="A351" s="2"/>
      <c r="B351" s="2"/>
      <c r="C351" s="2"/>
      <c r="D351" s="2"/>
      <c r="E351" s="58"/>
      <c r="F351" s="58"/>
      <c r="G351" s="58"/>
      <c r="H351" s="5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>
      <c r="A352" s="2"/>
      <c r="B352" s="2"/>
      <c r="C352" s="2"/>
      <c r="D352" s="2"/>
      <c r="E352" s="58"/>
      <c r="F352" s="58"/>
      <c r="G352" s="58"/>
      <c r="H352" s="5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>
      <c r="A353" s="2"/>
      <c r="B353" s="2"/>
      <c r="C353" s="2"/>
      <c r="D353" s="2"/>
      <c r="E353" s="58"/>
      <c r="F353" s="58"/>
      <c r="G353" s="58"/>
      <c r="H353" s="5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>
      <c r="A354" s="2"/>
      <c r="B354" s="2"/>
      <c r="C354" s="2"/>
      <c r="D354" s="2"/>
      <c r="E354" s="58"/>
      <c r="F354" s="58"/>
      <c r="G354" s="58"/>
      <c r="H354" s="5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>
      <c r="A355" s="2"/>
      <c r="B355" s="2"/>
      <c r="C355" s="2"/>
      <c r="D355" s="2"/>
      <c r="E355" s="58"/>
      <c r="F355" s="58"/>
      <c r="G355" s="58"/>
      <c r="H355" s="5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>
      <c r="A356" s="2"/>
      <c r="B356" s="2"/>
      <c r="C356" s="2"/>
      <c r="D356" s="2"/>
      <c r="E356" s="58"/>
      <c r="F356" s="58"/>
      <c r="G356" s="58"/>
      <c r="H356" s="5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>
      <c r="A357" s="2"/>
      <c r="B357" s="2"/>
      <c r="C357" s="2"/>
      <c r="D357" s="2"/>
      <c r="E357" s="58"/>
      <c r="F357" s="58"/>
      <c r="G357" s="58"/>
      <c r="H357" s="5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>
      <c r="A358" s="2"/>
      <c r="B358" s="2"/>
      <c r="C358" s="2"/>
      <c r="D358" s="2"/>
      <c r="E358" s="58"/>
      <c r="F358" s="58"/>
      <c r="G358" s="58"/>
      <c r="H358" s="5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>
      <c r="A359" s="2"/>
      <c r="B359" s="2"/>
      <c r="C359" s="2"/>
      <c r="D359" s="2"/>
      <c r="E359" s="58"/>
      <c r="F359" s="58"/>
      <c r="G359" s="58"/>
      <c r="H359" s="5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>
      <c r="A360" s="2"/>
      <c r="B360" s="2"/>
      <c r="C360" s="2"/>
      <c r="D360" s="2"/>
      <c r="E360" s="58"/>
      <c r="F360" s="58"/>
      <c r="G360" s="58"/>
      <c r="H360" s="5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>
      <c r="A361" s="2"/>
      <c r="B361" s="2"/>
      <c r="C361" s="2"/>
      <c r="D361" s="2"/>
      <c r="E361" s="58"/>
      <c r="F361" s="58"/>
      <c r="G361" s="58"/>
      <c r="H361" s="5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>
      <c r="A362" s="2"/>
      <c r="B362" s="2"/>
      <c r="C362" s="2"/>
      <c r="D362" s="2"/>
      <c r="E362" s="58"/>
      <c r="F362" s="58"/>
      <c r="G362" s="58"/>
      <c r="H362" s="5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>
      <c r="A363" s="2"/>
      <c r="B363" s="2"/>
      <c r="C363" s="2"/>
      <c r="D363" s="2"/>
      <c r="E363" s="58"/>
      <c r="F363" s="58"/>
      <c r="G363" s="58"/>
      <c r="H363" s="5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>
      <c r="A364" s="2"/>
      <c r="B364" s="2"/>
      <c r="C364" s="2"/>
      <c r="D364" s="2"/>
      <c r="E364" s="58"/>
      <c r="F364" s="58"/>
      <c r="G364" s="58"/>
      <c r="H364" s="5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>
      <c r="A365" s="2"/>
      <c r="B365" s="2"/>
      <c r="C365" s="2"/>
      <c r="D365" s="2"/>
      <c r="E365" s="58"/>
      <c r="F365" s="58"/>
      <c r="G365" s="58"/>
      <c r="H365" s="5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>
      <c r="A366" s="2"/>
      <c r="B366" s="2"/>
      <c r="C366" s="2"/>
      <c r="D366" s="2"/>
      <c r="E366" s="58"/>
      <c r="F366" s="58"/>
      <c r="G366" s="58"/>
      <c r="H366" s="5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>
      <c r="A367" s="2"/>
      <c r="B367" s="2"/>
      <c r="C367" s="2"/>
      <c r="D367" s="2"/>
      <c r="E367" s="58"/>
      <c r="F367" s="58"/>
      <c r="G367" s="58"/>
      <c r="H367" s="5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>
      <c r="A368" s="2"/>
      <c r="B368" s="2"/>
      <c r="C368" s="2"/>
      <c r="D368" s="2"/>
      <c r="E368" s="58"/>
      <c r="F368" s="58"/>
      <c r="G368" s="58"/>
      <c r="H368" s="5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>
      <c r="A369" s="2"/>
      <c r="B369" s="2"/>
      <c r="C369" s="2"/>
      <c r="D369" s="2"/>
      <c r="E369" s="58"/>
      <c r="F369" s="58"/>
      <c r="G369" s="58"/>
      <c r="H369" s="5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>
      <c r="A370" s="2"/>
      <c r="B370" s="2"/>
      <c r="C370" s="2"/>
      <c r="D370" s="2"/>
      <c r="E370" s="58"/>
      <c r="F370" s="58"/>
      <c r="G370" s="58"/>
      <c r="H370" s="5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>
      <c r="A371" s="2"/>
      <c r="B371" s="2"/>
      <c r="C371" s="2"/>
      <c r="D371" s="2"/>
      <c r="E371" s="58"/>
      <c r="F371" s="58"/>
      <c r="G371" s="58"/>
      <c r="H371" s="5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>
      <c r="A372" s="2"/>
      <c r="B372" s="2"/>
      <c r="C372" s="2"/>
      <c r="D372" s="2"/>
      <c r="E372" s="58"/>
      <c r="F372" s="58"/>
      <c r="G372" s="58"/>
      <c r="H372" s="5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>
      <c r="A373" s="2"/>
      <c r="B373" s="2"/>
      <c r="C373" s="2"/>
      <c r="D373" s="2"/>
      <c r="E373" s="58"/>
      <c r="F373" s="58"/>
      <c r="G373" s="58"/>
      <c r="H373" s="5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>
      <c r="A374" s="2"/>
      <c r="B374" s="2"/>
      <c r="C374" s="2"/>
      <c r="D374" s="2"/>
      <c r="E374" s="58"/>
      <c r="F374" s="58"/>
      <c r="G374" s="58"/>
      <c r="H374" s="5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>
      <c r="A375" s="2"/>
      <c r="B375" s="2"/>
      <c r="C375" s="2"/>
      <c r="D375" s="2"/>
      <c r="E375" s="58"/>
      <c r="F375" s="58"/>
      <c r="G375" s="58"/>
      <c r="H375" s="5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>
      <c r="A376" s="2"/>
      <c r="B376" s="2"/>
      <c r="C376" s="2"/>
      <c r="D376" s="2"/>
      <c r="E376" s="58"/>
      <c r="F376" s="58"/>
      <c r="G376" s="58"/>
      <c r="H376" s="5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>
      <c r="A377" s="2"/>
      <c r="B377" s="2"/>
      <c r="C377" s="2"/>
      <c r="D377" s="2"/>
      <c r="E377" s="58"/>
      <c r="F377" s="58"/>
      <c r="G377" s="58"/>
      <c r="H377" s="5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>
      <c r="A378" s="2"/>
      <c r="B378" s="2"/>
      <c r="C378" s="2"/>
      <c r="D378" s="2"/>
      <c r="E378" s="58"/>
      <c r="F378" s="58"/>
      <c r="G378" s="58"/>
      <c r="H378" s="5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>
      <c r="A379" s="2"/>
      <c r="B379" s="2"/>
      <c r="C379" s="2"/>
      <c r="D379" s="2"/>
      <c r="E379" s="58"/>
      <c r="F379" s="58"/>
      <c r="G379" s="58"/>
      <c r="H379" s="5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>
      <c r="A380" s="2"/>
      <c r="B380" s="2"/>
      <c r="C380" s="2"/>
      <c r="D380" s="2"/>
      <c r="E380" s="58"/>
      <c r="F380" s="58"/>
      <c r="G380" s="58"/>
      <c r="H380" s="5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>
      <c r="A381" s="2"/>
      <c r="B381" s="2"/>
      <c r="C381" s="2"/>
      <c r="D381" s="2"/>
      <c r="E381" s="58"/>
      <c r="F381" s="58"/>
      <c r="G381" s="58"/>
      <c r="H381" s="5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>
      <c r="A382" s="2"/>
      <c r="B382" s="2"/>
      <c r="C382" s="2"/>
      <c r="D382" s="2"/>
      <c r="E382" s="58"/>
      <c r="F382" s="58"/>
      <c r="G382" s="58"/>
      <c r="H382" s="5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>
      <c r="A383" s="2"/>
      <c r="B383" s="2"/>
      <c r="C383" s="2"/>
      <c r="D383" s="2"/>
      <c r="E383" s="58"/>
      <c r="F383" s="58"/>
      <c r="G383" s="58"/>
      <c r="H383" s="5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>
      <c r="A384" s="2"/>
      <c r="B384" s="2"/>
      <c r="C384" s="2"/>
      <c r="D384" s="2"/>
      <c r="E384" s="58"/>
      <c r="F384" s="58"/>
      <c r="G384" s="58"/>
      <c r="H384" s="5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>
      <c r="A385" s="2"/>
      <c r="B385" s="2"/>
      <c r="C385" s="2"/>
      <c r="D385" s="2"/>
      <c r="E385" s="58"/>
      <c r="F385" s="58"/>
      <c r="G385" s="58"/>
      <c r="H385" s="5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>
      <c r="A386" s="2"/>
      <c r="B386" s="2"/>
      <c r="C386" s="2"/>
      <c r="D386" s="2"/>
      <c r="E386" s="58"/>
      <c r="F386" s="58"/>
      <c r="G386" s="58"/>
      <c r="H386" s="5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>
      <c r="A387" s="2"/>
      <c r="B387" s="2"/>
      <c r="C387" s="2"/>
      <c r="D387" s="2"/>
      <c r="E387" s="58"/>
      <c r="F387" s="58"/>
      <c r="G387" s="58"/>
      <c r="H387" s="5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>
      <c r="A388" s="2"/>
      <c r="B388" s="2"/>
      <c r="C388" s="2"/>
      <c r="D388" s="2"/>
      <c r="E388" s="58"/>
      <c r="F388" s="58"/>
      <c r="G388" s="58"/>
      <c r="H388" s="5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>
      <c r="A389" s="2"/>
      <c r="B389" s="2"/>
      <c r="C389" s="2"/>
      <c r="D389" s="2"/>
      <c r="E389" s="58"/>
      <c r="F389" s="58"/>
      <c r="G389" s="58"/>
      <c r="H389" s="5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>
      <c r="A390" s="2"/>
      <c r="B390" s="2"/>
      <c r="C390" s="2"/>
      <c r="D390" s="2"/>
      <c r="E390" s="58"/>
      <c r="F390" s="58"/>
      <c r="G390" s="58"/>
      <c r="H390" s="5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>
      <c r="A391" s="2"/>
      <c r="B391" s="2"/>
      <c r="C391" s="2"/>
      <c r="D391" s="2"/>
      <c r="E391" s="58"/>
      <c r="F391" s="58"/>
      <c r="G391" s="58"/>
      <c r="H391" s="5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>
      <c r="A392" s="2"/>
      <c r="B392" s="2"/>
      <c r="C392" s="2"/>
      <c r="D392" s="2"/>
      <c r="E392" s="58"/>
      <c r="F392" s="58"/>
      <c r="G392" s="58"/>
      <c r="H392" s="5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>
      <c r="A393" s="2"/>
      <c r="B393" s="2"/>
      <c r="C393" s="2"/>
      <c r="D393" s="2"/>
      <c r="E393" s="58"/>
      <c r="F393" s="58"/>
      <c r="G393" s="58"/>
      <c r="H393" s="5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>
      <c r="A394" s="2"/>
      <c r="B394" s="2"/>
      <c r="C394" s="2"/>
      <c r="D394" s="2"/>
      <c r="E394" s="58"/>
      <c r="F394" s="58"/>
      <c r="G394" s="58"/>
      <c r="H394" s="5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>
      <c r="A395" s="2"/>
      <c r="B395" s="2"/>
      <c r="C395" s="2"/>
      <c r="D395" s="2"/>
      <c r="E395" s="58"/>
      <c r="F395" s="58"/>
      <c r="G395" s="58"/>
      <c r="H395" s="5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>
      <c r="A396" s="2"/>
      <c r="B396" s="2"/>
      <c r="C396" s="2"/>
      <c r="D396" s="2"/>
      <c r="E396" s="58"/>
      <c r="F396" s="58"/>
      <c r="G396" s="58"/>
      <c r="H396" s="5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>
      <c r="A397" s="2"/>
      <c r="B397" s="2"/>
      <c r="C397" s="2"/>
      <c r="D397" s="2"/>
      <c r="E397" s="58"/>
      <c r="F397" s="58"/>
      <c r="G397" s="58"/>
      <c r="H397" s="5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>
      <c r="A398" s="2"/>
      <c r="B398" s="2"/>
      <c r="C398" s="2"/>
      <c r="D398" s="2"/>
      <c r="E398" s="58"/>
      <c r="F398" s="58"/>
      <c r="G398" s="58"/>
      <c r="H398" s="5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>
      <c r="A399" s="2"/>
      <c r="B399" s="2"/>
      <c r="C399" s="2"/>
      <c r="D399" s="2"/>
      <c r="E399" s="58"/>
      <c r="F399" s="58"/>
      <c r="G399" s="58"/>
      <c r="H399" s="5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>
      <c r="A400" s="2"/>
      <c r="B400" s="2"/>
      <c r="C400" s="2"/>
      <c r="D400" s="2"/>
      <c r="E400" s="58"/>
      <c r="F400" s="58"/>
      <c r="G400" s="58"/>
      <c r="H400" s="5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>
      <c r="A401" s="2"/>
      <c r="B401" s="2"/>
      <c r="C401" s="2"/>
      <c r="D401" s="2"/>
      <c r="E401" s="58"/>
      <c r="F401" s="58"/>
      <c r="G401" s="58"/>
      <c r="H401" s="5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>
      <c r="A402" s="2"/>
      <c r="B402" s="2"/>
      <c r="C402" s="2"/>
      <c r="D402" s="2"/>
      <c r="E402" s="58"/>
      <c r="F402" s="58"/>
      <c r="G402" s="58"/>
      <c r="H402" s="5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>
      <c r="A403" s="2"/>
      <c r="B403" s="2"/>
      <c r="C403" s="2"/>
      <c r="D403" s="2"/>
      <c r="E403" s="58"/>
      <c r="F403" s="58"/>
      <c r="G403" s="58"/>
      <c r="H403" s="5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>
      <c r="A404" s="2"/>
      <c r="B404" s="2"/>
      <c r="C404" s="2"/>
      <c r="D404" s="2"/>
      <c r="E404" s="58"/>
      <c r="F404" s="58"/>
      <c r="G404" s="58"/>
      <c r="H404" s="5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>
      <c r="A405" s="2"/>
      <c r="B405" s="2"/>
      <c r="C405" s="2"/>
      <c r="D405" s="2"/>
      <c r="E405" s="58"/>
      <c r="F405" s="58"/>
      <c r="G405" s="58"/>
      <c r="H405" s="5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>
      <c r="A406" s="2"/>
      <c r="B406" s="2"/>
      <c r="C406" s="2"/>
      <c r="D406" s="2"/>
      <c r="E406" s="58"/>
      <c r="F406" s="58"/>
      <c r="G406" s="58"/>
      <c r="H406" s="5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>
      <c r="A407" s="2"/>
      <c r="B407" s="2"/>
      <c r="C407" s="2"/>
      <c r="D407" s="2"/>
      <c r="E407" s="58"/>
      <c r="F407" s="58"/>
      <c r="G407" s="58"/>
      <c r="H407" s="5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>
      <c r="A408" s="2"/>
      <c r="B408" s="2"/>
      <c r="C408" s="2"/>
      <c r="D408" s="2"/>
      <c r="E408" s="58"/>
      <c r="F408" s="58"/>
      <c r="G408" s="58"/>
      <c r="H408" s="5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>
      <c r="A409" s="2"/>
      <c r="B409" s="2"/>
      <c r="C409" s="2"/>
      <c r="D409" s="2"/>
      <c r="E409" s="58"/>
      <c r="F409" s="58"/>
      <c r="G409" s="58"/>
      <c r="H409" s="5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>
      <c r="A410" s="2"/>
      <c r="B410" s="2"/>
      <c r="C410" s="2"/>
      <c r="D410" s="2"/>
      <c r="E410" s="58"/>
      <c r="F410" s="58"/>
      <c r="G410" s="58"/>
      <c r="H410" s="5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>
      <c r="A411" s="2"/>
      <c r="B411" s="2"/>
      <c r="C411" s="2"/>
      <c r="D411" s="2"/>
      <c r="E411" s="58"/>
      <c r="F411" s="58"/>
      <c r="G411" s="58"/>
      <c r="H411" s="5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>
      <c r="A412" s="2"/>
      <c r="B412" s="2"/>
      <c r="C412" s="2"/>
      <c r="D412" s="2"/>
      <c r="E412" s="58"/>
      <c r="F412" s="58"/>
      <c r="G412" s="58"/>
      <c r="H412" s="5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>
      <c r="A413" s="2"/>
      <c r="B413" s="2"/>
      <c r="C413" s="2"/>
      <c r="D413" s="2"/>
      <c r="E413" s="58"/>
      <c r="F413" s="58"/>
      <c r="G413" s="58"/>
      <c r="H413" s="5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>
      <c r="A414" s="2"/>
      <c r="B414" s="2"/>
      <c r="C414" s="2"/>
      <c r="D414" s="2"/>
      <c r="E414" s="58"/>
      <c r="F414" s="58"/>
      <c r="G414" s="58"/>
      <c r="H414" s="5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>
      <c r="A415" s="2"/>
      <c r="B415" s="2"/>
      <c r="C415" s="2"/>
      <c r="D415" s="2"/>
      <c r="E415" s="58"/>
      <c r="F415" s="58"/>
      <c r="G415" s="58"/>
      <c r="H415" s="5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>
      <c r="A416" s="2"/>
      <c r="B416" s="2"/>
      <c r="C416" s="2"/>
      <c r="D416" s="2"/>
      <c r="E416" s="58"/>
      <c r="F416" s="58"/>
      <c r="G416" s="58"/>
      <c r="H416" s="5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>
      <c r="A417" s="2"/>
      <c r="B417" s="2"/>
      <c r="C417" s="2"/>
      <c r="D417" s="2"/>
      <c r="E417" s="58"/>
      <c r="F417" s="58"/>
      <c r="G417" s="58"/>
      <c r="H417" s="5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>
      <c r="A418" s="2"/>
      <c r="B418" s="2"/>
      <c r="C418" s="2"/>
      <c r="D418" s="2"/>
      <c r="E418" s="58"/>
      <c r="F418" s="58"/>
      <c r="G418" s="58"/>
      <c r="H418" s="5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>
      <c r="A419" s="2"/>
      <c r="B419" s="2"/>
      <c r="C419" s="2"/>
      <c r="D419" s="2"/>
      <c r="E419" s="58"/>
      <c r="F419" s="58"/>
      <c r="G419" s="58"/>
      <c r="H419" s="5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>
      <c r="A420" s="2"/>
      <c r="B420" s="2"/>
      <c r="C420" s="2"/>
      <c r="D420" s="2"/>
      <c r="E420" s="58"/>
      <c r="F420" s="58"/>
      <c r="G420" s="58"/>
      <c r="H420" s="5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>
      <c r="A421" s="2"/>
      <c r="B421" s="2"/>
      <c r="C421" s="2"/>
      <c r="D421" s="2"/>
      <c r="E421" s="58"/>
      <c r="F421" s="58"/>
      <c r="G421" s="58"/>
      <c r="H421" s="5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>
      <c r="A422" s="2"/>
      <c r="B422" s="2"/>
      <c r="C422" s="2"/>
      <c r="D422" s="2"/>
      <c r="E422" s="58"/>
      <c r="F422" s="58"/>
      <c r="G422" s="58"/>
      <c r="H422" s="5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>
      <c r="A423" s="2"/>
      <c r="B423" s="2"/>
      <c r="C423" s="2"/>
      <c r="D423" s="2"/>
      <c r="E423" s="58"/>
      <c r="F423" s="58"/>
      <c r="G423" s="58"/>
      <c r="H423" s="5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>
      <c r="A424" s="2"/>
      <c r="B424" s="2"/>
      <c r="C424" s="2"/>
      <c r="D424" s="2"/>
      <c r="E424" s="58"/>
      <c r="F424" s="58"/>
      <c r="G424" s="58"/>
      <c r="H424" s="5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>
      <c r="A425" s="2"/>
      <c r="B425" s="2"/>
      <c r="C425" s="2"/>
      <c r="D425" s="2"/>
      <c r="E425" s="58"/>
      <c r="F425" s="58"/>
      <c r="G425" s="58"/>
      <c r="H425" s="5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>
      <c r="A426" s="2"/>
      <c r="B426" s="2"/>
      <c r="C426" s="2"/>
      <c r="D426" s="2"/>
      <c r="E426" s="58"/>
      <c r="F426" s="58"/>
      <c r="G426" s="58"/>
      <c r="H426" s="5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>
      <c r="A427" s="2"/>
      <c r="B427" s="2"/>
      <c r="C427" s="2"/>
      <c r="D427" s="2"/>
      <c r="E427" s="58"/>
      <c r="F427" s="58"/>
      <c r="G427" s="58"/>
      <c r="H427" s="5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>
      <c r="A428" s="2"/>
      <c r="B428" s="2"/>
      <c r="C428" s="2"/>
      <c r="D428" s="2"/>
      <c r="E428" s="58"/>
      <c r="F428" s="58"/>
      <c r="G428" s="58"/>
      <c r="H428" s="5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>
      <c r="A429" s="2"/>
      <c r="B429" s="2"/>
      <c r="C429" s="2"/>
      <c r="D429" s="2"/>
      <c r="E429" s="58"/>
      <c r="F429" s="58"/>
      <c r="G429" s="58"/>
      <c r="H429" s="5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>
      <c r="A430" s="2"/>
      <c r="B430" s="2"/>
      <c r="C430" s="2"/>
      <c r="D430" s="2"/>
      <c r="E430" s="58"/>
      <c r="F430" s="58"/>
      <c r="G430" s="58"/>
      <c r="H430" s="5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>
      <c r="A431" s="2"/>
      <c r="B431" s="2"/>
      <c r="C431" s="2"/>
      <c r="D431" s="2"/>
      <c r="E431" s="58"/>
      <c r="F431" s="58"/>
      <c r="G431" s="58"/>
      <c r="H431" s="5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>
      <c r="A432" s="2"/>
      <c r="B432" s="2"/>
      <c r="C432" s="2"/>
      <c r="D432" s="2"/>
      <c r="E432" s="58"/>
      <c r="F432" s="58"/>
      <c r="G432" s="58"/>
      <c r="H432" s="5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>
      <c r="A433" s="2"/>
      <c r="B433" s="2"/>
      <c r="C433" s="2"/>
      <c r="D433" s="2"/>
      <c r="E433" s="58"/>
      <c r="F433" s="58"/>
      <c r="G433" s="58"/>
      <c r="H433" s="5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>
      <c r="A434" s="2"/>
      <c r="B434" s="2"/>
      <c r="C434" s="2"/>
      <c r="D434" s="2"/>
      <c r="E434" s="58"/>
      <c r="F434" s="58"/>
      <c r="G434" s="58"/>
      <c r="H434" s="5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>
      <c r="A435" s="2"/>
      <c r="B435" s="2"/>
      <c r="C435" s="2"/>
      <c r="D435" s="2"/>
      <c r="E435" s="58"/>
      <c r="F435" s="58"/>
      <c r="G435" s="58"/>
      <c r="H435" s="5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>
      <c r="A436" s="2"/>
      <c r="B436" s="2"/>
      <c r="C436" s="2"/>
      <c r="D436" s="2"/>
      <c r="E436" s="58"/>
      <c r="F436" s="58"/>
      <c r="G436" s="58"/>
      <c r="H436" s="5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>
      <c r="A437" s="2"/>
      <c r="B437" s="2"/>
      <c r="C437" s="2"/>
      <c r="D437" s="2"/>
      <c r="E437" s="58"/>
      <c r="F437" s="58"/>
      <c r="G437" s="58"/>
      <c r="H437" s="5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>
      <c r="A438" s="2"/>
      <c r="B438" s="2"/>
      <c r="C438" s="2"/>
      <c r="D438" s="2"/>
      <c r="E438" s="58"/>
      <c r="F438" s="58"/>
      <c r="G438" s="58"/>
      <c r="H438" s="5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>
      <c r="A439" s="2"/>
      <c r="B439" s="2"/>
      <c r="C439" s="2"/>
      <c r="D439" s="2"/>
      <c r="E439" s="58"/>
      <c r="F439" s="58"/>
      <c r="G439" s="58"/>
      <c r="H439" s="5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>
      <c r="A440" s="2"/>
      <c r="B440" s="2"/>
      <c r="C440" s="2"/>
      <c r="D440" s="2"/>
      <c r="E440" s="58"/>
      <c r="F440" s="58"/>
      <c r="G440" s="58"/>
      <c r="H440" s="5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>
      <c r="A441" s="2"/>
      <c r="B441" s="2"/>
      <c r="C441" s="2"/>
      <c r="D441" s="2"/>
      <c r="E441" s="58"/>
      <c r="F441" s="58"/>
      <c r="G441" s="58"/>
      <c r="H441" s="5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>
      <c r="A442" s="2"/>
      <c r="B442" s="2"/>
      <c r="C442" s="2"/>
      <c r="D442" s="2"/>
      <c r="E442" s="58"/>
      <c r="F442" s="58"/>
      <c r="G442" s="58"/>
      <c r="H442" s="5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>
      <c r="A443" s="2"/>
      <c r="B443" s="2"/>
      <c r="C443" s="2"/>
      <c r="D443" s="2"/>
      <c r="E443" s="58"/>
      <c r="F443" s="58"/>
      <c r="G443" s="58"/>
      <c r="H443" s="5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>
      <c r="A444" s="2"/>
      <c r="B444" s="2"/>
      <c r="C444" s="2"/>
      <c r="D444" s="2"/>
      <c r="E444" s="58"/>
      <c r="F444" s="58"/>
      <c r="G444" s="58"/>
      <c r="H444" s="5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>
      <c r="A445" s="2"/>
      <c r="B445" s="2"/>
      <c r="C445" s="2"/>
      <c r="D445" s="2"/>
      <c r="E445" s="58"/>
      <c r="F445" s="58"/>
      <c r="G445" s="58"/>
      <c r="H445" s="5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>
      <c r="A446" s="2"/>
      <c r="B446" s="2"/>
      <c r="C446" s="2"/>
      <c r="D446" s="2"/>
      <c r="E446" s="58"/>
      <c r="F446" s="58"/>
      <c r="G446" s="58"/>
      <c r="H446" s="5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>
      <c r="A447" s="2"/>
      <c r="B447" s="2"/>
      <c r="C447" s="2"/>
      <c r="D447" s="2"/>
      <c r="E447" s="58"/>
      <c r="F447" s="58"/>
      <c r="G447" s="58"/>
      <c r="H447" s="5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>
      <c r="A448" s="2"/>
      <c r="B448" s="2"/>
      <c r="C448" s="2"/>
      <c r="D448" s="2"/>
      <c r="E448" s="58"/>
      <c r="F448" s="58"/>
      <c r="G448" s="58"/>
      <c r="H448" s="5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>
      <c r="A449" s="2"/>
      <c r="B449" s="2"/>
      <c r="C449" s="2"/>
      <c r="D449" s="2"/>
      <c r="E449" s="58"/>
      <c r="F449" s="58"/>
      <c r="G449" s="58"/>
      <c r="H449" s="5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>
      <c r="A450" s="2"/>
      <c r="B450" s="2"/>
      <c r="C450" s="2"/>
      <c r="D450" s="2"/>
      <c r="E450" s="58"/>
      <c r="F450" s="58"/>
      <c r="G450" s="58"/>
      <c r="H450" s="5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>
      <c r="A451" s="2"/>
      <c r="B451" s="2"/>
      <c r="C451" s="2"/>
      <c r="D451" s="2"/>
      <c r="E451" s="58"/>
      <c r="F451" s="58"/>
      <c r="G451" s="58"/>
      <c r="H451" s="5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>
      <c r="A452" s="2"/>
      <c r="B452" s="2"/>
      <c r="C452" s="2"/>
      <c r="D452" s="2"/>
      <c r="E452" s="58"/>
      <c r="F452" s="58"/>
      <c r="G452" s="58"/>
      <c r="H452" s="5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>
      <c r="A453" s="2"/>
      <c r="B453" s="2"/>
      <c r="C453" s="2"/>
      <c r="D453" s="2"/>
      <c r="E453" s="58"/>
      <c r="F453" s="58"/>
      <c r="G453" s="58"/>
      <c r="H453" s="5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>
      <c r="A454" s="2"/>
      <c r="B454" s="2"/>
      <c r="C454" s="2"/>
      <c r="D454" s="2"/>
      <c r="E454" s="58"/>
      <c r="F454" s="58"/>
      <c r="G454" s="58"/>
      <c r="H454" s="5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>
      <c r="A455" s="2"/>
      <c r="B455" s="2"/>
      <c r="C455" s="2"/>
      <c r="D455" s="2"/>
      <c r="E455" s="58"/>
      <c r="F455" s="58"/>
      <c r="G455" s="58"/>
      <c r="H455" s="5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>
      <c r="A456" s="2"/>
      <c r="B456" s="2"/>
      <c r="C456" s="2"/>
      <c r="D456" s="2"/>
      <c r="E456" s="58"/>
      <c r="F456" s="58"/>
      <c r="G456" s="58"/>
      <c r="H456" s="5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>
      <c r="A457" s="2"/>
      <c r="B457" s="2"/>
      <c r="C457" s="2"/>
      <c r="D457" s="2"/>
      <c r="E457" s="58"/>
      <c r="F457" s="58"/>
      <c r="G457" s="58"/>
      <c r="H457" s="5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>
      <c r="A458" s="2"/>
      <c r="B458" s="2"/>
      <c r="C458" s="2"/>
      <c r="D458" s="2"/>
      <c r="E458" s="58"/>
      <c r="F458" s="58"/>
      <c r="G458" s="58"/>
      <c r="H458" s="5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>
      <c r="A459" s="2"/>
      <c r="B459" s="2"/>
      <c r="C459" s="2"/>
      <c r="D459" s="2"/>
      <c r="E459" s="58"/>
      <c r="F459" s="58"/>
      <c r="G459" s="58"/>
      <c r="H459" s="5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>
      <c r="A460" s="2"/>
      <c r="B460" s="2"/>
      <c r="C460" s="2"/>
      <c r="D460" s="2"/>
      <c r="E460" s="58"/>
      <c r="F460" s="58"/>
      <c r="G460" s="58"/>
      <c r="H460" s="5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>
      <c r="A461" s="2"/>
      <c r="B461" s="2"/>
      <c r="C461" s="2"/>
      <c r="D461" s="2"/>
      <c r="E461" s="58"/>
      <c r="F461" s="58"/>
      <c r="G461" s="58"/>
      <c r="H461" s="5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>
      <c r="A462" s="2"/>
      <c r="B462" s="2"/>
      <c r="C462" s="2"/>
      <c r="D462" s="2"/>
      <c r="E462" s="58"/>
      <c r="F462" s="58"/>
      <c r="G462" s="58"/>
      <c r="H462" s="5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>
      <c r="A463" s="2"/>
      <c r="B463" s="2"/>
      <c r="C463" s="2"/>
      <c r="D463" s="2"/>
      <c r="E463" s="58"/>
      <c r="F463" s="58"/>
      <c r="G463" s="58"/>
      <c r="H463" s="5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>
      <c r="A464" s="2"/>
      <c r="B464" s="2"/>
      <c r="C464" s="2"/>
      <c r="D464" s="2"/>
      <c r="E464" s="58"/>
      <c r="F464" s="58"/>
      <c r="G464" s="58"/>
      <c r="H464" s="5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>
      <c r="A465" s="2"/>
      <c r="B465" s="2"/>
      <c r="C465" s="2"/>
      <c r="D465" s="2"/>
      <c r="E465" s="58"/>
      <c r="F465" s="58"/>
      <c r="G465" s="58"/>
      <c r="H465" s="5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>
      <c r="A466" s="2"/>
      <c r="B466" s="2"/>
      <c r="C466" s="2"/>
      <c r="D466" s="2"/>
      <c r="E466" s="58"/>
      <c r="F466" s="58"/>
      <c r="G466" s="58"/>
      <c r="H466" s="5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>
      <c r="A467" s="2"/>
      <c r="B467" s="2"/>
      <c r="C467" s="2"/>
      <c r="D467" s="2"/>
      <c r="E467" s="58"/>
      <c r="F467" s="58"/>
      <c r="G467" s="58"/>
      <c r="H467" s="5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>
      <c r="A468" s="2"/>
      <c r="B468" s="2"/>
      <c r="C468" s="2"/>
      <c r="D468" s="2"/>
      <c r="E468" s="58"/>
      <c r="F468" s="58"/>
      <c r="G468" s="58"/>
      <c r="H468" s="5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>
      <c r="A469" s="2"/>
      <c r="B469" s="2"/>
      <c r="C469" s="2"/>
      <c r="D469" s="2"/>
      <c r="E469" s="58"/>
      <c r="F469" s="58"/>
      <c r="G469" s="58"/>
      <c r="H469" s="5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>
      <c r="A470" s="2"/>
      <c r="B470" s="2"/>
      <c r="C470" s="2"/>
      <c r="D470" s="2"/>
      <c r="E470" s="58"/>
      <c r="F470" s="58"/>
      <c r="G470" s="58"/>
      <c r="H470" s="5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>
      <c r="A471" s="2"/>
      <c r="B471" s="2"/>
      <c r="C471" s="2"/>
      <c r="D471" s="2"/>
      <c r="E471" s="58"/>
      <c r="F471" s="58"/>
      <c r="G471" s="58"/>
      <c r="H471" s="5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>
      <c r="A472" s="2"/>
      <c r="B472" s="2"/>
      <c r="C472" s="2"/>
      <c r="D472" s="2"/>
      <c r="E472" s="58"/>
      <c r="F472" s="58"/>
      <c r="G472" s="58"/>
      <c r="H472" s="5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>
      <c r="A473" s="2"/>
      <c r="B473" s="2"/>
      <c r="C473" s="2"/>
      <c r="D473" s="2"/>
      <c r="E473" s="58"/>
      <c r="F473" s="58"/>
      <c r="G473" s="58"/>
      <c r="H473" s="5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>
      <c r="A474" s="2"/>
      <c r="B474" s="2"/>
      <c r="C474" s="2"/>
      <c r="D474" s="2"/>
      <c r="E474" s="58"/>
      <c r="F474" s="58"/>
      <c r="G474" s="58"/>
      <c r="H474" s="5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>
      <c r="A475" s="2"/>
      <c r="B475" s="2"/>
      <c r="C475" s="2"/>
      <c r="D475" s="2"/>
      <c r="E475" s="58"/>
      <c r="F475" s="58"/>
      <c r="G475" s="58"/>
      <c r="H475" s="5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>
      <c r="A476" s="2"/>
      <c r="B476" s="2"/>
      <c r="C476" s="2"/>
      <c r="D476" s="2"/>
      <c r="E476" s="58"/>
      <c r="F476" s="58"/>
      <c r="G476" s="58"/>
      <c r="H476" s="5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>
      <c r="A477" s="2"/>
      <c r="B477" s="2"/>
      <c r="C477" s="2"/>
      <c r="D477" s="2"/>
      <c r="E477" s="58"/>
      <c r="F477" s="58"/>
      <c r="G477" s="58"/>
      <c r="H477" s="5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>
      <c r="A478" s="2"/>
      <c r="B478" s="2"/>
      <c r="C478" s="2"/>
      <c r="D478" s="2"/>
      <c r="E478" s="58"/>
      <c r="F478" s="58"/>
      <c r="G478" s="58"/>
      <c r="H478" s="5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>
      <c r="A479" s="2"/>
      <c r="B479" s="2"/>
      <c r="C479" s="2"/>
      <c r="D479" s="2"/>
      <c r="E479" s="58"/>
      <c r="F479" s="58"/>
      <c r="G479" s="58"/>
      <c r="H479" s="5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>
      <c r="A480" s="2"/>
      <c r="B480" s="2"/>
      <c r="C480" s="2"/>
      <c r="D480" s="2"/>
      <c r="E480" s="58"/>
      <c r="F480" s="58"/>
      <c r="G480" s="58"/>
      <c r="H480" s="5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>
      <c r="A481" s="2"/>
      <c r="B481" s="2"/>
      <c r="C481" s="2"/>
      <c r="D481" s="2"/>
      <c r="E481" s="58"/>
      <c r="F481" s="58"/>
      <c r="G481" s="58"/>
      <c r="H481" s="5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>
      <c r="A482" s="2"/>
      <c r="B482" s="2"/>
      <c r="C482" s="2"/>
      <c r="D482" s="2"/>
      <c r="E482" s="58"/>
      <c r="F482" s="58"/>
      <c r="G482" s="58"/>
      <c r="H482" s="5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>
      <c r="A483" s="2"/>
      <c r="B483" s="2"/>
      <c r="C483" s="2"/>
      <c r="D483" s="2"/>
      <c r="E483" s="58"/>
      <c r="F483" s="58"/>
      <c r="G483" s="58"/>
      <c r="H483" s="5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>
      <c r="A484" s="2"/>
      <c r="B484" s="2"/>
      <c r="C484" s="2"/>
      <c r="D484" s="2"/>
      <c r="E484" s="58"/>
      <c r="F484" s="58"/>
      <c r="G484" s="58"/>
      <c r="H484" s="5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>
      <c r="A485" s="2"/>
      <c r="B485" s="2"/>
      <c r="C485" s="2"/>
      <c r="D485" s="2"/>
      <c r="E485" s="58"/>
      <c r="F485" s="58"/>
      <c r="G485" s="58"/>
      <c r="H485" s="5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>
      <c r="A486" s="2"/>
      <c r="B486" s="2"/>
      <c r="C486" s="2"/>
      <c r="D486" s="2"/>
      <c r="E486" s="58"/>
      <c r="F486" s="58"/>
      <c r="G486" s="58"/>
      <c r="H486" s="5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>
      <c r="A487" s="2"/>
      <c r="B487" s="2"/>
      <c r="C487" s="2"/>
      <c r="D487" s="2"/>
      <c r="E487" s="58"/>
      <c r="F487" s="58"/>
      <c r="G487" s="58"/>
      <c r="H487" s="5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>
      <c r="A488" s="2"/>
      <c r="B488" s="2"/>
      <c r="C488" s="2"/>
      <c r="D488" s="2"/>
      <c r="E488" s="58"/>
      <c r="F488" s="58"/>
      <c r="G488" s="58"/>
      <c r="H488" s="5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>
      <c r="A489" s="2"/>
      <c r="B489" s="2"/>
      <c r="C489" s="2"/>
      <c r="D489" s="2"/>
      <c r="E489" s="58"/>
      <c r="F489" s="58"/>
      <c r="G489" s="58"/>
      <c r="H489" s="5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>
      <c r="A490" s="2"/>
      <c r="B490" s="2"/>
      <c r="C490" s="2"/>
      <c r="D490" s="2"/>
      <c r="E490" s="58"/>
      <c r="F490" s="58"/>
      <c r="G490" s="58"/>
      <c r="H490" s="5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>
      <c r="A491" s="2"/>
      <c r="B491" s="2"/>
      <c r="C491" s="2"/>
      <c r="D491" s="2"/>
      <c r="E491" s="58"/>
      <c r="F491" s="58"/>
      <c r="G491" s="58"/>
      <c r="H491" s="5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>
      <c r="A492" s="2"/>
      <c r="B492" s="2"/>
      <c r="C492" s="2"/>
      <c r="D492" s="2"/>
      <c r="E492" s="58"/>
      <c r="F492" s="58"/>
      <c r="G492" s="58"/>
      <c r="H492" s="5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>
      <c r="A493" s="2"/>
      <c r="B493" s="2"/>
      <c r="C493" s="2"/>
      <c r="D493" s="2"/>
      <c r="E493" s="58"/>
      <c r="F493" s="58"/>
      <c r="G493" s="58"/>
      <c r="H493" s="5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>
      <c r="A494" s="2"/>
      <c r="B494" s="2"/>
      <c r="C494" s="2"/>
      <c r="D494" s="2"/>
      <c r="E494" s="58"/>
      <c r="F494" s="58"/>
      <c r="G494" s="58"/>
      <c r="H494" s="5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>
      <c r="A495" s="2"/>
      <c r="B495" s="2"/>
      <c r="C495" s="2"/>
      <c r="D495" s="2"/>
      <c r="E495" s="58"/>
      <c r="F495" s="58"/>
      <c r="G495" s="58"/>
      <c r="H495" s="5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>
      <c r="A496" s="2"/>
      <c r="B496" s="2"/>
      <c r="C496" s="2"/>
      <c r="D496" s="2"/>
      <c r="E496" s="58"/>
      <c r="F496" s="58"/>
      <c r="G496" s="58"/>
      <c r="H496" s="5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>
      <c r="A497" s="2"/>
      <c r="B497" s="2"/>
      <c r="C497" s="2"/>
      <c r="D497" s="2"/>
      <c r="E497" s="58"/>
      <c r="F497" s="58"/>
      <c r="G497" s="58"/>
      <c r="H497" s="5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>
      <c r="A498" s="2"/>
      <c r="B498" s="2"/>
      <c r="C498" s="2"/>
      <c r="D498" s="2"/>
      <c r="E498" s="58"/>
      <c r="F498" s="58"/>
      <c r="G498" s="58"/>
      <c r="H498" s="5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>
      <c r="A499" s="2"/>
      <c r="B499" s="2"/>
      <c r="C499" s="2"/>
      <c r="D499" s="2"/>
      <c r="E499" s="58"/>
      <c r="F499" s="58"/>
      <c r="G499" s="58"/>
      <c r="H499" s="5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>
      <c r="A500" s="2"/>
      <c r="B500" s="2"/>
      <c r="C500" s="2"/>
      <c r="D500" s="2"/>
      <c r="E500" s="58"/>
      <c r="F500" s="58"/>
      <c r="G500" s="58"/>
      <c r="H500" s="5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>
      <c r="A501" s="2"/>
      <c r="B501" s="2"/>
      <c r="C501" s="2"/>
      <c r="D501" s="2"/>
      <c r="E501" s="58"/>
      <c r="F501" s="58"/>
      <c r="G501" s="58"/>
      <c r="H501" s="5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>
      <c r="A502" s="2"/>
      <c r="B502" s="2"/>
      <c r="C502" s="2"/>
      <c r="D502" s="2"/>
      <c r="E502" s="58"/>
      <c r="F502" s="58"/>
      <c r="G502" s="58"/>
      <c r="H502" s="5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>
      <c r="A503" s="2"/>
      <c r="B503" s="2"/>
      <c r="C503" s="2"/>
      <c r="D503" s="2"/>
      <c r="E503" s="58"/>
      <c r="F503" s="58"/>
      <c r="G503" s="58"/>
      <c r="H503" s="5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>
      <c r="A504" s="2"/>
      <c r="B504" s="2"/>
      <c r="C504" s="2"/>
      <c r="D504" s="2"/>
      <c r="E504" s="58"/>
      <c r="F504" s="58"/>
      <c r="G504" s="58"/>
      <c r="H504" s="5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>
      <c r="A505" s="2"/>
      <c r="B505" s="2"/>
      <c r="C505" s="2"/>
      <c r="D505" s="2"/>
      <c r="E505" s="58"/>
      <c r="F505" s="58"/>
      <c r="G505" s="58"/>
      <c r="H505" s="5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>
      <c r="A506" s="2"/>
      <c r="B506" s="2"/>
      <c r="C506" s="2"/>
      <c r="D506" s="2"/>
      <c r="E506" s="58"/>
      <c r="F506" s="58"/>
      <c r="G506" s="58"/>
      <c r="H506" s="5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>
      <c r="A507" s="2"/>
      <c r="B507" s="2"/>
      <c r="C507" s="2"/>
      <c r="D507" s="2"/>
      <c r="E507" s="58"/>
      <c r="F507" s="58"/>
      <c r="G507" s="58"/>
      <c r="H507" s="5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>
      <c r="A508" s="2"/>
      <c r="B508" s="2"/>
      <c r="C508" s="2"/>
      <c r="D508" s="2"/>
      <c r="E508" s="58"/>
      <c r="F508" s="58"/>
      <c r="G508" s="58"/>
      <c r="H508" s="5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>
      <c r="A509" s="2"/>
      <c r="B509" s="2"/>
      <c r="C509" s="2"/>
      <c r="D509" s="2"/>
      <c r="E509" s="58"/>
      <c r="F509" s="58"/>
      <c r="G509" s="58"/>
      <c r="H509" s="5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>
      <c r="A510" s="2"/>
      <c r="B510" s="2"/>
      <c r="C510" s="2"/>
      <c r="D510" s="2"/>
      <c r="E510" s="58"/>
      <c r="F510" s="58"/>
      <c r="G510" s="58"/>
      <c r="H510" s="5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>
      <c r="A511" s="2"/>
      <c r="B511" s="2"/>
      <c r="C511" s="2"/>
      <c r="D511" s="2"/>
      <c r="E511" s="58"/>
      <c r="F511" s="58"/>
      <c r="G511" s="58"/>
      <c r="H511" s="5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>
      <c r="A512" s="2"/>
      <c r="B512" s="2"/>
      <c r="C512" s="2"/>
      <c r="D512" s="2"/>
      <c r="E512" s="58"/>
      <c r="F512" s="58"/>
      <c r="G512" s="58"/>
      <c r="H512" s="5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>
      <c r="A513" s="2"/>
      <c r="B513" s="2"/>
      <c r="C513" s="2"/>
      <c r="D513" s="2"/>
      <c r="E513" s="58"/>
      <c r="F513" s="58"/>
      <c r="G513" s="58"/>
      <c r="H513" s="5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>
      <c r="A514" s="2"/>
      <c r="B514" s="2"/>
      <c r="C514" s="2"/>
      <c r="D514" s="2"/>
      <c r="E514" s="58"/>
      <c r="F514" s="58"/>
      <c r="G514" s="58"/>
      <c r="H514" s="5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>
      <c r="A515" s="2"/>
      <c r="B515" s="2"/>
      <c r="C515" s="2"/>
      <c r="D515" s="2"/>
      <c r="E515" s="58"/>
      <c r="F515" s="58"/>
      <c r="G515" s="58"/>
      <c r="H515" s="5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>
      <c r="A516" s="2"/>
      <c r="B516" s="2"/>
      <c r="C516" s="2"/>
      <c r="D516" s="2"/>
      <c r="E516" s="58"/>
      <c r="F516" s="58"/>
      <c r="G516" s="58"/>
      <c r="H516" s="5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>
      <c r="A517" s="2"/>
      <c r="B517" s="2"/>
      <c r="C517" s="2"/>
      <c r="D517" s="2"/>
      <c r="E517" s="58"/>
      <c r="F517" s="58"/>
      <c r="G517" s="58"/>
      <c r="H517" s="5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>
      <c r="A518" s="2"/>
      <c r="B518" s="2"/>
      <c r="C518" s="2"/>
      <c r="D518" s="2"/>
      <c r="E518" s="58"/>
      <c r="F518" s="58"/>
      <c r="G518" s="58"/>
      <c r="H518" s="5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>
      <c r="A519" s="2"/>
      <c r="B519" s="2"/>
      <c r="C519" s="2"/>
      <c r="D519" s="2"/>
      <c r="E519" s="58"/>
      <c r="F519" s="58"/>
      <c r="G519" s="58"/>
      <c r="H519" s="5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>
      <c r="A520" s="2"/>
      <c r="B520" s="2"/>
      <c r="C520" s="2"/>
      <c r="D520" s="2"/>
      <c r="E520" s="58"/>
      <c r="F520" s="58"/>
      <c r="G520" s="58"/>
      <c r="H520" s="5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>
      <c r="A521" s="2"/>
      <c r="B521" s="2"/>
      <c r="C521" s="2"/>
      <c r="D521" s="2"/>
      <c r="E521" s="58"/>
      <c r="F521" s="58"/>
      <c r="G521" s="58"/>
      <c r="H521" s="5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>
      <c r="A522" s="2"/>
      <c r="B522" s="2"/>
      <c r="C522" s="2"/>
      <c r="D522" s="2"/>
      <c r="E522" s="58"/>
      <c r="F522" s="58"/>
      <c r="G522" s="58"/>
      <c r="H522" s="5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>
      <c r="A523" s="2"/>
      <c r="B523" s="2"/>
      <c r="C523" s="2"/>
      <c r="D523" s="2"/>
      <c r="E523" s="58"/>
      <c r="F523" s="58"/>
      <c r="G523" s="58"/>
      <c r="H523" s="5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>
      <c r="A524" s="2"/>
      <c r="B524" s="2"/>
      <c r="C524" s="2"/>
      <c r="D524" s="2"/>
      <c r="E524" s="58"/>
      <c r="F524" s="58"/>
      <c r="G524" s="58"/>
      <c r="H524" s="5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>
      <c r="A525" s="2"/>
      <c r="B525" s="2"/>
      <c r="C525" s="2"/>
      <c r="D525" s="2"/>
      <c r="E525" s="58"/>
      <c r="F525" s="58"/>
      <c r="G525" s="58"/>
      <c r="H525" s="5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>
      <c r="A526" s="2"/>
      <c r="B526" s="2"/>
      <c r="C526" s="2"/>
      <c r="D526" s="2"/>
      <c r="E526" s="58"/>
      <c r="F526" s="58"/>
      <c r="G526" s="58"/>
      <c r="H526" s="5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>
      <c r="A527" s="2"/>
      <c r="B527" s="2"/>
      <c r="C527" s="2"/>
      <c r="D527" s="2"/>
      <c r="E527" s="58"/>
      <c r="F527" s="58"/>
      <c r="G527" s="58"/>
      <c r="H527" s="5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>
      <c r="A528" s="2"/>
      <c r="B528" s="2"/>
      <c r="C528" s="2"/>
      <c r="D528" s="2"/>
      <c r="E528" s="58"/>
      <c r="F528" s="58"/>
      <c r="G528" s="58"/>
      <c r="H528" s="5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>
      <c r="A529" s="2"/>
      <c r="B529" s="2"/>
      <c r="C529" s="2"/>
      <c r="D529" s="2"/>
      <c r="E529" s="58"/>
      <c r="F529" s="58"/>
      <c r="G529" s="58"/>
      <c r="H529" s="5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>
      <c r="A530" s="2"/>
      <c r="B530" s="2"/>
      <c r="C530" s="2"/>
      <c r="D530" s="2"/>
      <c r="E530" s="58"/>
      <c r="F530" s="58"/>
      <c r="G530" s="58"/>
      <c r="H530" s="5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>
      <c r="A531" s="2"/>
      <c r="B531" s="2"/>
      <c r="C531" s="2"/>
      <c r="D531" s="2"/>
      <c r="E531" s="58"/>
      <c r="F531" s="58"/>
      <c r="G531" s="58"/>
      <c r="H531" s="5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>
      <c r="A532" s="2"/>
      <c r="B532" s="2"/>
      <c r="C532" s="2"/>
      <c r="D532" s="2"/>
      <c r="E532" s="58"/>
      <c r="F532" s="58"/>
      <c r="G532" s="58"/>
      <c r="H532" s="5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>
      <c r="A533" s="2"/>
      <c r="B533" s="2"/>
      <c r="C533" s="2"/>
      <c r="D533" s="2"/>
      <c r="E533" s="58"/>
      <c r="F533" s="58"/>
      <c r="G533" s="58"/>
      <c r="H533" s="5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>
      <c r="A534" s="2"/>
      <c r="B534" s="2"/>
      <c r="C534" s="2"/>
      <c r="D534" s="2"/>
      <c r="E534" s="58"/>
      <c r="F534" s="58"/>
      <c r="G534" s="58"/>
      <c r="H534" s="5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>
      <c r="A535" s="2"/>
      <c r="B535" s="2"/>
      <c r="C535" s="2"/>
      <c r="D535" s="2"/>
      <c r="E535" s="58"/>
      <c r="F535" s="58"/>
      <c r="G535" s="58"/>
      <c r="H535" s="5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>
      <c r="A536" s="2"/>
      <c r="B536" s="2"/>
      <c r="C536" s="2"/>
      <c r="D536" s="2"/>
      <c r="E536" s="58"/>
      <c r="F536" s="58"/>
      <c r="G536" s="58"/>
      <c r="H536" s="5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>
      <c r="A537" s="2"/>
      <c r="B537" s="2"/>
      <c r="C537" s="2"/>
      <c r="D537" s="2"/>
      <c r="E537" s="58"/>
      <c r="F537" s="58"/>
      <c r="G537" s="58"/>
      <c r="H537" s="5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>
      <c r="A538" s="2"/>
      <c r="B538" s="2"/>
      <c r="C538" s="2"/>
      <c r="D538" s="2"/>
      <c r="E538" s="58"/>
      <c r="F538" s="58"/>
      <c r="G538" s="58"/>
      <c r="H538" s="5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>
      <c r="A539" s="2"/>
      <c r="B539" s="2"/>
      <c r="C539" s="2"/>
      <c r="D539" s="2"/>
      <c r="E539" s="58"/>
      <c r="F539" s="58"/>
      <c r="G539" s="58"/>
      <c r="H539" s="5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>
      <c r="A540" s="2"/>
      <c r="B540" s="2"/>
      <c r="C540" s="2"/>
      <c r="D540" s="2"/>
      <c r="E540" s="58"/>
      <c r="F540" s="58"/>
      <c r="G540" s="58"/>
      <c r="H540" s="5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>
      <c r="A541" s="2"/>
      <c r="B541" s="2"/>
      <c r="C541" s="2"/>
      <c r="D541" s="2"/>
      <c r="E541" s="58"/>
      <c r="F541" s="58"/>
      <c r="G541" s="58"/>
      <c r="H541" s="5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>
      <c r="A542" s="2"/>
      <c r="B542" s="2"/>
      <c r="C542" s="2"/>
      <c r="D542" s="2"/>
      <c r="E542" s="58"/>
      <c r="F542" s="58"/>
      <c r="G542" s="58"/>
      <c r="H542" s="5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>
      <c r="A543" s="2"/>
      <c r="B543" s="2"/>
      <c r="C543" s="2"/>
      <c r="D543" s="2"/>
      <c r="E543" s="58"/>
      <c r="F543" s="58"/>
      <c r="G543" s="58"/>
      <c r="H543" s="5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>
      <c r="A544" s="2"/>
      <c r="B544" s="2"/>
      <c r="C544" s="2"/>
      <c r="D544" s="2"/>
      <c r="E544" s="58"/>
      <c r="F544" s="58"/>
      <c r="G544" s="58"/>
      <c r="H544" s="5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>
      <c r="A545" s="2"/>
      <c r="B545" s="2"/>
      <c r="C545" s="2"/>
      <c r="D545" s="2"/>
      <c r="E545" s="58"/>
      <c r="F545" s="58"/>
      <c r="G545" s="58"/>
      <c r="H545" s="5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>
      <c r="A546" s="2"/>
      <c r="B546" s="2"/>
      <c r="C546" s="2"/>
      <c r="D546" s="2"/>
      <c r="E546" s="58"/>
      <c r="F546" s="58"/>
      <c r="G546" s="58"/>
      <c r="H546" s="5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>
      <c r="A547" s="2"/>
      <c r="B547" s="2"/>
      <c r="C547" s="2"/>
      <c r="D547" s="2"/>
      <c r="E547" s="58"/>
      <c r="F547" s="58"/>
      <c r="G547" s="58"/>
      <c r="H547" s="5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>
      <c r="A548" s="2"/>
      <c r="B548" s="2"/>
      <c r="C548" s="2"/>
      <c r="D548" s="2"/>
      <c r="E548" s="58"/>
      <c r="F548" s="58"/>
      <c r="G548" s="58"/>
      <c r="H548" s="5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>
      <c r="A549" s="2"/>
      <c r="B549" s="2"/>
      <c r="C549" s="2"/>
      <c r="D549" s="2"/>
      <c r="E549" s="58"/>
      <c r="F549" s="58"/>
      <c r="G549" s="58"/>
      <c r="H549" s="5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>
      <c r="A550" s="2"/>
      <c r="B550" s="2"/>
      <c r="C550" s="2"/>
      <c r="D550" s="2"/>
      <c r="E550" s="58"/>
      <c r="F550" s="58"/>
      <c r="G550" s="58"/>
      <c r="H550" s="5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>
      <c r="A551" s="2"/>
      <c r="B551" s="2"/>
      <c r="C551" s="2"/>
      <c r="D551" s="2"/>
      <c r="E551" s="58"/>
      <c r="F551" s="58"/>
      <c r="G551" s="58"/>
      <c r="H551" s="5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>
      <c r="A552" s="2"/>
      <c r="B552" s="2"/>
      <c r="C552" s="2"/>
      <c r="D552" s="2"/>
      <c r="E552" s="58"/>
      <c r="F552" s="58"/>
      <c r="G552" s="58"/>
      <c r="H552" s="5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>
      <c r="A553" s="2"/>
      <c r="B553" s="2"/>
      <c r="C553" s="2"/>
      <c r="D553" s="2"/>
      <c r="E553" s="58"/>
      <c r="F553" s="58"/>
      <c r="G553" s="58"/>
      <c r="H553" s="5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>
      <c r="A554" s="2"/>
      <c r="B554" s="2"/>
      <c r="C554" s="2"/>
      <c r="D554" s="2"/>
      <c r="E554" s="58"/>
      <c r="F554" s="58"/>
      <c r="G554" s="58"/>
      <c r="H554" s="5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>
      <c r="A555" s="2"/>
      <c r="B555" s="2"/>
      <c r="C555" s="2"/>
      <c r="D555" s="2"/>
      <c r="E555" s="58"/>
      <c r="F555" s="58"/>
      <c r="G555" s="58"/>
      <c r="H555" s="5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>
      <c r="A556" s="2"/>
      <c r="B556" s="2"/>
      <c r="C556" s="2"/>
      <c r="D556" s="2"/>
      <c r="E556" s="58"/>
      <c r="F556" s="58"/>
      <c r="G556" s="58"/>
      <c r="H556" s="5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>
      <c r="A557" s="2"/>
      <c r="B557" s="2"/>
      <c r="C557" s="2"/>
      <c r="D557" s="2"/>
      <c r="E557" s="58"/>
      <c r="F557" s="58"/>
      <c r="G557" s="58"/>
      <c r="H557" s="5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>
      <c r="A558" s="2"/>
      <c r="B558" s="2"/>
      <c r="C558" s="2"/>
      <c r="D558" s="2"/>
      <c r="E558" s="58"/>
      <c r="F558" s="58"/>
      <c r="G558" s="58"/>
      <c r="H558" s="5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>
      <c r="A559" s="2"/>
      <c r="B559" s="2"/>
      <c r="C559" s="2"/>
      <c r="D559" s="2"/>
      <c r="E559" s="58"/>
      <c r="F559" s="58"/>
      <c r="G559" s="58"/>
      <c r="H559" s="5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>
      <c r="A560" s="2"/>
      <c r="B560" s="2"/>
      <c r="C560" s="2"/>
      <c r="D560" s="2"/>
      <c r="E560" s="58"/>
      <c r="F560" s="58"/>
      <c r="G560" s="58"/>
      <c r="H560" s="5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>
      <c r="A561" s="2"/>
      <c r="B561" s="2"/>
      <c r="C561" s="2"/>
      <c r="D561" s="2"/>
      <c r="E561" s="58"/>
      <c r="F561" s="58"/>
      <c r="G561" s="58"/>
      <c r="H561" s="5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>
      <c r="A562" s="2"/>
      <c r="B562" s="2"/>
      <c r="C562" s="2"/>
      <c r="D562" s="2"/>
      <c r="E562" s="58"/>
      <c r="F562" s="58"/>
      <c r="G562" s="58"/>
      <c r="H562" s="5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>
      <c r="A563" s="2"/>
      <c r="B563" s="2"/>
      <c r="C563" s="2"/>
      <c r="D563" s="2"/>
      <c r="E563" s="58"/>
      <c r="F563" s="58"/>
      <c r="G563" s="58"/>
      <c r="H563" s="5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>
      <c r="A564" s="2"/>
      <c r="B564" s="2"/>
      <c r="C564" s="2"/>
      <c r="D564" s="2"/>
      <c r="E564" s="58"/>
      <c r="F564" s="58"/>
      <c r="G564" s="58"/>
      <c r="H564" s="5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>
      <c r="A565" s="2"/>
      <c r="B565" s="2"/>
      <c r="C565" s="2"/>
      <c r="D565" s="2"/>
      <c r="E565" s="58"/>
      <c r="F565" s="58"/>
      <c r="G565" s="58"/>
      <c r="H565" s="5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>
      <c r="A566" s="2"/>
      <c r="B566" s="2"/>
      <c r="C566" s="2"/>
      <c r="D566" s="2"/>
      <c r="E566" s="58"/>
      <c r="F566" s="58"/>
      <c r="G566" s="58"/>
      <c r="H566" s="5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>
      <c r="A567" s="2"/>
      <c r="B567" s="2"/>
      <c r="C567" s="2"/>
      <c r="D567" s="2"/>
      <c r="E567" s="58"/>
      <c r="F567" s="58"/>
      <c r="G567" s="58"/>
      <c r="H567" s="5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>
      <c r="A568" s="2"/>
      <c r="B568" s="2"/>
      <c r="C568" s="2"/>
      <c r="D568" s="2"/>
      <c r="E568" s="58"/>
      <c r="F568" s="58"/>
      <c r="G568" s="58"/>
      <c r="H568" s="5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>
      <c r="A569" s="2"/>
      <c r="B569" s="2"/>
      <c r="C569" s="2"/>
      <c r="D569" s="2"/>
      <c r="E569" s="58"/>
      <c r="F569" s="58"/>
      <c r="G569" s="58"/>
      <c r="H569" s="5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>
      <c r="A570" s="2"/>
      <c r="B570" s="2"/>
      <c r="C570" s="2"/>
      <c r="D570" s="2"/>
      <c r="E570" s="58"/>
      <c r="F570" s="58"/>
      <c r="G570" s="58"/>
      <c r="H570" s="5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>
      <c r="A571" s="2"/>
      <c r="B571" s="2"/>
      <c r="C571" s="2"/>
      <c r="D571" s="2"/>
      <c r="E571" s="58"/>
      <c r="F571" s="58"/>
      <c r="G571" s="58"/>
      <c r="H571" s="5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>
      <c r="A572" s="2"/>
      <c r="B572" s="2"/>
      <c r="C572" s="2"/>
      <c r="D572" s="2"/>
      <c r="E572" s="58"/>
      <c r="F572" s="58"/>
      <c r="G572" s="58"/>
      <c r="H572" s="5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>
      <c r="A573" s="2"/>
      <c r="B573" s="2"/>
      <c r="C573" s="2"/>
      <c r="D573" s="2"/>
      <c r="E573" s="58"/>
      <c r="F573" s="58"/>
      <c r="G573" s="58"/>
      <c r="H573" s="5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>
      <c r="A574" s="2"/>
      <c r="B574" s="2"/>
      <c r="C574" s="2"/>
      <c r="D574" s="2"/>
      <c r="E574" s="58"/>
      <c r="F574" s="58"/>
      <c r="G574" s="58"/>
      <c r="H574" s="5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>
      <c r="A575" s="2"/>
      <c r="B575" s="2"/>
      <c r="C575" s="2"/>
      <c r="D575" s="2"/>
      <c r="E575" s="58"/>
      <c r="F575" s="58"/>
      <c r="G575" s="58"/>
      <c r="H575" s="5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>
      <c r="A576" s="2"/>
      <c r="B576" s="2"/>
      <c r="C576" s="2"/>
      <c r="D576" s="2"/>
      <c r="E576" s="58"/>
      <c r="F576" s="58"/>
      <c r="G576" s="58"/>
      <c r="H576" s="5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>
      <c r="A577" s="2"/>
      <c r="B577" s="2"/>
      <c r="C577" s="2"/>
      <c r="D577" s="2"/>
      <c r="E577" s="58"/>
      <c r="F577" s="58"/>
      <c r="G577" s="58"/>
      <c r="H577" s="5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>
      <c r="A578" s="2"/>
      <c r="B578" s="2"/>
      <c r="C578" s="2"/>
      <c r="D578" s="2"/>
      <c r="E578" s="58"/>
      <c r="F578" s="58"/>
      <c r="G578" s="58"/>
      <c r="H578" s="5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>
      <c r="A579" s="2"/>
      <c r="B579" s="2"/>
      <c r="C579" s="2"/>
      <c r="D579" s="2"/>
      <c r="E579" s="58"/>
      <c r="F579" s="58"/>
      <c r="G579" s="58"/>
      <c r="H579" s="5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>
      <c r="A580" s="2"/>
      <c r="B580" s="2"/>
      <c r="C580" s="2"/>
      <c r="D580" s="2"/>
      <c r="E580" s="58"/>
      <c r="F580" s="58"/>
      <c r="G580" s="58"/>
      <c r="H580" s="5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>
      <c r="A581" s="2"/>
      <c r="B581" s="2"/>
      <c r="C581" s="2"/>
      <c r="D581" s="2"/>
      <c r="E581" s="58"/>
      <c r="F581" s="58"/>
      <c r="G581" s="58"/>
      <c r="H581" s="5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>
      <c r="A582" s="2"/>
      <c r="B582" s="2"/>
      <c r="C582" s="2"/>
      <c r="D582" s="2"/>
      <c r="E582" s="58"/>
      <c r="F582" s="58"/>
      <c r="G582" s="58"/>
      <c r="H582" s="5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>
      <c r="A583" s="2"/>
      <c r="B583" s="2"/>
      <c r="C583" s="2"/>
      <c r="D583" s="2"/>
      <c r="E583" s="58"/>
      <c r="F583" s="58"/>
      <c r="G583" s="58"/>
      <c r="H583" s="5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>
      <c r="A584" s="2"/>
      <c r="B584" s="2"/>
      <c r="C584" s="2"/>
      <c r="D584" s="2"/>
      <c r="E584" s="58"/>
      <c r="F584" s="58"/>
      <c r="G584" s="58"/>
      <c r="H584" s="5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>
      <c r="A585" s="2"/>
      <c r="B585" s="2"/>
      <c r="C585" s="2"/>
      <c r="D585" s="2"/>
      <c r="E585" s="58"/>
      <c r="F585" s="58"/>
      <c r="G585" s="58"/>
      <c r="H585" s="5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>
      <c r="A586" s="2"/>
      <c r="B586" s="2"/>
      <c r="C586" s="2"/>
      <c r="D586" s="2"/>
      <c r="E586" s="58"/>
      <c r="F586" s="58"/>
      <c r="G586" s="58"/>
      <c r="H586" s="5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>
      <c r="A587" s="2"/>
      <c r="B587" s="2"/>
      <c r="C587" s="2"/>
      <c r="D587" s="2"/>
      <c r="E587" s="58"/>
      <c r="F587" s="58"/>
      <c r="G587" s="58"/>
      <c r="H587" s="5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>
      <c r="A588" s="2"/>
      <c r="B588" s="2"/>
      <c r="C588" s="2"/>
      <c r="D588" s="2"/>
      <c r="E588" s="58"/>
      <c r="F588" s="58"/>
      <c r="G588" s="58"/>
      <c r="H588" s="5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>
      <c r="A589" s="2"/>
      <c r="B589" s="2"/>
      <c r="C589" s="2"/>
      <c r="D589" s="2"/>
      <c r="E589" s="58"/>
      <c r="F589" s="58"/>
      <c r="G589" s="58"/>
      <c r="H589" s="5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>
      <c r="A590" s="2"/>
      <c r="B590" s="2"/>
      <c r="C590" s="2"/>
      <c r="D590" s="2"/>
      <c r="E590" s="58"/>
      <c r="F590" s="58"/>
      <c r="G590" s="58"/>
      <c r="H590" s="5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>
      <c r="A591" s="2"/>
      <c r="B591" s="2"/>
      <c r="C591" s="2"/>
      <c r="D591" s="2"/>
      <c r="E591" s="58"/>
      <c r="F591" s="58"/>
      <c r="G591" s="58"/>
      <c r="H591" s="5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>
      <c r="A592" s="2"/>
      <c r="B592" s="2"/>
      <c r="C592" s="2"/>
      <c r="D592" s="2"/>
      <c r="E592" s="58"/>
      <c r="F592" s="58"/>
      <c r="G592" s="58"/>
      <c r="H592" s="5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>
      <c r="A593" s="2"/>
      <c r="B593" s="2"/>
      <c r="C593" s="2"/>
      <c r="D593" s="2"/>
      <c r="E593" s="58"/>
      <c r="F593" s="58"/>
      <c r="G593" s="58"/>
      <c r="H593" s="5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>
      <c r="A594" s="2"/>
      <c r="B594" s="2"/>
      <c r="C594" s="2"/>
      <c r="D594" s="2"/>
      <c r="E594" s="58"/>
      <c r="F594" s="58"/>
      <c r="G594" s="58"/>
      <c r="H594" s="5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>
      <c r="A595" s="2"/>
      <c r="B595" s="2"/>
      <c r="C595" s="2"/>
      <c r="D595" s="2"/>
      <c r="E595" s="58"/>
      <c r="F595" s="58"/>
      <c r="G595" s="58"/>
      <c r="H595" s="5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>
      <c r="A596" s="2"/>
      <c r="B596" s="2"/>
      <c r="C596" s="2"/>
      <c r="D596" s="2"/>
      <c r="E596" s="58"/>
      <c r="F596" s="58"/>
      <c r="G596" s="58"/>
      <c r="H596" s="5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>
      <c r="A597" s="2"/>
      <c r="B597" s="2"/>
      <c r="C597" s="2"/>
      <c r="D597" s="2"/>
      <c r="E597" s="58"/>
      <c r="F597" s="58"/>
      <c r="G597" s="58"/>
      <c r="H597" s="5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>
      <c r="A598" s="2"/>
      <c r="B598" s="2"/>
      <c r="C598" s="2"/>
      <c r="D598" s="2"/>
      <c r="E598" s="58"/>
      <c r="F598" s="58"/>
      <c r="G598" s="58"/>
      <c r="H598" s="5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>
      <c r="A599" s="2"/>
      <c r="B599" s="2"/>
      <c r="C599" s="2"/>
      <c r="D599" s="2"/>
      <c r="E599" s="58"/>
      <c r="F599" s="58"/>
      <c r="G599" s="58"/>
      <c r="H599" s="5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>
      <c r="A600" s="2"/>
      <c r="B600" s="2"/>
      <c r="C600" s="2"/>
      <c r="D600" s="2"/>
      <c r="E600" s="58"/>
      <c r="F600" s="58"/>
      <c r="G600" s="58"/>
      <c r="H600" s="5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>
      <c r="A601" s="2"/>
      <c r="B601" s="2"/>
      <c r="C601" s="2"/>
      <c r="D601" s="2"/>
      <c r="E601" s="58"/>
      <c r="F601" s="58"/>
      <c r="G601" s="58"/>
      <c r="H601" s="5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>
      <c r="A602" s="2"/>
      <c r="B602" s="2"/>
      <c r="C602" s="2"/>
      <c r="D602" s="2"/>
      <c r="E602" s="58"/>
      <c r="F602" s="58"/>
      <c r="G602" s="58"/>
      <c r="H602" s="5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>
      <c r="A603" s="2"/>
      <c r="B603" s="2"/>
      <c r="C603" s="2"/>
      <c r="D603" s="2"/>
      <c r="E603" s="58"/>
      <c r="F603" s="58"/>
      <c r="G603" s="58"/>
      <c r="H603" s="5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>
      <c r="A604" s="2"/>
      <c r="B604" s="2"/>
      <c r="C604" s="2"/>
      <c r="D604" s="2"/>
      <c r="E604" s="58"/>
      <c r="F604" s="58"/>
      <c r="G604" s="58"/>
      <c r="H604" s="5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>
      <c r="A605" s="2"/>
      <c r="B605" s="2"/>
      <c r="C605" s="2"/>
      <c r="D605" s="2"/>
      <c r="E605" s="58"/>
      <c r="F605" s="58"/>
      <c r="G605" s="58"/>
      <c r="H605" s="5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>
      <c r="A606" s="2"/>
      <c r="B606" s="2"/>
      <c r="C606" s="2"/>
      <c r="D606" s="2"/>
      <c r="E606" s="58"/>
      <c r="F606" s="58"/>
      <c r="G606" s="58"/>
      <c r="H606" s="5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>
      <c r="A607" s="2"/>
      <c r="B607" s="2"/>
      <c r="C607" s="2"/>
      <c r="D607" s="2"/>
      <c r="E607" s="58"/>
      <c r="F607" s="58"/>
      <c r="G607" s="58"/>
      <c r="H607" s="5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>
      <c r="A608" s="2"/>
      <c r="B608" s="2"/>
      <c r="C608" s="2"/>
      <c r="D608" s="2"/>
      <c r="E608" s="58"/>
      <c r="F608" s="58"/>
      <c r="G608" s="58"/>
      <c r="H608" s="5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>
      <c r="A609" s="2"/>
      <c r="B609" s="2"/>
      <c r="C609" s="2"/>
      <c r="D609" s="2"/>
      <c r="E609" s="58"/>
      <c r="F609" s="58"/>
      <c r="G609" s="58"/>
      <c r="H609" s="5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>
      <c r="A610" s="2"/>
      <c r="B610" s="2"/>
      <c r="C610" s="2"/>
      <c r="D610" s="2"/>
      <c r="E610" s="58"/>
      <c r="F610" s="58"/>
      <c r="G610" s="58"/>
      <c r="H610" s="5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>
      <c r="A611" s="2"/>
      <c r="B611" s="2"/>
      <c r="C611" s="2"/>
      <c r="D611" s="2"/>
      <c r="E611" s="58"/>
      <c r="F611" s="58"/>
      <c r="G611" s="58"/>
      <c r="H611" s="5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>
      <c r="A612" s="2"/>
      <c r="B612" s="2"/>
      <c r="C612" s="2"/>
      <c r="D612" s="2"/>
      <c r="E612" s="58"/>
      <c r="F612" s="58"/>
      <c r="G612" s="58"/>
      <c r="H612" s="5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>
      <c r="A613" s="2"/>
      <c r="B613" s="2"/>
      <c r="C613" s="2"/>
      <c r="D613" s="2"/>
      <c r="E613" s="58"/>
      <c r="F613" s="58"/>
      <c r="G613" s="58"/>
      <c r="H613" s="5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>
      <c r="A614" s="2"/>
      <c r="B614" s="2"/>
      <c r="C614" s="2"/>
      <c r="D614" s="2"/>
      <c r="E614" s="58"/>
      <c r="F614" s="58"/>
      <c r="G614" s="58"/>
      <c r="H614" s="5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>
      <c r="A615" s="2"/>
      <c r="B615" s="2"/>
      <c r="C615" s="2"/>
      <c r="D615" s="2"/>
      <c r="E615" s="58"/>
      <c r="F615" s="58"/>
      <c r="G615" s="58"/>
      <c r="H615" s="5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>
      <c r="A616" s="2"/>
      <c r="B616" s="2"/>
      <c r="C616" s="2"/>
      <c r="D616" s="2"/>
      <c r="E616" s="58"/>
      <c r="F616" s="58"/>
      <c r="G616" s="58"/>
      <c r="H616" s="5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>
      <c r="A617" s="2"/>
      <c r="B617" s="2"/>
      <c r="C617" s="2"/>
      <c r="D617" s="2"/>
      <c r="E617" s="58"/>
      <c r="F617" s="58"/>
      <c r="G617" s="58"/>
      <c r="H617" s="5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>
      <c r="A618" s="2"/>
      <c r="B618" s="2"/>
      <c r="C618" s="2"/>
      <c r="D618" s="2"/>
      <c r="E618" s="58"/>
      <c r="F618" s="58"/>
      <c r="G618" s="58"/>
      <c r="H618" s="5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>
      <c r="A619" s="2"/>
      <c r="B619" s="2"/>
      <c r="C619" s="2"/>
      <c r="D619" s="2"/>
      <c r="E619" s="58"/>
      <c r="F619" s="58"/>
      <c r="G619" s="58"/>
      <c r="H619" s="5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>
      <c r="A620" s="2"/>
      <c r="B620" s="2"/>
      <c r="C620" s="2"/>
      <c r="D620" s="2"/>
      <c r="E620" s="58"/>
      <c r="F620" s="58"/>
      <c r="G620" s="58"/>
      <c r="H620" s="5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>
      <c r="A621" s="2"/>
      <c r="B621" s="2"/>
      <c r="C621" s="2"/>
      <c r="D621" s="2"/>
      <c r="E621" s="58"/>
      <c r="F621" s="58"/>
      <c r="G621" s="58"/>
      <c r="H621" s="5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>
      <c r="A622" s="2"/>
      <c r="B622" s="2"/>
      <c r="C622" s="2"/>
      <c r="D622" s="2"/>
      <c r="E622" s="58"/>
      <c r="F622" s="58"/>
      <c r="G622" s="58"/>
      <c r="H622" s="5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>
      <c r="A623" s="2"/>
      <c r="B623" s="2"/>
      <c r="C623" s="2"/>
      <c r="D623" s="2"/>
      <c r="E623" s="58"/>
      <c r="F623" s="58"/>
      <c r="G623" s="58"/>
      <c r="H623" s="5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>
      <c r="A624" s="2"/>
      <c r="B624" s="2"/>
      <c r="C624" s="2"/>
      <c r="D624" s="2"/>
      <c r="E624" s="58"/>
      <c r="F624" s="58"/>
      <c r="G624" s="58"/>
      <c r="H624" s="5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>
      <c r="A625" s="2"/>
      <c r="B625" s="2"/>
      <c r="C625" s="2"/>
      <c r="D625" s="2"/>
      <c r="E625" s="58"/>
      <c r="F625" s="58"/>
      <c r="G625" s="58"/>
      <c r="H625" s="5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>
      <c r="A626" s="2"/>
      <c r="B626" s="2"/>
      <c r="C626" s="2"/>
      <c r="D626" s="2"/>
      <c r="E626" s="58"/>
      <c r="F626" s="58"/>
      <c r="G626" s="58"/>
      <c r="H626" s="5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>
      <c r="A627" s="2"/>
      <c r="B627" s="2"/>
      <c r="C627" s="2"/>
      <c r="D627" s="2"/>
      <c r="E627" s="58"/>
      <c r="F627" s="58"/>
      <c r="G627" s="58"/>
      <c r="H627" s="5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>
      <c r="A628" s="2"/>
      <c r="B628" s="2"/>
      <c r="C628" s="2"/>
      <c r="D628" s="2"/>
      <c r="E628" s="58"/>
      <c r="F628" s="58"/>
      <c r="G628" s="58"/>
      <c r="H628" s="5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>
      <c r="A629" s="2"/>
      <c r="B629" s="2"/>
      <c r="C629" s="2"/>
      <c r="D629" s="2"/>
      <c r="E629" s="58"/>
      <c r="F629" s="58"/>
      <c r="G629" s="58"/>
      <c r="H629" s="5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>
      <c r="A630" s="2"/>
      <c r="B630" s="2"/>
      <c r="C630" s="2"/>
      <c r="D630" s="2"/>
      <c r="E630" s="58"/>
      <c r="F630" s="58"/>
      <c r="G630" s="58"/>
      <c r="H630" s="5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>
      <c r="A631" s="2"/>
      <c r="B631" s="2"/>
      <c r="C631" s="2"/>
      <c r="D631" s="2"/>
      <c r="E631" s="58"/>
      <c r="F631" s="58"/>
      <c r="G631" s="58"/>
      <c r="H631" s="5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>
      <c r="A632" s="2"/>
      <c r="B632" s="2"/>
      <c r="C632" s="2"/>
      <c r="D632" s="2"/>
      <c r="E632" s="58"/>
      <c r="F632" s="58"/>
      <c r="G632" s="58"/>
      <c r="H632" s="5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>
      <c r="A633" s="2"/>
      <c r="B633" s="2"/>
      <c r="C633" s="2"/>
      <c r="D633" s="2"/>
      <c r="E633" s="58"/>
      <c r="F633" s="58"/>
      <c r="G633" s="58"/>
      <c r="H633" s="5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>
      <c r="A634" s="2"/>
      <c r="B634" s="2"/>
      <c r="C634" s="2"/>
      <c r="D634" s="2"/>
      <c r="E634" s="58"/>
      <c r="F634" s="58"/>
      <c r="G634" s="58"/>
      <c r="H634" s="5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>
      <c r="A635" s="2"/>
      <c r="B635" s="2"/>
      <c r="C635" s="2"/>
      <c r="D635" s="2"/>
      <c r="E635" s="58"/>
      <c r="F635" s="58"/>
      <c r="G635" s="58"/>
      <c r="H635" s="5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>
      <c r="A636" s="2"/>
      <c r="B636" s="2"/>
      <c r="C636" s="2"/>
      <c r="D636" s="2"/>
      <c r="E636" s="58"/>
      <c r="F636" s="58"/>
      <c r="G636" s="58"/>
      <c r="H636" s="5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>
      <c r="A637" s="2"/>
      <c r="B637" s="2"/>
      <c r="C637" s="2"/>
      <c r="D637" s="2"/>
      <c r="E637" s="58"/>
      <c r="F637" s="58"/>
      <c r="G637" s="58"/>
      <c r="H637" s="5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>
      <c r="A638" s="2"/>
      <c r="B638" s="2"/>
      <c r="C638" s="2"/>
      <c r="D638" s="2"/>
      <c r="E638" s="58"/>
      <c r="F638" s="58"/>
      <c r="G638" s="58"/>
      <c r="H638" s="5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>
      <c r="A639" s="2"/>
      <c r="B639" s="2"/>
      <c r="C639" s="2"/>
      <c r="D639" s="2"/>
      <c r="E639" s="58"/>
      <c r="F639" s="58"/>
      <c r="G639" s="58"/>
      <c r="H639" s="5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>
      <c r="A640" s="2"/>
      <c r="B640" s="2"/>
      <c r="C640" s="2"/>
      <c r="D640" s="2"/>
      <c r="E640" s="58"/>
      <c r="F640" s="58"/>
      <c r="G640" s="58"/>
      <c r="H640" s="5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>
      <c r="A641" s="2"/>
      <c r="B641" s="2"/>
      <c r="C641" s="2"/>
      <c r="D641" s="2"/>
      <c r="E641" s="58"/>
      <c r="F641" s="58"/>
      <c r="G641" s="58"/>
      <c r="H641" s="5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>
      <c r="A642" s="2"/>
      <c r="B642" s="2"/>
      <c r="C642" s="2"/>
      <c r="D642" s="2"/>
      <c r="E642" s="58"/>
      <c r="F642" s="58"/>
      <c r="G642" s="58"/>
      <c r="H642" s="5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>
      <c r="A643" s="2"/>
      <c r="B643" s="2"/>
      <c r="C643" s="2"/>
      <c r="D643" s="2"/>
      <c r="E643" s="58"/>
      <c r="F643" s="58"/>
      <c r="G643" s="58"/>
      <c r="H643" s="5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>
      <c r="A644" s="2"/>
      <c r="B644" s="2"/>
      <c r="C644" s="2"/>
      <c r="D644" s="2"/>
      <c r="E644" s="58"/>
      <c r="F644" s="58"/>
      <c r="G644" s="58"/>
      <c r="H644" s="5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>
      <c r="A645" s="2"/>
      <c r="B645" s="2"/>
      <c r="C645" s="2"/>
      <c r="D645" s="2"/>
      <c r="E645" s="58"/>
      <c r="F645" s="58"/>
      <c r="G645" s="58"/>
      <c r="H645" s="5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>
      <c r="A646" s="2"/>
      <c r="B646" s="2"/>
      <c r="C646" s="2"/>
      <c r="D646" s="2"/>
      <c r="E646" s="58"/>
      <c r="F646" s="58"/>
      <c r="G646" s="58"/>
      <c r="H646" s="5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>
      <c r="A647" s="2"/>
      <c r="B647" s="2"/>
      <c r="C647" s="2"/>
      <c r="D647" s="2"/>
      <c r="E647" s="58"/>
      <c r="F647" s="58"/>
      <c r="G647" s="58"/>
      <c r="H647" s="5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>
      <c r="A648" s="2"/>
      <c r="B648" s="2"/>
      <c r="C648" s="2"/>
      <c r="D648" s="2"/>
      <c r="E648" s="58"/>
      <c r="F648" s="58"/>
      <c r="G648" s="58"/>
      <c r="H648" s="5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>
      <c r="A649" s="2"/>
      <c r="B649" s="2"/>
      <c r="C649" s="2"/>
      <c r="D649" s="2"/>
      <c r="E649" s="58"/>
      <c r="F649" s="58"/>
      <c r="G649" s="58"/>
      <c r="H649" s="5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>
      <c r="A650" s="2"/>
      <c r="B650" s="2"/>
      <c r="C650" s="2"/>
      <c r="D650" s="2"/>
      <c r="E650" s="58"/>
      <c r="F650" s="58"/>
      <c r="G650" s="58"/>
      <c r="H650" s="5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>
      <c r="A651" s="2"/>
      <c r="B651" s="2"/>
      <c r="C651" s="2"/>
      <c r="D651" s="2"/>
      <c r="E651" s="58"/>
      <c r="F651" s="58"/>
      <c r="G651" s="58"/>
      <c r="H651" s="5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>
      <c r="A652" s="2"/>
      <c r="B652" s="2"/>
      <c r="C652" s="2"/>
      <c r="D652" s="2"/>
      <c r="E652" s="58"/>
      <c r="F652" s="58"/>
      <c r="G652" s="58"/>
      <c r="H652" s="5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>
      <c r="A653" s="2"/>
      <c r="B653" s="2"/>
      <c r="C653" s="2"/>
      <c r="D653" s="2"/>
      <c r="E653" s="58"/>
      <c r="F653" s="58"/>
      <c r="G653" s="58"/>
      <c r="H653" s="5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>
      <c r="A654" s="2"/>
      <c r="B654" s="2"/>
      <c r="C654" s="2"/>
      <c r="D654" s="2"/>
      <c r="E654" s="58"/>
      <c r="F654" s="58"/>
      <c r="G654" s="58"/>
      <c r="H654" s="5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>
      <c r="A655" s="2"/>
      <c r="B655" s="2"/>
      <c r="C655" s="2"/>
      <c r="D655" s="2"/>
      <c r="E655" s="58"/>
      <c r="F655" s="58"/>
      <c r="G655" s="58"/>
      <c r="H655" s="5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>
      <c r="A656" s="2"/>
      <c r="B656" s="2"/>
      <c r="C656" s="2"/>
      <c r="D656" s="2"/>
      <c r="E656" s="58"/>
      <c r="F656" s="58"/>
      <c r="G656" s="58"/>
      <c r="H656" s="5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>
      <c r="A657" s="2"/>
      <c r="B657" s="2"/>
      <c r="C657" s="2"/>
      <c r="D657" s="2"/>
      <c r="E657" s="58"/>
      <c r="F657" s="58"/>
      <c r="G657" s="58"/>
      <c r="H657" s="5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>
      <c r="A658" s="2"/>
      <c r="B658" s="2"/>
      <c r="C658" s="2"/>
      <c r="D658" s="2"/>
      <c r="E658" s="58"/>
      <c r="F658" s="58"/>
      <c r="G658" s="58"/>
      <c r="H658" s="5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>
      <c r="A659" s="2"/>
      <c r="B659" s="2"/>
      <c r="C659" s="2"/>
      <c r="D659" s="2"/>
      <c r="E659" s="58"/>
      <c r="F659" s="58"/>
      <c r="G659" s="58"/>
      <c r="H659" s="5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>
      <c r="A660" s="2"/>
      <c r="B660" s="2"/>
      <c r="C660" s="2"/>
      <c r="D660" s="2"/>
      <c r="E660" s="58"/>
      <c r="F660" s="58"/>
      <c r="G660" s="58"/>
      <c r="H660" s="5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>
      <c r="A661" s="2"/>
      <c r="B661" s="2"/>
      <c r="C661" s="2"/>
      <c r="D661" s="2"/>
      <c r="E661" s="58"/>
      <c r="F661" s="58"/>
      <c r="G661" s="58"/>
      <c r="H661" s="5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>
      <c r="A662" s="2"/>
      <c r="B662" s="2"/>
      <c r="C662" s="2"/>
      <c r="D662" s="2"/>
      <c r="E662" s="58"/>
      <c r="F662" s="58"/>
      <c r="G662" s="58"/>
      <c r="H662" s="5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>
      <c r="A663" s="2"/>
      <c r="B663" s="2"/>
      <c r="C663" s="2"/>
      <c r="D663" s="2"/>
      <c r="E663" s="58"/>
      <c r="F663" s="58"/>
      <c r="G663" s="58"/>
      <c r="H663" s="5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>
      <c r="A664" s="2"/>
      <c r="B664" s="2"/>
      <c r="C664" s="2"/>
      <c r="D664" s="2"/>
      <c r="E664" s="58"/>
      <c r="F664" s="58"/>
      <c r="G664" s="58"/>
      <c r="H664" s="5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>
      <c r="A665" s="2"/>
      <c r="B665" s="2"/>
      <c r="C665" s="2"/>
      <c r="D665" s="2"/>
      <c r="E665" s="58"/>
      <c r="F665" s="58"/>
      <c r="G665" s="58"/>
      <c r="H665" s="5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>
      <c r="A666" s="2"/>
      <c r="B666" s="2"/>
      <c r="C666" s="2"/>
      <c r="D666" s="2"/>
      <c r="E666" s="58"/>
      <c r="F666" s="58"/>
      <c r="G666" s="58"/>
      <c r="H666" s="5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>
      <c r="A667" s="2"/>
      <c r="B667" s="2"/>
      <c r="C667" s="2"/>
      <c r="D667" s="2"/>
      <c r="E667" s="58"/>
      <c r="F667" s="58"/>
      <c r="G667" s="58"/>
      <c r="H667" s="5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>
      <c r="A668" s="2"/>
      <c r="B668" s="2"/>
      <c r="C668" s="2"/>
      <c r="D668" s="2"/>
      <c r="E668" s="58"/>
      <c r="F668" s="58"/>
      <c r="G668" s="58"/>
      <c r="H668" s="5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>
      <c r="A669" s="2"/>
      <c r="B669" s="2"/>
      <c r="C669" s="2"/>
      <c r="D669" s="2"/>
      <c r="E669" s="58"/>
      <c r="F669" s="58"/>
      <c r="G669" s="58"/>
      <c r="H669" s="5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>
      <c r="A670" s="2"/>
      <c r="B670" s="2"/>
      <c r="C670" s="2"/>
      <c r="D670" s="2"/>
      <c r="E670" s="58"/>
      <c r="F670" s="58"/>
      <c r="G670" s="58"/>
      <c r="H670" s="5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>
      <c r="A671" s="2"/>
      <c r="B671" s="2"/>
      <c r="C671" s="2"/>
      <c r="D671" s="2"/>
      <c r="E671" s="58"/>
      <c r="F671" s="58"/>
      <c r="G671" s="58"/>
      <c r="H671" s="5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>
      <c r="A672" s="2"/>
      <c r="B672" s="2"/>
      <c r="C672" s="2"/>
      <c r="D672" s="2"/>
      <c r="E672" s="58"/>
      <c r="F672" s="58"/>
      <c r="G672" s="58"/>
      <c r="H672" s="5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>
      <c r="A673" s="2"/>
      <c r="B673" s="2"/>
      <c r="C673" s="2"/>
      <c r="D673" s="2"/>
      <c r="E673" s="58"/>
      <c r="F673" s="58"/>
      <c r="G673" s="58"/>
      <c r="H673" s="5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>
      <c r="A674" s="2"/>
      <c r="B674" s="2"/>
      <c r="C674" s="2"/>
      <c r="D674" s="2"/>
      <c r="E674" s="58"/>
      <c r="F674" s="58"/>
      <c r="G674" s="58"/>
      <c r="H674" s="5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>
      <c r="A675" s="2"/>
      <c r="B675" s="2"/>
      <c r="C675" s="2"/>
      <c r="D675" s="2"/>
      <c r="E675" s="58"/>
      <c r="F675" s="58"/>
      <c r="G675" s="58"/>
      <c r="H675" s="5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>
      <c r="A676" s="2"/>
      <c r="B676" s="2"/>
      <c r="C676" s="2"/>
      <c r="D676" s="2"/>
      <c r="E676" s="58"/>
      <c r="F676" s="58"/>
      <c r="G676" s="58"/>
      <c r="H676" s="5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>
      <c r="A677" s="2"/>
      <c r="B677" s="2"/>
      <c r="C677" s="2"/>
      <c r="D677" s="2"/>
      <c r="E677" s="58"/>
      <c r="F677" s="58"/>
      <c r="G677" s="58"/>
      <c r="H677" s="5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>
      <c r="A678" s="2"/>
      <c r="B678" s="2"/>
      <c r="C678" s="2"/>
      <c r="D678" s="2"/>
      <c r="E678" s="58"/>
      <c r="F678" s="58"/>
      <c r="G678" s="58"/>
      <c r="H678" s="5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>
      <c r="A679" s="2"/>
      <c r="B679" s="2"/>
      <c r="C679" s="2"/>
      <c r="D679" s="2"/>
      <c r="E679" s="58"/>
      <c r="F679" s="58"/>
      <c r="G679" s="58"/>
      <c r="H679" s="5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>
      <c r="A680" s="2"/>
      <c r="B680" s="2"/>
      <c r="C680" s="2"/>
      <c r="D680" s="2"/>
      <c r="E680" s="58"/>
      <c r="F680" s="58"/>
      <c r="G680" s="58"/>
      <c r="H680" s="5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>
      <c r="A681" s="2"/>
      <c r="B681" s="2"/>
      <c r="C681" s="2"/>
      <c r="D681" s="2"/>
      <c r="E681" s="58"/>
      <c r="F681" s="58"/>
      <c r="G681" s="58"/>
      <c r="H681" s="5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>
      <c r="A682" s="2"/>
      <c r="B682" s="2"/>
      <c r="C682" s="2"/>
      <c r="D682" s="2"/>
      <c r="E682" s="58"/>
      <c r="F682" s="58"/>
      <c r="G682" s="58"/>
      <c r="H682" s="5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>
      <c r="A683" s="2"/>
      <c r="B683" s="2"/>
      <c r="C683" s="2"/>
      <c r="D683" s="2"/>
      <c r="E683" s="58"/>
      <c r="F683" s="58"/>
      <c r="G683" s="58"/>
      <c r="H683" s="5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>
      <c r="A684" s="2"/>
      <c r="B684" s="2"/>
      <c r="C684" s="2"/>
      <c r="D684" s="2"/>
      <c r="E684" s="58"/>
      <c r="F684" s="58"/>
      <c r="G684" s="58"/>
      <c r="H684" s="5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>
      <c r="A685" s="2"/>
      <c r="B685" s="2"/>
      <c r="C685" s="2"/>
      <c r="D685" s="2"/>
      <c r="E685" s="58"/>
      <c r="F685" s="58"/>
      <c r="G685" s="58"/>
      <c r="H685" s="5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>
      <c r="A686" s="2"/>
      <c r="B686" s="2"/>
      <c r="C686" s="2"/>
      <c r="D686" s="2"/>
      <c r="E686" s="58"/>
      <c r="F686" s="58"/>
      <c r="G686" s="58"/>
      <c r="H686" s="5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>
      <c r="A687" s="2"/>
      <c r="B687" s="2"/>
      <c r="C687" s="2"/>
      <c r="D687" s="2"/>
      <c r="E687" s="58"/>
      <c r="F687" s="58"/>
      <c r="G687" s="58"/>
      <c r="H687" s="5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>
      <c r="A688" s="2"/>
      <c r="B688" s="2"/>
      <c r="C688" s="2"/>
      <c r="D688" s="2"/>
      <c r="E688" s="58"/>
      <c r="F688" s="58"/>
      <c r="G688" s="58"/>
      <c r="H688" s="5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>
      <c r="A689" s="2"/>
      <c r="B689" s="2"/>
      <c r="C689" s="2"/>
      <c r="D689" s="2"/>
      <c r="E689" s="58"/>
      <c r="F689" s="58"/>
      <c r="G689" s="58"/>
      <c r="H689" s="5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>
      <c r="A690" s="2"/>
      <c r="B690" s="2"/>
      <c r="C690" s="2"/>
      <c r="D690" s="2"/>
      <c r="E690" s="58"/>
      <c r="F690" s="58"/>
      <c r="G690" s="58"/>
      <c r="H690" s="5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>
      <c r="A691" s="2"/>
      <c r="B691" s="2"/>
      <c r="C691" s="2"/>
      <c r="D691" s="2"/>
      <c r="E691" s="58"/>
      <c r="F691" s="58"/>
      <c r="G691" s="58"/>
      <c r="H691" s="5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>
      <c r="A692" s="2"/>
      <c r="B692" s="2"/>
      <c r="C692" s="2"/>
      <c r="D692" s="2"/>
      <c r="E692" s="58"/>
      <c r="F692" s="58"/>
      <c r="G692" s="58"/>
      <c r="H692" s="5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>
      <c r="A693" s="2"/>
      <c r="B693" s="2"/>
      <c r="C693" s="2"/>
      <c r="D693" s="2"/>
      <c r="E693" s="58"/>
      <c r="F693" s="58"/>
      <c r="G693" s="58"/>
      <c r="H693" s="5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>
      <c r="A694" s="2"/>
      <c r="B694" s="2"/>
      <c r="C694" s="2"/>
      <c r="D694" s="2"/>
      <c r="E694" s="58"/>
      <c r="F694" s="58"/>
      <c r="G694" s="58"/>
      <c r="H694" s="5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>
      <c r="A695" s="2"/>
      <c r="B695" s="2"/>
      <c r="C695" s="2"/>
      <c r="D695" s="2"/>
      <c r="E695" s="58"/>
      <c r="F695" s="58"/>
      <c r="G695" s="58"/>
      <c r="H695" s="5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>
      <c r="A696" s="2"/>
      <c r="B696" s="2"/>
      <c r="C696" s="2"/>
      <c r="D696" s="2"/>
      <c r="E696" s="58"/>
      <c r="F696" s="58"/>
      <c r="G696" s="58"/>
      <c r="H696" s="5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>
      <c r="A697" s="2"/>
      <c r="B697" s="2"/>
      <c r="C697" s="2"/>
      <c r="D697" s="2"/>
      <c r="E697" s="58"/>
      <c r="F697" s="58"/>
      <c r="G697" s="58"/>
      <c r="H697" s="5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>
      <c r="A698" s="2"/>
      <c r="B698" s="2"/>
      <c r="C698" s="2"/>
      <c r="D698" s="2"/>
      <c r="E698" s="58"/>
      <c r="F698" s="58"/>
      <c r="G698" s="58"/>
      <c r="H698" s="5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>
      <c r="A699" s="2"/>
      <c r="B699" s="2"/>
      <c r="C699" s="2"/>
      <c r="D699" s="2"/>
      <c r="E699" s="58"/>
      <c r="F699" s="58"/>
      <c r="G699" s="58"/>
      <c r="H699" s="5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>
      <c r="A700" s="2"/>
      <c r="B700" s="2"/>
      <c r="C700" s="2"/>
      <c r="D700" s="2"/>
      <c r="E700" s="58"/>
      <c r="F700" s="58"/>
      <c r="G700" s="58"/>
      <c r="H700" s="5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>
      <c r="A701" s="2"/>
      <c r="B701" s="2"/>
      <c r="C701" s="2"/>
      <c r="D701" s="2"/>
      <c r="E701" s="58"/>
      <c r="F701" s="58"/>
      <c r="G701" s="58"/>
      <c r="H701" s="5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>
      <c r="A702" s="2"/>
      <c r="B702" s="2"/>
      <c r="C702" s="2"/>
      <c r="D702" s="2"/>
      <c r="E702" s="58"/>
      <c r="F702" s="58"/>
      <c r="G702" s="58"/>
      <c r="H702" s="5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>
      <c r="A703" s="2"/>
      <c r="B703" s="2"/>
      <c r="C703" s="2"/>
      <c r="D703" s="2"/>
      <c r="E703" s="58"/>
      <c r="F703" s="58"/>
      <c r="G703" s="58"/>
      <c r="H703" s="5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>
      <c r="A704" s="2"/>
      <c r="B704" s="2"/>
      <c r="C704" s="2"/>
      <c r="D704" s="2"/>
      <c r="E704" s="58"/>
      <c r="F704" s="58"/>
      <c r="G704" s="58"/>
      <c r="H704" s="5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>
      <c r="A705" s="2"/>
      <c r="B705" s="2"/>
      <c r="C705" s="2"/>
      <c r="D705" s="2"/>
      <c r="E705" s="58"/>
      <c r="F705" s="58"/>
      <c r="G705" s="58"/>
      <c r="H705" s="5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>
      <c r="A706" s="2"/>
      <c r="B706" s="2"/>
      <c r="C706" s="2"/>
      <c r="D706" s="2"/>
      <c r="E706" s="58"/>
      <c r="F706" s="58"/>
      <c r="G706" s="58"/>
      <c r="H706" s="5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>
      <c r="A707" s="2"/>
      <c r="B707" s="2"/>
      <c r="C707" s="2"/>
      <c r="D707" s="2"/>
      <c r="E707" s="58"/>
      <c r="F707" s="58"/>
      <c r="G707" s="58"/>
      <c r="H707" s="5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>
      <c r="A708" s="2"/>
      <c r="B708" s="2"/>
      <c r="C708" s="2"/>
      <c r="D708" s="2"/>
      <c r="E708" s="58"/>
      <c r="F708" s="58"/>
      <c r="G708" s="58"/>
      <c r="H708" s="5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>
      <c r="A709" s="2"/>
      <c r="B709" s="2"/>
      <c r="C709" s="2"/>
      <c r="D709" s="2"/>
      <c r="E709" s="58"/>
      <c r="F709" s="58"/>
      <c r="G709" s="58"/>
      <c r="H709" s="5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>
      <c r="A710" s="2"/>
      <c r="B710" s="2"/>
      <c r="C710" s="2"/>
      <c r="D710" s="2"/>
      <c r="E710" s="58"/>
      <c r="F710" s="58"/>
      <c r="G710" s="58"/>
      <c r="H710" s="5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>
      <c r="A711" s="2"/>
      <c r="B711" s="2"/>
      <c r="C711" s="2"/>
      <c r="D711" s="2"/>
      <c r="E711" s="58"/>
      <c r="F711" s="58"/>
      <c r="G711" s="58"/>
      <c r="H711" s="5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>
      <c r="A712" s="2"/>
      <c r="B712" s="2"/>
      <c r="C712" s="2"/>
      <c r="D712" s="2"/>
      <c r="E712" s="58"/>
      <c r="F712" s="58"/>
      <c r="G712" s="58"/>
      <c r="H712" s="5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>
      <c r="A713" s="2"/>
      <c r="B713" s="2"/>
      <c r="C713" s="2"/>
      <c r="D713" s="2"/>
      <c r="E713" s="58"/>
      <c r="F713" s="58"/>
      <c r="G713" s="58"/>
      <c r="H713" s="5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>
      <c r="A714" s="2"/>
      <c r="B714" s="2"/>
      <c r="C714" s="2"/>
      <c r="D714" s="2"/>
      <c r="E714" s="58"/>
      <c r="F714" s="58"/>
      <c r="G714" s="58"/>
      <c r="H714" s="5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>
      <c r="A715" s="2"/>
      <c r="B715" s="2"/>
      <c r="C715" s="2"/>
      <c r="D715" s="2"/>
      <c r="E715" s="58"/>
      <c r="F715" s="58"/>
      <c r="G715" s="58"/>
      <c r="H715" s="5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>
      <c r="A716" s="2"/>
      <c r="B716" s="2"/>
      <c r="C716" s="2"/>
      <c r="D716" s="2"/>
      <c r="E716" s="58"/>
      <c r="F716" s="58"/>
      <c r="G716" s="58"/>
      <c r="H716" s="5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>
      <c r="A717" s="2"/>
      <c r="B717" s="2"/>
      <c r="C717" s="2"/>
      <c r="D717" s="2"/>
      <c r="E717" s="58"/>
      <c r="F717" s="58"/>
      <c r="G717" s="58"/>
      <c r="H717" s="5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>
      <c r="A718" s="2"/>
      <c r="B718" s="2"/>
      <c r="C718" s="2"/>
      <c r="D718" s="2"/>
      <c r="E718" s="58"/>
      <c r="F718" s="58"/>
      <c r="G718" s="58"/>
      <c r="H718" s="5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>
      <c r="A719" s="2"/>
      <c r="B719" s="2"/>
      <c r="C719" s="2"/>
      <c r="D719" s="2"/>
      <c r="E719" s="58"/>
      <c r="F719" s="58"/>
      <c r="G719" s="58"/>
      <c r="H719" s="5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>
      <c r="A720" s="2"/>
      <c r="B720" s="2"/>
      <c r="C720" s="2"/>
      <c r="D720" s="2"/>
      <c r="E720" s="58"/>
      <c r="F720" s="58"/>
      <c r="G720" s="58"/>
      <c r="H720" s="5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>
      <c r="A721" s="2"/>
      <c r="B721" s="2"/>
      <c r="C721" s="2"/>
      <c r="D721" s="2"/>
      <c r="E721" s="58"/>
      <c r="F721" s="58"/>
      <c r="G721" s="58"/>
      <c r="H721" s="5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>
      <c r="A722" s="2"/>
      <c r="B722" s="2"/>
      <c r="C722" s="2"/>
      <c r="D722" s="2"/>
      <c r="E722" s="58"/>
      <c r="F722" s="58"/>
      <c r="G722" s="58"/>
      <c r="H722" s="5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>
      <c r="A723" s="2"/>
      <c r="B723" s="2"/>
      <c r="C723" s="2"/>
      <c r="D723" s="2"/>
      <c r="E723" s="58"/>
      <c r="F723" s="58"/>
      <c r="G723" s="58"/>
      <c r="H723" s="5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>
      <c r="A724" s="2"/>
      <c r="B724" s="2"/>
      <c r="C724" s="2"/>
      <c r="D724" s="2"/>
      <c r="E724" s="58"/>
      <c r="F724" s="58"/>
      <c r="G724" s="58"/>
      <c r="H724" s="5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>
      <c r="A725" s="2"/>
      <c r="B725" s="2"/>
      <c r="C725" s="2"/>
      <c r="D725" s="2"/>
      <c r="E725" s="58"/>
      <c r="F725" s="58"/>
      <c r="G725" s="58"/>
      <c r="H725" s="5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>
      <c r="A726" s="2"/>
      <c r="B726" s="2"/>
      <c r="C726" s="2"/>
      <c r="D726" s="2"/>
      <c r="E726" s="58"/>
      <c r="F726" s="58"/>
      <c r="G726" s="58"/>
      <c r="H726" s="5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>
      <c r="A727" s="2"/>
      <c r="B727" s="2"/>
      <c r="C727" s="2"/>
      <c r="D727" s="2"/>
      <c r="E727" s="58"/>
      <c r="F727" s="58"/>
      <c r="G727" s="58"/>
      <c r="H727" s="5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>
      <c r="A728" s="2"/>
      <c r="B728" s="2"/>
      <c r="C728" s="2"/>
      <c r="D728" s="2"/>
      <c r="E728" s="58"/>
      <c r="F728" s="58"/>
      <c r="G728" s="58"/>
      <c r="H728" s="5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>
      <c r="A729" s="2"/>
      <c r="B729" s="2"/>
      <c r="C729" s="2"/>
      <c r="D729" s="2"/>
      <c r="E729" s="58"/>
      <c r="F729" s="58"/>
      <c r="G729" s="58"/>
      <c r="H729" s="5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>
      <c r="A730" s="2"/>
      <c r="B730" s="2"/>
      <c r="C730" s="2"/>
      <c r="D730" s="2"/>
      <c r="E730" s="58"/>
      <c r="F730" s="58"/>
      <c r="G730" s="58"/>
      <c r="H730" s="5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>
      <c r="A731" s="2"/>
      <c r="B731" s="2"/>
      <c r="C731" s="2"/>
      <c r="D731" s="2"/>
      <c r="E731" s="58"/>
      <c r="F731" s="58"/>
      <c r="G731" s="58"/>
      <c r="H731" s="5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>
      <c r="A732" s="2"/>
      <c r="B732" s="2"/>
      <c r="C732" s="2"/>
      <c r="D732" s="2"/>
      <c r="E732" s="58"/>
      <c r="F732" s="58"/>
      <c r="G732" s="58"/>
      <c r="H732" s="5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>
      <c r="A733" s="2"/>
      <c r="B733" s="2"/>
      <c r="C733" s="2"/>
      <c r="D733" s="2"/>
      <c r="E733" s="58"/>
      <c r="F733" s="58"/>
      <c r="G733" s="58"/>
      <c r="H733" s="5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>
      <c r="A734" s="2"/>
      <c r="B734" s="2"/>
      <c r="C734" s="2"/>
      <c r="D734" s="2"/>
      <c r="E734" s="58"/>
      <c r="F734" s="58"/>
      <c r="G734" s="58"/>
      <c r="H734" s="5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>
      <c r="A735" s="2"/>
      <c r="B735" s="2"/>
      <c r="C735" s="2"/>
      <c r="D735" s="2"/>
      <c r="E735" s="58"/>
      <c r="F735" s="58"/>
      <c r="G735" s="58"/>
      <c r="H735" s="5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>
      <c r="A736" s="2"/>
      <c r="B736" s="2"/>
      <c r="C736" s="2"/>
      <c r="D736" s="2"/>
      <c r="E736" s="58"/>
      <c r="F736" s="58"/>
      <c r="G736" s="58"/>
      <c r="H736" s="5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>
      <c r="A737" s="2"/>
      <c r="B737" s="2"/>
      <c r="C737" s="2"/>
      <c r="D737" s="2"/>
      <c r="E737" s="58"/>
      <c r="F737" s="58"/>
      <c r="G737" s="58"/>
      <c r="H737" s="5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>
      <c r="A738" s="2"/>
      <c r="B738" s="2"/>
      <c r="C738" s="2"/>
      <c r="D738" s="2"/>
      <c r="E738" s="58"/>
      <c r="F738" s="58"/>
      <c r="G738" s="58"/>
      <c r="H738" s="5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>
      <c r="A739" s="2"/>
      <c r="B739" s="2"/>
      <c r="C739" s="2"/>
      <c r="D739" s="2"/>
      <c r="E739" s="58"/>
      <c r="F739" s="58"/>
      <c r="G739" s="58"/>
      <c r="H739" s="5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>
      <c r="A740" s="2"/>
      <c r="B740" s="2"/>
      <c r="C740" s="2"/>
      <c r="D740" s="2"/>
      <c r="E740" s="58"/>
      <c r="F740" s="58"/>
      <c r="G740" s="58"/>
      <c r="H740" s="5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>
      <c r="A741" s="2"/>
      <c r="B741" s="2"/>
      <c r="C741" s="2"/>
      <c r="D741" s="2"/>
      <c r="E741" s="58"/>
      <c r="F741" s="58"/>
      <c r="G741" s="58"/>
      <c r="H741" s="5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>
      <c r="A742" s="2"/>
      <c r="B742" s="2"/>
      <c r="C742" s="2"/>
      <c r="D742" s="2"/>
      <c r="E742" s="58"/>
      <c r="F742" s="58"/>
      <c r="G742" s="58"/>
      <c r="H742" s="5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>
      <c r="A743" s="2"/>
      <c r="B743" s="2"/>
      <c r="C743" s="2"/>
      <c r="D743" s="2"/>
      <c r="E743" s="58"/>
      <c r="F743" s="58"/>
      <c r="G743" s="58"/>
      <c r="H743" s="5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>
      <c r="A744" s="2"/>
      <c r="B744" s="2"/>
      <c r="C744" s="2"/>
      <c r="D744" s="2"/>
      <c r="E744" s="58"/>
      <c r="F744" s="58"/>
      <c r="G744" s="58"/>
      <c r="H744" s="5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>
      <c r="A745" s="2"/>
      <c r="B745" s="2"/>
      <c r="C745" s="2"/>
      <c r="D745" s="2"/>
      <c r="E745" s="58"/>
      <c r="F745" s="58"/>
      <c r="G745" s="58"/>
      <c r="H745" s="5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>
      <c r="A746" s="2"/>
      <c r="B746" s="2"/>
      <c r="C746" s="2"/>
      <c r="D746" s="2"/>
      <c r="E746" s="58"/>
      <c r="F746" s="58"/>
      <c r="G746" s="58"/>
      <c r="H746" s="5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>
      <c r="A747" s="2"/>
      <c r="B747" s="2"/>
      <c r="C747" s="2"/>
      <c r="D747" s="2"/>
      <c r="E747" s="58"/>
      <c r="F747" s="58"/>
      <c r="G747" s="58"/>
      <c r="H747" s="5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>
      <c r="A748" s="2"/>
      <c r="B748" s="2"/>
      <c r="C748" s="2"/>
      <c r="D748" s="2"/>
      <c r="E748" s="58"/>
      <c r="F748" s="58"/>
      <c r="G748" s="58"/>
      <c r="H748" s="5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>
      <c r="A749" s="2"/>
      <c r="B749" s="2"/>
      <c r="C749" s="2"/>
      <c r="D749" s="2"/>
      <c r="E749" s="58"/>
      <c r="F749" s="58"/>
      <c r="G749" s="58"/>
      <c r="H749" s="5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>
      <c r="A750" s="2"/>
      <c r="B750" s="2"/>
      <c r="C750" s="2"/>
      <c r="D750" s="2"/>
      <c r="E750" s="58"/>
      <c r="F750" s="58"/>
      <c r="G750" s="58"/>
      <c r="H750" s="5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>
      <c r="A751" s="2"/>
      <c r="B751" s="2"/>
      <c r="C751" s="2"/>
      <c r="D751" s="2"/>
      <c r="E751" s="58"/>
      <c r="F751" s="58"/>
      <c r="G751" s="58"/>
      <c r="H751" s="5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>
      <c r="A752" s="2"/>
      <c r="B752" s="2"/>
      <c r="C752" s="2"/>
      <c r="D752" s="2"/>
      <c r="E752" s="58"/>
      <c r="F752" s="58"/>
      <c r="G752" s="58"/>
      <c r="H752" s="5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>
      <c r="A753" s="2"/>
      <c r="B753" s="2"/>
      <c r="C753" s="2"/>
      <c r="D753" s="2"/>
      <c r="E753" s="58"/>
      <c r="F753" s="58"/>
      <c r="G753" s="58"/>
      <c r="H753" s="5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>
      <c r="A754" s="2"/>
      <c r="B754" s="2"/>
      <c r="C754" s="2"/>
      <c r="D754" s="2"/>
      <c r="E754" s="58"/>
      <c r="F754" s="58"/>
      <c r="G754" s="58"/>
      <c r="H754" s="5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>
      <c r="A755" s="2"/>
      <c r="B755" s="2"/>
      <c r="C755" s="2"/>
      <c r="D755" s="2"/>
      <c r="E755" s="58"/>
      <c r="F755" s="58"/>
      <c r="G755" s="58"/>
      <c r="H755" s="5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>
      <c r="A756" s="2"/>
      <c r="B756" s="2"/>
      <c r="C756" s="2"/>
      <c r="D756" s="2"/>
      <c r="E756" s="58"/>
      <c r="F756" s="58"/>
      <c r="G756" s="58"/>
      <c r="H756" s="5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>
      <c r="A757" s="2"/>
      <c r="B757" s="2"/>
      <c r="C757" s="2"/>
      <c r="D757" s="2"/>
      <c r="E757" s="58"/>
      <c r="F757" s="58"/>
      <c r="G757" s="58"/>
      <c r="H757" s="5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>
      <c r="A758" s="2"/>
      <c r="B758" s="2"/>
      <c r="C758" s="2"/>
      <c r="D758" s="2"/>
      <c r="E758" s="58"/>
      <c r="F758" s="58"/>
      <c r="G758" s="58"/>
      <c r="H758" s="5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>
      <c r="A759" s="2"/>
      <c r="B759" s="2"/>
      <c r="C759" s="2"/>
      <c r="D759" s="2"/>
      <c r="E759" s="58"/>
      <c r="F759" s="58"/>
      <c r="G759" s="58"/>
      <c r="H759" s="5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>
      <c r="A760" s="2"/>
      <c r="B760" s="2"/>
      <c r="C760" s="2"/>
      <c r="D760" s="2"/>
      <c r="E760" s="58"/>
      <c r="F760" s="58"/>
      <c r="G760" s="58"/>
      <c r="H760" s="5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>
      <c r="A761" s="2"/>
      <c r="B761" s="2"/>
      <c r="C761" s="2"/>
      <c r="D761" s="2"/>
      <c r="E761" s="58"/>
      <c r="F761" s="58"/>
      <c r="G761" s="58"/>
      <c r="H761" s="5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>
      <c r="A762" s="2"/>
      <c r="B762" s="2"/>
      <c r="C762" s="2"/>
      <c r="D762" s="2"/>
      <c r="E762" s="58"/>
      <c r="F762" s="58"/>
      <c r="G762" s="58"/>
      <c r="H762" s="5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>
      <c r="A763" s="2"/>
      <c r="B763" s="2"/>
      <c r="C763" s="2"/>
      <c r="D763" s="2"/>
      <c r="E763" s="58"/>
      <c r="F763" s="58"/>
      <c r="G763" s="58"/>
      <c r="H763" s="5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>
      <c r="A764" s="2"/>
      <c r="B764" s="2"/>
      <c r="C764" s="2"/>
      <c r="D764" s="2"/>
      <c r="E764" s="58"/>
      <c r="F764" s="58"/>
      <c r="G764" s="58"/>
      <c r="H764" s="5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>
      <c r="A765" s="2"/>
      <c r="B765" s="2"/>
      <c r="C765" s="2"/>
      <c r="D765" s="2"/>
      <c r="E765" s="58"/>
      <c r="F765" s="58"/>
      <c r="G765" s="58"/>
      <c r="H765" s="5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>
      <c r="A766" s="2"/>
      <c r="B766" s="2"/>
      <c r="C766" s="2"/>
      <c r="D766" s="2"/>
      <c r="E766" s="58"/>
      <c r="F766" s="58"/>
      <c r="G766" s="58"/>
      <c r="H766" s="5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>
      <c r="A767" s="2"/>
      <c r="B767" s="2"/>
      <c r="C767" s="2"/>
      <c r="D767" s="2"/>
      <c r="E767" s="58"/>
      <c r="F767" s="58"/>
      <c r="G767" s="58"/>
      <c r="H767" s="5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>
      <c r="A768" s="2"/>
      <c r="B768" s="2"/>
      <c r="C768" s="2"/>
      <c r="D768" s="2"/>
      <c r="E768" s="58"/>
      <c r="F768" s="58"/>
      <c r="G768" s="58"/>
      <c r="H768" s="5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>
      <c r="A769" s="2"/>
      <c r="B769" s="2"/>
      <c r="C769" s="2"/>
      <c r="D769" s="2"/>
      <c r="E769" s="58"/>
      <c r="F769" s="58"/>
      <c r="G769" s="58"/>
      <c r="H769" s="5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>
      <c r="A770" s="2"/>
      <c r="B770" s="2"/>
      <c r="C770" s="2"/>
      <c r="D770" s="2"/>
      <c r="E770" s="58"/>
      <c r="F770" s="58"/>
      <c r="G770" s="58"/>
      <c r="H770" s="5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>
      <c r="A771" s="2"/>
      <c r="B771" s="2"/>
      <c r="C771" s="2"/>
      <c r="D771" s="2"/>
      <c r="E771" s="58"/>
      <c r="F771" s="58"/>
      <c r="G771" s="58"/>
      <c r="H771" s="5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>
      <c r="A772" s="2"/>
      <c r="B772" s="2"/>
      <c r="C772" s="2"/>
      <c r="D772" s="2"/>
      <c r="E772" s="58"/>
      <c r="F772" s="58"/>
      <c r="G772" s="58"/>
      <c r="H772" s="5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>
      <c r="A773" s="2"/>
      <c r="B773" s="2"/>
      <c r="C773" s="2"/>
      <c r="D773" s="2"/>
      <c r="E773" s="58"/>
      <c r="F773" s="58"/>
      <c r="G773" s="58"/>
      <c r="H773" s="5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>
      <c r="A774" s="2"/>
      <c r="B774" s="2"/>
      <c r="C774" s="2"/>
      <c r="D774" s="2"/>
      <c r="E774" s="58"/>
      <c r="F774" s="58"/>
      <c r="G774" s="58"/>
      <c r="H774" s="5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>
      <c r="A775" s="2"/>
      <c r="B775" s="2"/>
      <c r="C775" s="2"/>
      <c r="D775" s="2"/>
      <c r="E775" s="58"/>
      <c r="F775" s="58"/>
      <c r="G775" s="58"/>
      <c r="H775" s="5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>
      <c r="A776" s="2"/>
      <c r="B776" s="2"/>
      <c r="C776" s="2"/>
      <c r="D776" s="2"/>
      <c r="E776" s="58"/>
      <c r="F776" s="58"/>
      <c r="G776" s="58"/>
      <c r="H776" s="5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>
      <c r="A777" s="2"/>
      <c r="B777" s="2"/>
      <c r="C777" s="2"/>
      <c r="D777" s="2"/>
      <c r="E777" s="58"/>
      <c r="F777" s="58"/>
      <c r="G777" s="58"/>
      <c r="H777" s="5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>
      <c r="A778" s="2"/>
      <c r="B778" s="2"/>
      <c r="C778" s="2"/>
      <c r="D778" s="2"/>
      <c r="E778" s="58"/>
      <c r="F778" s="58"/>
      <c r="G778" s="58"/>
      <c r="H778" s="5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>
      <c r="A779" s="2"/>
      <c r="B779" s="2"/>
      <c r="C779" s="2"/>
      <c r="D779" s="2"/>
      <c r="E779" s="58"/>
      <c r="F779" s="58"/>
      <c r="G779" s="58"/>
      <c r="H779" s="5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>
      <c r="A780" s="2"/>
      <c r="B780" s="2"/>
      <c r="C780" s="2"/>
      <c r="D780" s="2"/>
      <c r="E780" s="58"/>
      <c r="F780" s="58"/>
      <c r="G780" s="58"/>
      <c r="H780" s="5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>
      <c r="A781" s="2"/>
      <c r="B781" s="2"/>
      <c r="C781" s="2"/>
      <c r="D781" s="2"/>
      <c r="E781" s="58"/>
      <c r="F781" s="58"/>
      <c r="G781" s="58"/>
      <c r="H781" s="5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>
      <c r="A782" s="2"/>
      <c r="B782" s="2"/>
      <c r="C782" s="2"/>
      <c r="D782" s="2"/>
      <c r="E782" s="58"/>
      <c r="F782" s="58"/>
      <c r="G782" s="58"/>
      <c r="H782" s="5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>
      <c r="A783" s="2"/>
      <c r="B783" s="2"/>
      <c r="C783" s="2"/>
      <c r="D783" s="2"/>
      <c r="E783" s="58"/>
      <c r="F783" s="58"/>
      <c r="G783" s="58"/>
      <c r="H783" s="5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>
      <c r="A784" s="2"/>
      <c r="B784" s="2"/>
      <c r="C784" s="2"/>
      <c r="D784" s="2"/>
      <c r="E784" s="58"/>
      <c r="F784" s="58"/>
      <c r="G784" s="58"/>
      <c r="H784" s="5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>
      <c r="A785" s="2"/>
      <c r="B785" s="2"/>
      <c r="C785" s="2"/>
      <c r="D785" s="2"/>
      <c r="E785" s="58"/>
      <c r="F785" s="58"/>
      <c r="G785" s="58"/>
      <c r="H785" s="5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>
      <c r="A786" s="2"/>
      <c r="B786" s="2"/>
      <c r="C786" s="2"/>
      <c r="D786" s="2"/>
      <c r="E786" s="58"/>
      <c r="F786" s="58"/>
      <c r="G786" s="58"/>
      <c r="H786" s="5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>
      <c r="A787" s="2"/>
      <c r="B787" s="2"/>
      <c r="C787" s="2"/>
      <c r="D787" s="2"/>
      <c r="E787" s="58"/>
      <c r="F787" s="58"/>
      <c r="G787" s="58"/>
      <c r="H787" s="5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>
      <c r="A788" s="2"/>
      <c r="B788" s="2"/>
      <c r="C788" s="2"/>
      <c r="D788" s="2"/>
      <c r="E788" s="58"/>
      <c r="F788" s="58"/>
      <c r="G788" s="58"/>
      <c r="H788" s="5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>
      <c r="A789" s="2"/>
      <c r="B789" s="2"/>
      <c r="C789" s="2"/>
      <c r="D789" s="2"/>
      <c r="E789" s="58"/>
      <c r="F789" s="58"/>
      <c r="G789" s="58"/>
      <c r="H789" s="5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>
      <c r="A790" s="2"/>
      <c r="B790" s="2"/>
      <c r="C790" s="2"/>
      <c r="D790" s="2"/>
      <c r="E790" s="58"/>
      <c r="F790" s="58"/>
      <c r="G790" s="58"/>
      <c r="H790" s="5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>
      <c r="A791" s="2"/>
      <c r="B791" s="2"/>
      <c r="C791" s="2"/>
      <c r="D791" s="2"/>
      <c r="E791" s="58"/>
      <c r="F791" s="58"/>
      <c r="G791" s="58"/>
      <c r="H791" s="5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>
      <c r="A792" s="2"/>
      <c r="B792" s="2"/>
      <c r="C792" s="2"/>
      <c r="D792" s="2"/>
      <c r="E792" s="58"/>
      <c r="F792" s="58"/>
      <c r="G792" s="58"/>
      <c r="H792" s="5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>
      <c r="A793" s="2"/>
      <c r="B793" s="2"/>
      <c r="C793" s="2"/>
      <c r="D793" s="2"/>
      <c r="E793" s="58"/>
      <c r="F793" s="58"/>
      <c r="G793" s="58"/>
      <c r="H793" s="5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>
      <c r="A794" s="2"/>
      <c r="B794" s="2"/>
      <c r="C794" s="2"/>
      <c r="D794" s="2"/>
      <c r="E794" s="58"/>
      <c r="F794" s="58"/>
      <c r="G794" s="58"/>
      <c r="H794" s="5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>
      <c r="A795" s="2"/>
      <c r="B795" s="2"/>
      <c r="C795" s="2"/>
      <c r="D795" s="2"/>
      <c r="E795" s="58"/>
      <c r="F795" s="58"/>
      <c r="G795" s="58"/>
      <c r="H795" s="5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>
      <c r="A796" s="2"/>
      <c r="B796" s="2"/>
      <c r="C796" s="2"/>
      <c r="D796" s="2"/>
      <c r="E796" s="58"/>
      <c r="F796" s="58"/>
      <c r="G796" s="58"/>
      <c r="H796" s="5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>
      <c r="A797" s="2"/>
      <c r="B797" s="2"/>
      <c r="C797" s="2"/>
      <c r="D797" s="2"/>
      <c r="E797" s="58"/>
      <c r="F797" s="58"/>
      <c r="G797" s="58"/>
      <c r="H797" s="5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>
      <c r="A798" s="2"/>
      <c r="B798" s="2"/>
      <c r="C798" s="2"/>
      <c r="D798" s="2"/>
      <c r="E798" s="58"/>
      <c r="F798" s="58"/>
      <c r="G798" s="58"/>
      <c r="H798" s="5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>
      <c r="A799" s="2"/>
      <c r="B799" s="2"/>
      <c r="C799" s="2"/>
      <c r="D799" s="2"/>
      <c r="E799" s="58"/>
      <c r="F799" s="58"/>
      <c r="G799" s="58"/>
      <c r="H799" s="5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>
      <c r="A800" s="2"/>
      <c r="B800" s="2"/>
      <c r="C800" s="2"/>
      <c r="D800" s="2"/>
      <c r="E800" s="58"/>
      <c r="F800" s="58"/>
      <c r="G800" s="58"/>
      <c r="H800" s="5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>
      <c r="A801" s="2"/>
      <c r="B801" s="2"/>
      <c r="C801" s="2"/>
      <c r="D801" s="2"/>
      <c r="E801" s="58"/>
      <c r="F801" s="58"/>
      <c r="G801" s="58"/>
      <c r="H801" s="5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>
      <c r="A802" s="2"/>
      <c r="B802" s="2"/>
      <c r="C802" s="2"/>
      <c r="D802" s="2"/>
      <c r="E802" s="58"/>
      <c r="F802" s="58"/>
      <c r="G802" s="58"/>
      <c r="H802" s="5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>
      <c r="A803" s="2"/>
      <c r="B803" s="2"/>
      <c r="C803" s="2"/>
      <c r="D803" s="2"/>
      <c r="E803" s="58"/>
      <c r="F803" s="58"/>
      <c r="G803" s="58"/>
      <c r="H803" s="5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>
      <c r="A804" s="2"/>
      <c r="B804" s="2"/>
      <c r="C804" s="2"/>
      <c r="D804" s="2"/>
      <c r="E804" s="58"/>
      <c r="F804" s="58"/>
      <c r="G804" s="58"/>
      <c r="H804" s="5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>
      <c r="A805" s="2"/>
      <c r="B805" s="2"/>
      <c r="C805" s="2"/>
      <c r="D805" s="2"/>
      <c r="E805" s="58"/>
      <c r="F805" s="58"/>
      <c r="G805" s="58"/>
      <c r="H805" s="5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>
      <c r="A806" s="2"/>
      <c r="B806" s="2"/>
      <c r="C806" s="2"/>
      <c r="D806" s="2"/>
      <c r="E806" s="58"/>
      <c r="F806" s="58"/>
      <c r="G806" s="58"/>
      <c r="H806" s="5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>
      <c r="A807" s="2"/>
      <c r="B807" s="2"/>
      <c r="C807" s="2"/>
      <c r="D807" s="2"/>
      <c r="E807" s="58"/>
      <c r="F807" s="58"/>
      <c r="G807" s="58"/>
      <c r="H807" s="5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>
      <c r="A808" s="2"/>
      <c r="B808" s="2"/>
      <c r="C808" s="2"/>
      <c r="D808" s="2"/>
      <c r="E808" s="58"/>
      <c r="F808" s="58"/>
      <c r="G808" s="58"/>
      <c r="H808" s="5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>
      <c r="A809" s="2"/>
      <c r="B809" s="2"/>
      <c r="C809" s="2"/>
      <c r="D809" s="2"/>
      <c r="E809" s="58"/>
      <c r="F809" s="58"/>
      <c r="G809" s="58"/>
      <c r="H809" s="5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>
      <c r="A810" s="2"/>
      <c r="B810" s="2"/>
      <c r="C810" s="2"/>
      <c r="D810" s="2"/>
      <c r="E810" s="58"/>
      <c r="F810" s="58"/>
      <c r="G810" s="58"/>
      <c r="H810" s="5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>
      <c r="A811" s="2"/>
      <c r="B811" s="2"/>
      <c r="C811" s="2"/>
      <c r="D811" s="2"/>
      <c r="E811" s="58"/>
      <c r="F811" s="58"/>
      <c r="G811" s="58"/>
      <c r="H811" s="5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>
      <c r="A812" s="2"/>
      <c r="B812" s="2"/>
      <c r="C812" s="2"/>
      <c r="D812" s="2"/>
      <c r="E812" s="58"/>
      <c r="F812" s="58"/>
      <c r="G812" s="58"/>
      <c r="H812" s="5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>
      <c r="A813" s="2"/>
      <c r="B813" s="2"/>
      <c r="C813" s="2"/>
      <c r="D813" s="2"/>
      <c r="E813" s="58"/>
      <c r="F813" s="58"/>
      <c r="G813" s="58"/>
      <c r="H813" s="5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>
      <c r="A814" s="2"/>
      <c r="B814" s="2"/>
      <c r="C814" s="2"/>
      <c r="D814" s="2"/>
      <c r="E814" s="58"/>
      <c r="F814" s="58"/>
      <c r="G814" s="58"/>
      <c r="H814" s="5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>
      <c r="A815" s="2"/>
      <c r="B815" s="2"/>
      <c r="C815" s="2"/>
      <c r="D815" s="2"/>
      <c r="E815" s="58"/>
      <c r="F815" s="58"/>
      <c r="G815" s="58"/>
      <c r="H815" s="5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>
      <c r="A816" s="2"/>
      <c r="B816" s="2"/>
      <c r="C816" s="2"/>
      <c r="D816" s="2"/>
      <c r="E816" s="58"/>
      <c r="F816" s="58"/>
      <c r="G816" s="58"/>
      <c r="H816" s="5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>
      <c r="A817" s="2"/>
      <c r="B817" s="2"/>
      <c r="C817" s="2"/>
      <c r="D817" s="2"/>
      <c r="E817" s="58"/>
      <c r="F817" s="58"/>
      <c r="G817" s="58"/>
      <c r="H817" s="5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>
      <c r="A818" s="2"/>
      <c r="B818" s="2"/>
      <c r="C818" s="2"/>
      <c r="D818" s="2"/>
      <c r="E818" s="58"/>
      <c r="F818" s="58"/>
      <c r="G818" s="58"/>
      <c r="H818" s="5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>
      <c r="A819" s="2"/>
      <c r="B819" s="2"/>
      <c r="C819" s="2"/>
      <c r="D819" s="2"/>
      <c r="E819" s="58"/>
      <c r="F819" s="58"/>
      <c r="G819" s="58"/>
      <c r="H819" s="5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>
      <c r="A820" s="2"/>
      <c r="B820" s="2"/>
      <c r="C820" s="2"/>
      <c r="D820" s="2"/>
      <c r="E820" s="58"/>
      <c r="F820" s="58"/>
      <c r="G820" s="58"/>
      <c r="H820" s="5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>
      <c r="A821" s="2"/>
      <c r="B821" s="2"/>
      <c r="C821" s="2"/>
      <c r="D821" s="2"/>
      <c r="E821" s="58"/>
      <c r="F821" s="58"/>
      <c r="G821" s="58"/>
      <c r="H821" s="5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>
      <c r="A822" s="2"/>
      <c r="B822" s="2"/>
      <c r="C822" s="2"/>
      <c r="D822" s="2"/>
      <c r="E822" s="58"/>
      <c r="F822" s="58"/>
      <c r="G822" s="58"/>
      <c r="H822" s="5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>
      <c r="A823" s="2"/>
      <c r="B823" s="2"/>
      <c r="C823" s="2"/>
      <c r="D823" s="2"/>
      <c r="E823" s="58"/>
      <c r="F823" s="58"/>
      <c r="G823" s="58"/>
      <c r="H823" s="5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>
      <c r="A824" s="2"/>
      <c r="B824" s="2"/>
      <c r="C824" s="2"/>
      <c r="D824" s="2"/>
      <c r="E824" s="58"/>
      <c r="F824" s="58"/>
      <c r="G824" s="58"/>
      <c r="H824" s="5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>
      <c r="A825" s="2"/>
      <c r="B825" s="2"/>
      <c r="C825" s="2"/>
      <c r="D825" s="2"/>
      <c r="E825" s="58"/>
      <c r="F825" s="58"/>
      <c r="G825" s="58"/>
      <c r="H825" s="5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>
      <c r="A826" s="2"/>
      <c r="B826" s="2"/>
      <c r="C826" s="2"/>
      <c r="D826" s="2"/>
      <c r="E826" s="58"/>
      <c r="F826" s="58"/>
      <c r="G826" s="58"/>
      <c r="H826" s="5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>
      <c r="A827" s="2"/>
      <c r="B827" s="2"/>
      <c r="C827" s="2"/>
      <c r="D827" s="2"/>
      <c r="E827" s="58"/>
      <c r="F827" s="58"/>
      <c r="G827" s="58"/>
      <c r="H827" s="5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>
      <c r="A828" s="2"/>
      <c r="B828" s="2"/>
      <c r="C828" s="2"/>
      <c r="D828" s="2"/>
      <c r="E828" s="58"/>
      <c r="F828" s="58"/>
      <c r="G828" s="58"/>
      <c r="H828" s="5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>
      <c r="A829" s="2"/>
      <c r="B829" s="2"/>
      <c r="C829" s="2"/>
      <c r="D829" s="2"/>
      <c r="E829" s="58"/>
      <c r="F829" s="58"/>
      <c r="G829" s="58"/>
      <c r="H829" s="5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>
      <c r="A830" s="2"/>
      <c r="B830" s="2"/>
      <c r="C830" s="2"/>
      <c r="D830" s="2"/>
      <c r="E830" s="58"/>
      <c r="F830" s="58"/>
      <c r="G830" s="58"/>
      <c r="H830" s="5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>
      <c r="A831" s="2"/>
      <c r="B831" s="2"/>
      <c r="C831" s="2"/>
      <c r="D831" s="2"/>
      <c r="E831" s="58"/>
      <c r="F831" s="58"/>
      <c r="G831" s="58"/>
      <c r="H831" s="5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>
      <c r="A832" s="2"/>
      <c r="B832" s="2"/>
      <c r="C832" s="2"/>
      <c r="D832" s="2"/>
      <c r="E832" s="58"/>
      <c r="F832" s="58"/>
      <c r="G832" s="58"/>
      <c r="H832" s="5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>
      <c r="A833" s="2"/>
      <c r="B833" s="2"/>
      <c r="C833" s="2"/>
      <c r="D833" s="2"/>
      <c r="E833" s="58"/>
      <c r="F833" s="58"/>
      <c r="G833" s="58"/>
      <c r="H833" s="5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>
      <c r="A834" s="2"/>
      <c r="B834" s="2"/>
      <c r="C834" s="2"/>
      <c r="D834" s="2"/>
      <c r="E834" s="58"/>
      <c r="F834" s="58"/>
      <c r="G834" s="58"/>
      <c r="H834" s="5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>
      <c r="A835" s="2"/>
      <c r="B835" s="2"/>
      <c r="C835" s="2"/>
      <c r="D835" s="2"/>
      <c r="E835" s="58"/>
      <c r="F835" s="58"/>
      <c r="G835" s="58"/>
      <c r="H835" s="5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>
      <c r="A836" s="2"/>
      <c r="B836" s="2"/>
      <c r="C836" s="2"/>
      <c r="D836" s="2"/>
      <c r="E836" s="58"/>
      <c r="F836" s="58"/>
      <c r="G836" s="58"/>
      <c r="H836" s="5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>
      <c r="A837" s="2"/>
      <c r="B837" s="2"/>
      <c r="C837" s="2"/>
      <c r="D837" s="2"/>
      <c r="E837" s="58"/>
      <c r="F837" s="58"/>
      <c r="G837" s="58"/>
      <c r="H837" s="5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>
      <c r="A838" s="2"/>
      <c r="B838" s="2"/>
      <c r="C838" s="2"/>
      <c r="D838" s="2"/>
      <c r="E838" s="58"/>
      <c r="F838" s="58"/>
      <c r="G838" s="58"/>
      <c r="H838" s="5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>
      <c r="A839" s="2"/>
      <c r="B839" s="2"/>
      <c r="C839" s="2"/>
      <c r="D839" s="2"/>
      <c r="E839" s="58"/>
      <c r="F839" s="58"/>
      <c r="G839" s="58"/>
      <c r="H839" s="5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>
      <c r="A840" s="2"/>
      <c r="B840" s="2"/>
      <c r="C840" s="2"/>
      <c r="D840" s="2"/>
      <c r="E840" s="58"/>
      <c r="F840" s="58"/>
      <c r="G840" s="58"/>
      <c r="H840" s="5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>
      <c r="A841" s="2"/>
      <c r="B841" s="2"/>
      <c r="C841" s="2"/>
      <c r="D841" s="2"/>
      <c r="E841" s="58"/>
      <c r="F841" s="58"/>
      <c r="G841" s="58"/>
      <c r="H841" s="5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>
      <c r="A842" s="2"/>
      <c r="B842" s="2"/>
      <c r="C842" s="2"/>
      <c r="D842" s="2"/>
      <c r="E842" s="58"/>
      <c r="F842" s="58"/>
      <c r="G842" s="58"/>
      <c r="H842" s="5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>
      <c r="A843" s="2"/>
      <c r="B843" s="2"/>
      <c r="C843" s="2"/>
      <c r="D843" s="2"/>
      <c r="E843" s="58"/>
      <c r="F843" s="58"/>
      <c r="G843" s="58"/>
      <c r="H843" s="5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>
      <c r="A844" s="2"/>
      <c r="B844" s="2"/>
      <c r="C844" s="2"/>
      <c r="D844" s="2"/>
      <c r="E844" s="58"/>
      <c r="F844" s="58"/>
      <c r="G844" s="58"/>
      <c r="H844" s="5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>
      <c r="A845" s="2"/>
      <c r="B845" s="2"/>
      <c r="C845" s="2"/>
      <c r="D845" s="2"/>
      <c r="E845" s="58"/>
      <c r="F845" s="58"/>
      <c r="G845" s="58"/>
      <c r="H845" s="5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>
      <c r="A846" s="2"/>
      <c r="B846" s="2"/>
      <c r="C846" s="2"/>
      <c r="D846" s="2"/>
      <c r="E846" s="58"/>
      <c r="F846" s="58"/>
      <c r="G846" s="58"/>
      <c r="H846" s="5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>
      <c r="A847" s="2"/>
      <c r="B847" s="2"/>
      <c r="C847" s="2"/>
      <c r="D847" s="2"/>
      <c r="E847" s="58"/>
      <c r="F847" s="58"/>
      <c r="G847" s="58"/>
      <c r="H847" s="5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>
      <c r="A848" s="2"/>
      <c r="B848" s="2"/>
      <c r="C848" s="2"/>
      <c r="D848" s="2"/>
      <c r="E848" s="58"/>
      <c r="F848" s="58"/>
      <c r="G848" s="58"/>
      <c r="H848" s="5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>
      <c r="A849" s="2"/>
      <c r="B849" s="2"/>
      <c r="C849" s="2"/>
      <c r="D849" s="2"/>
      <c r="E849" s="58"/>
      <c r="F849" s="58"/>
      <c r="G849" s="58"/>
      <c r="H849" s="5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>
      <c r="A850" s="2"/>
      <c r="B850" s="2"/>
      <c r="C850" s="2"/>
      <c r="D850" s="2"/>
      <c r="E850" s="58"/>
      <c r="F850" s="58"/>
      <c r="G850" s="58"/>
      <c r="H850" s="5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>
      <c r="A851" s="2"/>
      <c r="B851" s="2"/>
      <c r="C851" s="2"/>
      <c r="D851" s="2"/>
      <c r="E851" s="58"/>
      <c r="F851" s="58"/>
      <c r="G851" s="58"/>
      <c r="H851" s="5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>
      <c r="A852" s="2"/>
      <c r="B852" s="2"/>
      <c r="C852" s="2"/>
      <c r="D852" s="2"/>
      <c r="E852" s="58"/>
      <c r="F852" s="58"/>
      <c r="G852" s="58"/>
      <c r="H852" s="5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>
      <c r="A853" s="2"/>
      <c r="B853" s="2"/>
      <c r="C853" s="2"/>
      <c r="D853" s="2"/>
      <c r="E853" s="58"/>
      <c r="F853" s="58"/>
      <c r="G853" s="58"/>
      <c r="H853" s="5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>
      <c r="A854" s="2"/>
      <c r="B854" s="2"/>
      <c r="C854" s="2"/>
      <c r="D854" s="2"/>
      <c r="E854" s="58"/>
      <c r="F854" s="58"/>
      <c r="G854" s="58"/>
      <c r="H854" s="5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>
      <c r="A855" s="2"/>
      <c r="B855" s="2"/>
      <c r="C855" s="2"/>
      <c r="D855" s="2"/>
      <c r="E855" s="58"/>
      <c r="F855" s="58"/>
      <c r="G855" s="58"/>
      <c r="H855" s="5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>
      <c r="A856" s="2"/>
      <c r="B856" s="2"/>
      <c r="C856" s="2"/>
      <c r="D856" s="2"/>
      <c r="E856" s="58"/>
      <c r="F856" s="58"/>
      <c r="G856" s="58"/>
      <c r="H856" s="5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>
      <c r="A857" s="2"/>
      <c r="B857" s="2"/>
      <c r="C857" s="2"/>
      <c r="D857" s="2"/>
      <c r="E857" s="58"/>
      <c r="F857" s="58"/>
      <c r="G857" s="58"/>
      <c r="H857" s="5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>
      <c r="A858" s="2"/>
      <c r="B858" s="2"/>
      <c r="C858" s="2"/>
      <c r="D858" s="2"/>
      <c r="E858" s="58"/>
      <c r="F858" s="58"/>
      <c r="G858" s="58"/>
      <c r="H858" s="5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>
      <c r="A859" s="2"/>
      <c r="B859" s="2"/>
      <c r="C859" s="2"/>
      <c r="D859" s="2"/>
      <c r="E859" s="58"/>
      <c r="F859" s="58"/>
      <c r="G859" s="58"/>
      <c r="H859" s="5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>
      <c r="A860" s="2"/>
      <c r="B860" s="2"/>
      <c r="C860" s="2"/>
      <c r="D860" s="2"/>
      <c r="E860" s="58"/>
      <c r="F860" s="58"/>
      <c r="G860" s="58"/>
      <c r="H860" s="5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>
      <c r="A861" s="2"/>
      <c r="B861" s="2"/>
      <c r="C861" s="2"/>
      <c r="D861" s="2"/>
      <c r="E861" s="58"/>
      <c r="F861" s="58"/>
      <c r="G861" s="58"/>
      <c r="H861" s="5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>
      <c r="A862" s="2"/>
      <c r="B862" s="2"/>
      <c r="C862" s="2"/>
      <c r="D862" s="2"/>
      <c r="E862" s="58"/>
      <c r="F862" s="58"/>
      <c r="G862" s="58"/>
      <c r="H862" s="5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>
      <c r="A863" s="2"/>
      <c r="B863" s="2"/>
      <c r="C863" s="2"/>
      <c r="D863" s="2"/>
      <c r="E863" s="58"/>
      <c r="F863" s="58"/>
      <c r="G863" s="58"/>
      <c r="H863" s="5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>
      <c r="A864" s="2"/>
      <c r="B864" s="2"/>
      <c r="C864" s="2"/>
      <c r="D864" s="2"/>
      <c r="E864" s="58"/>
      <c r="F864" s="58"/>
      <c r="G864" s="58"/>
      <c r="H864" s="5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>
      <c r="A865" s="2"/>
      <c r="B865" s="2"/>
      <c r="C865" s="2"/>
      <c r="D865" s="2"/>
      <c r="E865" s="58"/>
      <c r="F865" s="58"/>
      <c r="G865" s="58"/>
      <c r="H865" s="5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>
      <c r="A866" s="2"/>
      <c r="B866" s="2"/>
      <c r="C866" s="2"/>
      <c r="D866" s="2"/>
      <c r="E866" s="58"/>
      <c r="F866" s="58"/>
      <c r="G866" s="58"/>
      <c r="H866" s="5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>
      <c r="A867" s="2"/>
      <c r="B867" s="2"/>
      <c r="C867" s="2"/>
      <c r="D867" s="2"/>
      <c r="E867" s="58"/>
      <c r="F867" s="58"/>
      <c r="G867" s="58"/>
      <c r="H867" s="5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>
      <c r="A868" s="2"/>
      <c r="B868" s="2"/>
      <c r="C868" s="2"/>
      <c r="D868" s="2"/>
      <c r="E868" s="58"/>
      <c r="F868" s="58"/>
      <c r="G868" s="58"/>
      <c r="H868" s="5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>
      <c r="A869" s="2"/>
      <c r="B869" s="2"/>
      <c r="C869" s="2"/>
      <c r="D869" s="2"/>
      <c r="E869" s="58"/>
      <c r="F869" s="58"/>
      <c r="G869" s="58"/>
      <c r="H869" s="5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>
      <c r="A870" s="2"/>
      <c r="B870" s="2"/>
      <c r="C870" s="2"/>
      <c r="D870" s="2"/>
      <c r="E870" s="58"/>
      <c r="F870" s="58"/>
      <c r="G870" s="58"/>
      <c r="H870" s="5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>
      <c r="A871" s="2"/>
      <c r="B871" s="2"/>
      <c r="C871" s="2"/>
      <c r="D871" s="2"/>
      <c r="E871" s="58"/>
      <c r="F871" s="58"/>
      <c r="G871" s="58"/>
      <c r="H871" s="5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>
      <c r="A872" s="2"/>
      <c r="B872" s="2"/>
      <c r="C872" s="2"/>
      <c r="D872" s="2"/>
      <c r="E872" s="58"/>
      <c r="F872" s="58"/>
      <c r="G872" s="58"/>
      <c r="H872" s="5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>
      <c r="A873" s="2"/>
      <c r="B873" s="2"/>
      <c r="C873" s="2"/>
      <c r="D873" s="2"/>
      <c r="E873" s="58"/>
      <c r="F873" s="58"/>
      <c r="G873" s="58"/>
      <c r="H873" s="5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>
      <c r="A874" s="2"/>
      <c r="B874" s="2"/>
      <c r="C874" s="2"/>
      <c r="D874" s="2"/>
      <c r="E874" s="58"/>
      <c r="F874" s="58"/>
      <c r="G874" s="58"/>
      <c r="H874" s="5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>
      <c r="A875" s="2"/>
      <c r="B875" s="2"/>
      <c r="C875" s="2"/>
      <c r="D875" s="2"/>
      <c r="E875" s="58"/>
      <c r="F875" s="58"/>
      <c r="G875" s="58"/>
      <c r="H875" s="5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>
      <c r="A876" s="2"/>
      <c r="B876" s="2"/>
      <c r="C876" s="2"/>
      <c r="D876" s="2"/>
      <c r="E876" s="58"/>
      <c r="F876" s="58"/>
      <c r="G876" s="58"/>
      <c r="H876" s="5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>
      <c r="A877" s="2"/>
      <c r="B877" s="2"/>
      <c r="C877" s="2"/>
      <c r="D877" s="2"/>
      <c r="E877" s="58"/>
      <c r="F877" s="58"/>
      <c r="G877" s="58"/>
      <c r="H877" s="5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>
      <c r="A878" s="2"/>
      <c r="B878" s="2"/>
      <c r="C878" s="2"/>
      <c r="D878" s="2"/>
      <c r="E878" s="58"/>
      <c r="F878" s="58"/>
      <c r="G878" s="58"/>
      <c r="H878" s="5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>
      <c r="A879" s="2"/>
      <c r="B879" s="2"/>
      <c r="C879" s="2"/>
      <c r="D879" s="2"/>
      <c r="E879" s="58"/>
      <c r="F879" s="58"/>
      <c r="G879" s="58"/>
      <c r="H879" s="5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>
      <c r="A880" s="2"/>
      <c r="B880" s="2"/>
      <c r="C880" s="2"/>
      <c r="D880" s="2"/>
      <c r="E880" s="58"/>
      <c r="F880" s="58"/>
      <c r="G880" s="58"/>
      <c r="H880" s="5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>
      <c r="A881" s="2"/>
      <c r="B881" s="2"/>
      <c r="C881" s="2"/>
      <c r="D881" s="2"/>
      <c r="E881" s="58"/>
      <c r="F881" s="58"/>
      <c r="G881" s="58"/>
      <c r="H881" s="5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>
      <c r="A882" s="2"/>
      <c r="B882" s="2"/>
      <c r="C882" s="2"/>
      <c r="D882" s="2"/>
      <c r="E882" s="58"/>
      <c r="F882" s="58"/>
      <c r="G882" s="58"/>
      <c r="H882" s="5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>
      <c r="A883" s="2"/>
      <c r="B883" s="2"/>
      <c r="C883" s="2"/>
      <c r="D883" s="2"/>
      <c r="E883" s="58"/>
      <c r="F883" s="58"/>
      <c r="G883" s="58"/>
      <c r="H883" s="5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>
      <c r="A884" s="2"/>
      <c r="B884" s="2"/>
      <c r="C884" s="2"/>
      <c r="D884" s="2"/>
      <c r="E884" s="58"/>
      <c r="F884" s="58"/>
      <c r="G884" s="58"/>
      <c r="H884" s="5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>
      <c r="A885" s="2"/>
      <c r="B885" s="2"/>
      <c r="C885" s="2"/>
      <c r="D885" s="2"/>
      <c r="E885" s="58"/>
      <c r="F885" s="58"/>
      <c r="G885" s="58"/>
      <c r="H885" s="5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>
      <c r="A886" s="2"/>
      <c r="B886" s="2"/>
      <c r="C886" s="2"/>
      <c r="D886" s="2"/>
      <c r="E886" s="58"/>
      <c r="F886" s="58"/>
      <c r="G886" s="58"/>
      <c r="H886" s="5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>
      <c r="A887" s="2"/>
      <c r="B887" s="2"/>
      <c r="C887" s="2"/>
      <c r="D887" s="2"/>
      <c r="E887" s="58"/>
      <c r="F887" s="58"/>
      <c r="G887" s="58"/>
      <c r="H887" s="5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>
      <c r="A888" s="2"/>
      <c r="B888" s="2"/>
      <c r="C888" s="2"/>
      <c r="D888" s="2"/>
      <c r="E888" s="58"/>
      <c r="F888" s="58"/>
      <c r="G888" s="58"/>
      <c r="H888" s="5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>
      <c r="A889" s="2"/>
      <c r="B889" s="2"/>
      <c r="C889" s="2"/>
      <c r="D889" s="2"/>
      <c r="E889" s="58"/>
      <c r="F889" s="58"/>
      <c r="G889" s="58"/>
      <c r="H889" s="5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>
      <c r="A890" s="2"/>
      <c r="B890" s="2"/>
      <c r="C890" s="2"/>
      <c r="D890" s="2"/>
      <c r="E890" s="58"/>
      <c r="F890" s="58"/>
      <c r="G890" s="58"/>
      <c r="H890" s="5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>
      <c r="A891" s="2"/>
      <c r="B891" s="2"/>
      <c r="C891" s="2"/>
      <c r="D891" s="2"/>
      <c r="E891" s="58"/>
      <c r="F891" s="58"/>
      <c r="G891" s="58"/>
      <c r="H891" s="5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>
      <c r="A892" s="2"/>
      <c r="B892" s="2"/>
      <c r="C892" s="2"/>
      <c r="D892" s="2"/>
      <c r="E892" s="58"/>
      <c r="F892" s="58"/>
      <c r="G892" s="58"/>
      <c r="H892" s="5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>
      <c r="A893" s="2"/>
      <c r="B893" s="2"/>
      <c r="C893" s="2"/>
      <c r="D893" s="2"/>
      <c r="E893" s="58"/>
      <c r="F893" s="58"/>
      <c r="G893" s="58"/>
      <c r="H893" s="5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>
      <c r="A894" s="2"/>
      <c r="B894" s="2"/>
      <c r="C894" s="2"/>
      <c r="D894" s="2"/>
      <c r="E894" s="58"/>
      <c r="F894" s="58"/>
      <c r="G894" s="58"/>
      <c r="H894" s="5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>
      <c r="A895" s="2"/>
      <c r="B895" s="2"/>
      <c r="C895" s="2"/>
      <c r="D895" s="2"/>
      <c r="E895" s="58"/>
      <c r="F895" s="58"/>
      <c r="G895" s="58"/>
      <c r="H895" s="5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>
      <c r="A896" s="2"/>
      <c r="B896" s="2"/>
      <c r="C896" s="2"/>
      <c r="D896" s="2"/>
      <c r="E896" s="58"/>
      <c r="F896" s="58"/>
      <c r="G896" s="58"/>
      <c r="H896" s="5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>
      <c r="A897" s="2"/>
      <c r="B897" s="2"/>
      <c r="C897" s="2"/>
      <c r="D897" s="2"/>
      <c r="E897" s="58"/>
      <c r="F897" s="58"/>
      <c r="G897" s="58"/>
      <c r="H897" s="5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>
      <c r="A898" s="2"/>
      <c r="B898" s="2"/>
      <c r="C898" s="2"/>
      <c r="D898" s="2"/>
      <c r="E898" s="58"/>
      <c r="F898" s="58"/>
      <c r="G898" s="58"/>
      <c r="H898" s="5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>
      <c r="A899" s="2"/>
      <c r="B899" s="2"/>
      <c r="C899" s="2"/>
      <c r="D899" s="2"/>
      <c r="E899" s="58"/>
      <c r="F899" s="58"/>
      <c r="G899" s="58"/>
      <c r="H899" s="5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>
      <c r="A900" s="2"/>
      <c r="B900" s="2"/>
      <c r="C900" s="2"/>
      <c r="D900" s="2"/>
      <c r="E900" s="58"/>
      <c r="F900" s="58"/>
      <c r="G900" s="58"/>
      <c r="H900" s="5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>
      <c r="A901" s="2"/>
      <c r="B901" s="2"/>
      <c r="C901" s="2"/>
      <c r="D901" s="2"/>
      <c r="E901" s="58"/>
      <c r="F901" s="58"/>
      <c r="G901" s="58"/>
      <c r="H901" s="5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>
      <c r="A902" s="2"/>
      <c r="B902" s="2"/>
      <c r="C902" s="2"/>
      <c r="D902" s="2"/>
      <c r="E902" s="58"/>
      <c r="F902" s="58"/>
      <c r="G902" s="58"/>
      <c r="H902" s="5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>
      <c r="A903" s="2"/>
      <c r="B903" s="2"/>
      <c r="C903" s="2"/>
      <c r="D903" s="2"/>
      <c r="E903" s="58"/>
      <c r="F903" s="58"/>
      <c r="G903" s="58"/>
      <c r="H903" s="5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>
      <c r="A904" s="2"/>
      <c r="B904" s="2"/>
      <c r="C904" s="2"/>
      <c r="D904" s="2"/>
      <c r="E904" s="58"/>
      <c r="F904" s="58"/>
      <c r="G904" s="58"/>
      <c r="H904" s="5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>
      <c r="A905" s="2"/>
      <c r="B905" s="2"/>
      <c r="C905" s="2"/>
      <c r="D905" s="2"/>
      <c r="E905" s="58"/>
      <c r="F905" s="58"/>
      <c r="G905" s="58"/>
      <c r="H905" s="5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>
      <c r="A906" s="2"/>
      <c r="B906" s="2"/>
      <c r="C906" s="2"/>
      <c r="D906" s="2"/>
      <c r="E906" s="58"/>
      <c r="F906" s="58"/>
      <c r="G906" s="58"/>
      <c r="H906" s="5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>
      <c r="A907" s="2"/>
      <c r="B907" s="2"/>
      <c r="C907" s="2"/>
      <c r="D907" s="2"/>
      <c r="E907" s="58"/>
      <c r="F907" s="58"/>
      <c r="G907" s="58"/>
      <c r="H907" s="5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>
      <c r="A908" s="2"/>
      <c r="B908" s="2"/>
      <c r="C908" s="2"/>
      <c r="D908" s="2"/>
      <c r="E908" s="58"/>
      <c r="F908" s="58"/>
      <c r="G908" s="58"/>
      <c r="H908" s="5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>
      <c r="A909" s="2"/>
      <c r="B909" s="2"/>
      <c r="C909" s="2"/>
      <c r="D909" s="2"/>
      <c r="E909" s="58"/>
      <c r="F909" s="58"/>
      <c r="G909" s="58"/>
      <c r="H909" s="5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>
      <c r="A910" s="2"/>
      <c r="B910" s="2"/>
      <c r="C910" s="2"/>
      <c r="D910" s="2"/>
      <c r="E910" s="58"/>
      <c r="F910" s="58"/>
      <c r="G910" s="58"/>
      <c r="H910" s="5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>
      <c r="A911" s="2"/>
      <c r="B911" s="2"/>
      <c r="C911" s="2"/>
      <c r="D911" s="2"/>
      <c r="E911" s="58"/>
      <c r="F911" s="58"/>
      <c r="G911" s="58"/>
      <c r="H911" s="5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>
      <c r="A912" s="2"/>
      <c r="B912" s="2"/>
      <c r="C912" s="2"/>
      <c r="D912" s="2"/>
      <c r="E912" s="58"/>
      <c r="F912" s="58"/>
      <c r="G912" s="58"/>
      <c r="H912" s="5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>
      <c r="A913" s="2"/>
      <c r="B913" s="2"/>
      <c r="C913" s="2"/>
      <c r="D913" s="2"/>
      <c r="E913" s="58"/>
      <c r="F913" s="58"/>
      <c r="G913" s="58"/>
      <c r="H913" s="5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>
      <c r="A914" s="2"/>
      <c r="B914" s="2"/>
      <c r="C914" s="2"/>
      <c r="D914" s="2"/>
      <c r="E914" s="58"/>
      <c r="F914" s="58"/>
      <c r="G914" s="58"/>
      <c r="H914" s="5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>
      <c r="A915" s="2"/>
      <c r="B915" s="2"/>
      <c r="C915" s="2"/>
      <c r="D915" s="2"/>
      <c r="E915" s="58"/>
      <c r="F915" s="58"/>
      <c r="G915" s="58"/>
      <c r="H915" s="5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>
      <c r="A916" s="2"/>
      <c r="B916" s="2"/>
      <c r="C916" s="2"/>
      <c r="D916" s="2"/>
      <c r="E916" s="58"/>
      <c r="F916" s="58"/>
      <c r="G916" s="58"/>
      <c r="H916" s="5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>
      <c r="A917" s="2"/>
      <c r="B917" s="2"/>
      <c r="C917" s="2"/>
      <c r="D917" s="2"/>
      <c r="E917" s="58"/>
      <c r="F917" s="58"/>
      <c r="G917" s="58"/>
      <c r="H917" s="5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>
      <c r="A918" s="2"/>
      <c r="B918" s="2"/>
      <c r="C918" s="2"/>
      <c r="D918" s="2"/>
      <c r="E918" s="58"/>
      <c r="F918" s="58"/>
      <c r="G918" s="58"/>
      <c r="H918" s="5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>
      <c r="A919" s="2"/>
      <c r="B919" s="2"/>
      <c r="C919" s="2"/>
      <c r="D919" s="2"/>
      <c r="E919" s="58"/>
      <c r="F919" s="58"/>
      <c r="G919" s="58"/>
      <c r="H919" s="5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>
      <c r="A920" s="2"/>
      <c r="B920" s="2"/>
      <c r="C920" s="2"/>
      <c r="D920" s="2"/>
      <c r="E920" s="58"/>
      <c r="F920" s="58"/>
      <c r="G920" s="58"/>
      <c r="H920" s="5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>
      <c r="A921" s="2"/>
      <c r="B921" s="2"/>
      <c r="C921" s="2"/>
      <c r="D921" s="2"/>
      <c r="E921" s="58"/>
      <c r="F921" s="58"/>
      <c r="G921" s="58"/>
      <c r="H921" s="5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>
      <c r="A922" s="2"/>
      <c r="B922" s="2"/>
      <c r="C922" s="2"/>
      <c r="D922" s="2"/>
      <c r="E922" s="58"/>
      <c r="F922" s="58"/>
      <c r="G922" s="58"/>
      <c r="H922" s="5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>
      <c r="A923" s="2"/>
      <c r="B923" s="2"/>
      <c r="C923" s="2"/>
      <c r="D923" s="2"/>
      <c r="E923" s="58"/>
      <c r="F923" s="58"/>
      <c r="G923" s="58"/>
      <c r="H923" s="5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>
      <c r="A924" s="2"/>
      <c r="B924" s="2"/>
      <c r="C924" s="2"/>
      <c r="D924" s="2"/>
      <c r="E924" s="58"/>
      <c r="F924" s="58"/>
      <c r="G924" s="58"/>
      <c r="H924" s="5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>
      <c r="A925" s="2"/>
      <c r="B925" s="2"/>
      <c r="C925" s="2"/>
      <c r="D925" s="2"/>
      <c r="E925" s="58"/>
      <c r="F925" s="58"/>
      <c r="G925" s="58"/>
      <c r="H925" s="5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>
      <c r="A926" s="2"/>
      <c r="B926" s="2"/>
      <c r="C926" s="2"/>
      <c r="D926" s="2"/>
      <c r="E926" s="58"/>
      <c r="F926" s="58"/>
      <c r="G926" s="58"/>
      <c r="H926" s="5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>
      <c r="A927" s="2"/>
      <c r="B927" s="2"/>
      <c r="C927" s="2"/>
      <c r="D927" s="2"/>
      <c r="E927" s="58"/>
      <c r="F927" s="58"/>
      <c r="G927" s="58"/>
      <c r="H927" s="5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>
      <c r="A928" s="2"/>
      <c r="B928" s="2"/>
      <c r="C928" s="2"/>
      <c r="D928" s="2"/>
      <c r="E928" s="58"/>
      <c r="F928" s="58"/>
      <c r="G928" s="58"/>
      <c r="H928" s="5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>
      <c r="A929" s="2"/>
      <c r="B929" s="2"/>
      <c r="C929" s="2"/>
      <c r="D929" s="2"/>
      <c r="E929" s="58"/>
      <c r="F929" s="58"/>
      <c r="G929" s="58"/>
      <c r="H929" s="5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>
      <c r="A930" s="2"/>
      <c r="B930" s="2"/>
      <c r="C930" s="2"/>
      <c r="D930" s="2"/>
      <c r="E930" s="58"/>
      <c r="F930" s="58"/>
      <c r="G930" s="58"/>
      <c r="H930" s="5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>
      <c r="A931" s="2"/>
      <c r="B931" s="2"/>
      <c r="C931" s="2"/>
      <c r="D931" s="2"/>
      <c r="E931" s="58"/>
      <c r="F931" s="58"/>
      <c r="G931" s="58"/>
      <c r="H931" s="5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>
      <c r="A932" s="2"/>
      <c r="B932" s="2"/>
      <c r="C932" s="2"/>
      <c r="D932" s="2"/>
      <c r="E932" s="58"/>
      <c r="F932" s="58"/>
      <c r="G932" s="58"/>
      <c r="H932" s="5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>
      <c r="A933" s="2"/>
      <c r="B933" s="2"/>
      <c r="C933" s="2"/>
      <c r="D933" s="2"/>
      <c r="E933" s="58"/>
      <c r="F933" s="58"/>
      <c r="G933" s="58"/>
      <c r="H933" s="5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>
      <c r="A934" s="2"/>
      <c r="B934" s="2"/>
      <c r="C934" s="2"/>
      <c r="D934" s="2"/>
      <c r="E934" s="58"/>
      <c r="F934" s="58"/>
      <c r="G934" s="58"/>
      <c r="H934" s="5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>
      <c r="A935" s="2"/>
      <c r="B935" s="2"/>
      <c r="C935" s="2"/>
      <c r="D935" s="2"/>
      <c r="E935" s="58"/>
      <c r="F935" s="58"/>
      <c r="G935" s="58"/>
      <c r="H935" s="5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>
      <c r="A936" s="2"/>
      <c r="B936" s="2"/>
      <c r="C936" s="2"/>
      <c r="D936" s="2"/>
      <c r="E936" s="58"/>
      <c r="F936" s="58"/>
      <c r="G936" s="58"/>
      <c r="H936" s="5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>
      <c r="A937" s="2"/>
      <c r="B937" s="2"/>
      <c r="C937" s="2"/>
      <c r="D937" s="2"/>
      <c r="E937" s="58"/>
      <c r="F937" s="58"/>
      <c r="G937" s="58"/>
      <c r="H937" s="5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>
      <c r="A938" s="2"/>
      <c r="B938" s="2"/>
      <c r="C938" s="2"/>
      <c r="D938" s="2"/>
      <c r="E938" s="58"/>
      <c r="F938" s="58"/>
      <c r="G938" s="58"/>
      <c r="H938" s="5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>
      <c r="A939" s="2"/>
      <c r="B939" s="2"/>
      <c r="C939" s="2"/>
      <c r="D939" s="2"/>
      <c r="E939" s="58"/>
      <c r="F939" s="58"/>
      <c r="G939" s="58"/>
      <c r="H939" s="5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>
      <c r="A940" s="2"/>
      <c r="B940" s="2"/>
      <c r="C940" s="2"/>
      <c r="D940" s="2"/>
      <c r="E940" s="58"/>
      <c r="F940" s="58"/>
      <c r="G940" s="58"/>
      <c r="H940" s="5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>
      <c r="A941" s="2"/>
      <c r="B941" s="2"/>
      <c r="C941" s="2"/>
      <c r="D941" s="2"/>
      <c r="E941" s="58"/>
      <c r="F941" s="58"/>
      <c r="G941" s="58"/>
      <c r="H941" s="5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>
      <c r="A942" s="2"/>
      <c r="B942" s="2"/>
      <c r="C942" s="2"/>
      <c r="D942" s="2"/>
      <c r="E942" s="58"/>
      <c r="F942" s="58"/>
      <c r="G942" s="58"/>
      <c r="H942" s="5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>
      <c r="A943" s="2"/>
      <c r="B943" s="2"/>
      <c r="C943" s="2"/>
      <c r="D943" s="2"/>
      <c r="E943" s="58"/>
      <c r="F943" s="58"/>
      <c r="G943" s="58"/>
      <c r="H943" s="5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>
      <c r="A944" s="2"/>
      <c r="B944" s="2"/>
      <c r="C944" s="2"/>
      <c r="D944" s="2"/>
      <c r="E944" s="58"/>
      <c r="F944" s="58"/>
      <c r="G944" s="58"/>
      <c r="H944" s="5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>
      <c r="A945" s="2"/>
      <c r="B945" s="2"/>
      <c r="C945" s="2"/>
      <c r="D945" s="2"/>
      <c r="E945" s="58"/>
      <c r="F945" s="58"/>
      <c r="G945" s="58"/>
      <c r="H945" s="5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>
      <c r="A946" s="2"/>
      <c r="B946" s="2"/>
      <c r="C946" s="2"/>
      <c r="D946" s="2"/>
      <c r="E946" s="58"/>
      <c r="F946" s="58"/>
      <c r="G946" s="58"/>
      <c r="H946" s="5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>
      <c r="A947" s="2"/>
      <c r="B947" s="2"/>
      <c r="C947" s="2"/>
      <c r="D947" s="2"/>
      <c r="E947" s="58"/>
      <c r="F947" s="58"/>
      <c r="G947" s="58"/>
      <c r="H947" s="5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>
      <c r="A948" s="2"/>
      <c r="B948" s="2"/>
      <c r="C948" s="2"/>
      <c r="D948" s="2"/>
      <c r="E948" s="58"/>
      <c r="F948" s="58"/>
      <c r="G948" s="58"/>
      <c r="H948" s="5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>
      <c r="A949" s="2"/>
      <c r="B949" s="2"/>
      <c r="C949" s="2"/>
      <c r="D949" s="2"/>
      <c r="E949" s="58"/>
      <c r="F949" s="58"/>
      <c r="G949" s="58"/>
      <c r="H949" s="5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>
      <c r="A950" s="2"/>
      <c r="B950" s="2"/>
      <c r="C950" s="2"/>
      <c r="D950" s="2"/>
      <c r="E950" s="58"/>
      <c r="F950" s="58"/>
      <c r="G950" s="58"/>
      <c r="H950" s="5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>
      <c r="A951" s="2"/>
      <c r="B951" s="2"/>
      <c r="C951" s="2"/>
      <c r="D951" s="2"/>
      <c r="E951" s="58"/>
      <c r="F951" s="58"/>
      <c r="G951" s="58"/>
      <c r="H951" s="5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>
      <c r="A952" s="2"/>
      <c r="B952" s="2"/>
      <c r="C952" s="2"/>
      <c r="D952" s="2"/>
      <c r="E952" s="58"/>
      <c r="F952" s="58"/>
      <c r="G952" s="58"/>
      <c r="H952" s="5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>
      <c r="A953" s="2"/>
      <c r="B953" s="2"/>
      <c r="C953" s="2"/>
      <c r="D953" s="2"/>
      <c r="E953" s="58"/>
      <c r="F953" s="58"/>
      <c r="G953" s="58"/>
      <c r="H953" s="5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>
      <c r="A954" s="2"/>
      <c r="B954" s="2"/>
      <c r="C954" s="2"/>
      <c r="D954" s="2"/>
      <c r="E954" s="58"/>
      <c r="F954" s="58"/>
      <c r="G954" s="58"/>
      <c r="H954" s="5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>
      <c r="A955" s="2"/>
      <c r="B955" s="2"/>
      <c r="C955" s="2"/>
      <c r="D955" s="2"/>
      <c r="E955" s="58"/>
      <c r="F955" s="58"/>
      <c r="G955" s="58"/>
      <c r="H955" s="5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>
      <c r="A956" s="2"/>
      <c r="B956" s="2"/>
      <c r="C956" s="2"/>
      <c r="D956" s="2"/>
      <c r="E956" s="58"/>
      <c r="F956" s="58"/>
      <c r="G956" s="58"/>
      <c r="H956" s="5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>
      <c r="A957" s="2"/>
      <c r="B957" s="2"/>
      <c r="C957" s="2"/>
      <c r="D957" s="2"/>
      <c r="E957" s="58"/>
      <c r="F957" s="58"/>
      <c r="G957" s="58"/>
      <c r="H957" s="5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>
      <c r="A958" s="2"/>
      <c r="B958" s="2"/>
      <c r="C958" s="2"/>
      <c r="D958" s="2"/>
      <c r="E958" s="58"/>
      <c r="F958" s="58"/>
      <c r="G958" s="58"/>
      <c r="H958" s="5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>
      <c r="A959" s="2"/>
      <c r="B959" s="2"/>
      <c r="C959" s="2"/>
      <c r="D959" s="2"/>
      <c r="E959" s="58"/>
      <c r="F959" s="58"/>
      <c r="G959" s="58"/>
      <c r="H959" s="5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>
      <c r="A960" s="2"/>
      <c r="B960" s="2"/>
      <c r="C960" s="2"/>
      <c r="D960" s="2"/>
      <c r="E960" s="58"/>
      <c r="F960" s="58"/>
      <c r="G960" s="58"/>
      <c r="H960" s="5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>
      <c r="A961" s="2"/>
      <c r="B961" s="2"/>
      <c r="C961" s="2"/>
      <c r="D961" s="2"/>
      <c r="E961" s="58"/>
      <c r="F961" s="58"/>
      <c r="G961" s="58"/>
      <c r="H961" s="5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>
      <c r="A962" s="2"/>
      <c r="B962" s="2"/>
      <c r="C962" s="2"/>
      <c r="D962" s="2"/>
      <c r="E962" s="58"/>
      <c r="F962" s="58"/>
      <c r="G962" s="58"/>
      <c r="H962" s="5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>
      <c r="A963" s="2"/>
      <c r="B963" s="2"/>
      <c r="C963" s="2"/>
      <c r="D963" s="2"/>
      <c r="E963" s="58"/>
      <c r="F963" s="58"/>
      <c r="G963" s="58"/>
      <c r="H963" s="5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>
      <c r="A964" s="2"/>
      <c r="B964" s="2"/>
      <c r="C964" s="2"/>
      <c r="D964" s="2"/>
      <c r="E964" s="58"/>
      <c r="F964" s="58"/>
      <c r="G964" s="58"/>
      <c r="H964" s="5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>
      <c r="A965" s="2"/>
      <c r="B965" s="2"/>
      <c r="C965" s="2"/>
      <c r="D965" s="2"/>
      <c r="E965" s="58"/>
      <c r="F965" s="58"/>
      <c r="G965" s="58"/>
      <c r="H965" s="5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>
      <c r="A966" s="2"/>
      <c r="B966" s="2"/>
      <c r="C966" s="2"/>
      <c r="D966" s="2"/>
      <c r="E966" s="58"/>
      <c r="F966" s="58"/>
      <c r="G966" s="58"/>
      <c r="H966" s="5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>
      <c r="A967" s="2"/>
      <c r="B967" s="2"/>
      <c r="C967" s="2"/>
      <c r="D967" s="2"/>
      <c r="E967" s="58"/>
      <c r="F967" s="58"/>
      <c r="G967" s="58"/>
      <c r="H967" s="5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>
      <c r="A968" s="2"/>
      <c r="B968" s="2"/>
      <c r="C968" s="2"/>
      <c r="D968" s="2"/>
      <c r="E968" s="58"/>
      <c r="F968" s="58"/>
      <c r="G968" s="58"/>
      <c r="H968" s="5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>
      <c r="A969" s="2"/>
      <c r="B969" s="2"/>
      <c r="C969" s="2"/>
      <c r="D969" s="2"/>
      <c r="E969" s="58"/>
      <c r="F969" s="58"/>
      <c r="G969" s="58"/>
      <c r="H969" s="5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>
      <c r="A970" s="2"/>
      <c r="B970" s="2"/>
      <c r="C970" s="2"/>
      <c r="D970" s="2"/>
      <c r="E970" s="58"/>
      <c r="F970" s="58"/>
      <c r="G970" s="58"/>
      <c r="H970" s="5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>
      <c r="A971" s="2"/>
      <c r="B971" s="2"/>
      <c r="C971" s="2"/>
      <c r="D971" s="2"/>
      <c r="E971" s="58"/>
      <c r="F971" s="58"/>
      <c r="G971" s="58"/>
      <c r="H971" s="5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>
      <c r="A972" s="2"/>
      <c r="B972" s="2"/>
      <c r="C972" s="2"/>
      <c r="D972" s="2"/>
      <c r="E972" s="58"/>
      <c r="F972" s="58"/>
      <c r="G972" s="58"/>
      <c r="H972" s="5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>
      <c r="A973" s="2"/>
      <c r="B973" s="2"/>
      <c r="C973" s="2"/>
      <c r="D973" s="2"/>
      <c r="E973" s="58"/>
      <c r="F973" s="58"/>
      <c r="G973" s="58"/>
      <c r="H973" s="5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>
      <c r="A974" s="2"/>
      <c r="B974" s="2"/>
      <c r="C974" s="2"/>
      <c r="D974" s="2"/>
      <c r="E974" s="58"/>
      <c r="F974" s="58"/>
      <c r="G974" s="58"/>
      <c r="H974" s="5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>
      <c r="A975" s="2"/>
      <c r="B975" s="2"/>
      <c r="C975" s="2"/>
      <c r="D975" s="2"/>
      <c r="E975" s="58"/>
      <c r="F975" s="58"/>
      <c r="G975" s="58"/>
      <c r="H975" s="5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>
      <c r="A976" s="2"/>
      <c r="B976" s="2"/>
      <c r="C976" s="2"/>
      <c r="D976" s="2"/>
      <c r="E976" s="58"/>
      <c r="F976" s="58"/>
      <c r="G976" s="58"/>
      <c r="H976" s="5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>
      <c r="A977" s="2"/>
      <c r="B977" s="2"/>
      <c r="C977" s="2"/>
      <c r="D977" s="2"/>
      <c r="E977" s="58"/>
      <c r="F977" s="58"/>
      <c r="G977" s="58"/>
      <c r="H977" s="5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>
      <c r="A978" s="2"/>
      <c r="B978" s="2"/>
      <c r="C978" s="2"/>
      <c r="D978" s="2"/>
      <c r="E978" s="58"/>
      <c r="F978" s="58"/>
      <c r="G978" s="58"/>
      <c r="H978" s="5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>
      <c r="A979" s="2"/>
      <c r="B979" s="2"/>
      <c r="C979" s="2"/>
      <c r="D979" s="2"/>
      <c r="E979" s="58"/>
      <c r="F979" s="58"/>
      <c r="G979" s="58"/>
      <c r="H979" s="5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>
      <c r="A980" s="2"/>
      <c r="B980" s="2"/>
      <c r="C980" s="2"/>
      <c r="D980" s="2"/>
      <c r="E980" s="58"/>
      <c r="F980" s="58"/>
      <c r="G980" s="58"/>
      <c r="H980" s="5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>
      <c r="A981" s="2"/>
      <c r="B981" s="2"/>
      <c r="C981" s="2"/>
      <c r="D981" s="2"/>
      <c r="E981" s="58"/>
      <c r="F981" s="58"/>
      <c r="G981" s="58"/>
      <c r="H981" s="5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>
      <c r="A982" s="2"/>
      <c r="B982" s="2"/>
      <c r="C982" s="2"/>
      <c r="D982" s="2"/>
      <c r="E982" s="58"/>
      <c r="F982" s="58"/>
      <c r="G982" s="58"/>
      <c r="H982" s="5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>
      <c r="A983" s="2"/>
      <c r="B983" s="2"/>
      <c r="C983" s="2"/>
      <c r="D983" s="2"/>
      <c r="E983" s="58"/>
      <c r="F983" s="58"/>
      <c r="G983" s="58"/>
      <c r="H983" s="5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>
      <c r="A984" s="2"/>
      <c r="B984" s="2"/>
      <c r="C984" s="2"/>
      <c r="D984" s="2"/>
      <c r="E984" s="58"/>
      <c r="F984" s="58"/>
      <c r="G984" s="58"/>
      <c r="H984" s="5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>
      <c r="A985" s="2"/>
      <c r="B985" s="2"/>
      <c r="C985" s="2"/>
      <c r="D985" s="2"/>
      <c r="E985" s="58"/>
      <c r="F985" s="58"/>
      <c r="G985" s="58"/>
      <c r="H985" s="5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>
      <c r="A986" s="2"/>
      <c r="B986" s="2"/>
      <c r="C986" s="2"/>
      <c r="D986" s="2"/>
      <c r="E986" s="58"/>
      <c r="F986" s="58"/>
      <c r="G986" s="58"/>
      <c r="H986" s="5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>
      <c r="A987" s="2"/>
      <c r="B987" s="2"/>
      <c r="C987" s="2"/>
      <c r="D987" s="2"/>
      <c r="E987" s="58"/>
      <c r="F987" s="58"/>
      <c r="G987" s="58"/>
      <c r="H987" s="5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>
      <c r="A988" s="2"/>
      <c r="B988" s="2"/>
      <c r="C988" s="2"/>
      <c r="D988" s="2"/>
      <c r="E988" s="58"/>
      <c r="F988" s="58"/>
      <c r="G988" s="58"/>
      <c r="H988" s="5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>
      <c r="A989" s="2"/>
      <c r="B989" s="2"/>
      <c r="C989" s="2"/>
      <c r="D989" s="2"/>
      <c r="E989" s="58"/>
      <c r="F989" s="58"/>
      <c r="G989" s="58"/>
      <c r="H989" s="5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>
      <c r="A990" s="2"/>
      <c r="B990" s="2"/>
      <c r="C990" s="2"/>
      <c r="D990" s="2"/>
      <c r="E990" s="58"/>
      <c r="F990" s="58"/>
      <c r="G990" s="58"/>
      <c r="H990" s="5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>
      <c r="A991" s="2"/>
      <c r="B991" s="2"/>
      <c r="C991" s="2"/>
      <c r="D991" s="2"/>
      <c r="E991" s="58"/>
      <c r="F991" s="58"/>
      <c r="G991" s="58"/>
      <c r="H991" s="5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>
      <c r="A992" s="2"/>
      <c r="B992" s="2"/>
      <c r="C992" s="2"/>
      <c r="D992" s="2"/>
      <c r="E992" s="58"/>
      <c r="F992" s="58"/>
      <c r="G992" s="58"/>
      <c r="H992" s="5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>
      <c r="A993" s="2"/>
      <c r="B993" s="2"/>
      <c r="C993" s="2"/>
      <c r="D993" s="2"/>
      <c r="E993" s="58"/>
      <c r="F993" s="58"/>
      <c r="G993" s="58"/>
      <c r="H993" s="5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>
      <c r="A994" s="2"/>
      <c r="B994" s="2"/>
      <c r="C994" s="2"/>
      <c r="D994" s="2"/>
      <c r="E994" s="58"/>
      <c r="F994" s="58"/>
      <c r="G994" s="58"/>
      <c r="H994" s="5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>
      <c r="A995" s="2"/>
      <c r="B995" s="2"/>
      <c r="C995" s="2"/>
      <c r="D995" s="2"/>
      <c r="E995" s="58"/>
      <c r="F995" s="58"/>
      <c r="G995" s="58"/>
      <c r="H995" s="5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>
      <c r="A996" s="2"/>
      <c r="B996" s="2"/>
      <c r="C996" s="2"/>
      <c r="D996" s="2"/>
      <c r="E996" s="58"/>
      <c r="F996" s="58"/>
      <c r="G996" s="58"/>
      <c r="H996" s="5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>
      <c r="A997" s="2"/>
      <c r="B997" s="2"/>
      <c r="C997" s="2"/>
      <c r="D997" s="2"/>
      <c r="E997" s="58"/>
      <c r="F997" s="58"/>
      <c r="G997" s="58"/>
      <c r="H997" s="5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>
      <c r="A998" s="2"/>
      <c r="B998" s="2"/>
      <c r="C998" s="2"/>
      <c r="D998" s="2"/>
      <c r="E998" s="58"/>
      <c r="F998" s="58"/>
      <c r="G998" s="58"/>
      <c r="H998" s="5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>
      <c r="A999" s="2"/>
      <c r="B999" s="2"/>
      <c r="C999" s="2"/>
      <c r="D999" s="2"/>
      <c r="E999" s="58"/>
      <c r="F999" s="58"/>
      <c r="G999" s="58"/>
      <c r="H999" s="5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>
      <c r="A1000" s="2"/>
      <c r="B1000" s="2"/>
      <c r="C1000" s="2"/>
      <c r="D1000" s="2"/>
      <c r="E1000" s="58"/>
      <c r="F1000" s="58"/>
      <c r="G1000" s="58"/>
      <c r="H1000" s="5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14">
    <mergeCell ref="Y1:Y2"/>
    <mergeCell ref="M1:N1"/>
    <mergeCell ref="I1:J1"/>
    <mergeCell ref="K1:L1"/>
    <mergeCell ref="T1:X1"/>
    <mergeCell ref="S1:S2"/>
    <mergeCell ref="O1:P1"/>
    <mergeCell ref="Q1:R1"/>
    <mergeCell ref="A1:A2"/>
    <mergeCell ref="B1:B2"/>
    <mergeCell ref="A27:C27"/>
    <mergeCell ref="C1:C2"/>
    <mergeCell ref="G1:H1"/>
    <mergeCell ref="E1:F1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A3" sqref="AA3:AA66"/>
    </sheetView>
  </sheetViews>
  <sheetFormatPr defaultColWidth="12.5703125" defaultRowHeight="15" customHeight="1"/>
  <cols>
    <col min="1" max="1" width="7" customWidth="1"/>
    <col min="2" max="2" width="14.7109375" customWidth="1"/>
    <col min="3" max="4" width="7" customWidth="1"/>
    <col min="5" max="5" width="9" bestFit="1" customWidth="1"/>
    <col min="6" max="6" width="7" customWidth="1"/>
    <col min="7" max="7" width="9" bestFit="1" customWidth="1"/>
    <col min="8" max="20" width="7" customWidth="1"/>
    <col min="21" max="21" width="8" bestFit="1" customWidth="1"/>
    <col min="22" max="23" width="7" customWidth="1"/>
    <col min="24" max="24" width="18.7109375" customWidth="1"/>
    <col min="25" max="25" width="23.7109375" customWidth="1"/>
    <col min="26" max="26" width="14.5703125" customWidth="1"/>
    <col min="27" max="27" width="35.7109375" bestFit="1" customWidth="1"/>
    <col min="28" max="28" width="7" customWidth="1"/>
  </cols>
  <sheetData>
    <row r="1" spans="1:27" ht="25.5" customHeight="1">
      <c r="A1" s="93" t="s">
        <v>0</v>
      </c>
      <c r="B1" s="93" t="s">
        <v>1</v>
      </c>
      <c r="C1" s="93" t="s">
        <v>2</v>
      </c>
      <c r="D1" s="94" t="s">
        <v>5</v>
      </c>
      <c r="E1" s="95" t="s">
        <v>4</v>
      </c>
      <c r="F1" s="96"/>
      <c r="G1" s="97" t="s">
        <v>6</v>
      </c>
      <c r="H1" s="96"/>
      <c r="I1" s="95" t="s">
        <v>7</v>
      </c>
      <c r="J1" s="96"/>
      <c r="K1" s="98" t="s">
        <v>8</v>
      </c>
      <c r="L1" s="96"/>
      <c r="M1" s="98" t="s">
        <v>9</v>
      </c>
      <c r="N1" s="96"/>
      <c r="O1" s="98" t="s">
        <v>12</v>
      </c>
      <c r="P1" s="96"/>
      <c r="Q1" s="98" t="s">
        <v>28</v>
      </c>
      <c r="R1" s="96"/>
      <c r="S1" s="98" t="s">
        <v>3089</v>
      </c>
      <c r="T1" s="96"/>
      <c r="U1" s="98" t="s">
        <v>13</v>
      </c>
      <c r="V1" s="98" t="s">
        <v>15</v>
      </c>
      <c r="W1" s="96"/>
      <c r="X1" s="96"/>
      <c r="Y1" s="96"/>
      <c r="Z1" s="96"/>
      <c r="AA1" s="99" t="s">
        <v>16</v>
      </c>
    </row>
    <row r="2" spans="1:27" ht="25.5" customHeight="1">
      <c r="A2" s="96"/>
      <c r="B2" s="96"/>
      <c r="C2" s="96"/>
      <c r="D2" s="100"/>
      <c r="E2" s="101" t="s">
        <v>17</v>
      </c>
      <c r="F2" s="101" t="s">
        <v>18</v>
      </c>
      <c r="G2" s="101" t="s">
        <v>17</v>
      </c>
      <c r="H2" s="101" t="s">
        <v>18</v>
      </c>
      <c r="I2" s="101" t="s">
        <v>17</v>
      </c>
      <c r="J2" s="101" t="s">
        <v>18</v>
      </c>
      <c r="K2" s="101" t="s">
        <v>17</v>
      </c>
      <c r="L2" s="102" t="s">
        <v>18</v>
      </c>
      <c r="M2" s="102" t="s">
        <v>17</v>
      </c>
      <c r="N2" s="102" t="s">
        <v>18</v>
      </c>
      <c r="O2" s="102" t="s">
        <v>17</v>
      </c>
      <c r="P2" s="102" t="s">
        <v>18</v>
      </c>
      <c r="Q2" s="102" t="s">
        <v>17</v>
      </c>
      <c r="R2" s="102" t="s">
        <v>18</v>
      </c>
      <c r="S2" s="102" t="s">
        <v>17</v>
      </c>
      <c r="T2" s="102" t="s">
        <v>18</v>
      </c>
      <c r="U2" s="96"/>
      <c r="V2" s="102" t="s">
        <v>18</v>
      </c>
      <c r="W2" s="102" t="s">
        <v>19</v>
      </c>
      <c r="X2" s="103" t="s">
        <v>20</v>
      </c>
      <c r="Y2" s="102" t="s">
        <v>21</v>
      </c>
      <c r="Z2" s="102" t="s">
        <v>22</v>
      </c>
      <c r="AA2" s="96"/>
    </row>
    <row r="3" spans="1:27">
      <c r="A3" s="104" t="s">
        <v>3090</v>
      </c>
      <c r="B3" s="104" t="s">
        <v>3091</v>
      </c>
      <c r="C3" s="105">
        <v>250101</v>
      </c>
      <c r="D3" s="115">
        <v>3</v>
      </c>
      <c r="E3" s="152">
        <v>4351</v>
      </c>
      <c r="F3" s="152">
        <v>6</v>
      </c>
      <c r="G3" s="152">
        <v>2015</v>
      </c>
      <c r="H3" s="152">
        <v>3</v>
      </c>
      <c r="I3" s="152">
        <v>147</v>
      </c>
      <c r="J3" s="107"/>
      <c r="K3" s="107"/>
      <c r="L3" s="106"/>
      <c r="M3" s="106"/>
      <c r="N3" s="106"/>
      <c r="O3" s="106"/>
      <c r="P3" s="106"/>
      <c r="Q3" s="106"/>
      <c r="R3" s="106"/>
      <c r="S3" s="107"/>
      <c r="T3" s="107"/>
      <c r="U3" s="107">
        <f t="shared" ref="U3:V3" si="0">SUM(E3+G3+I3+K3+M3+O3+Q3)</f>
        <v>6513</v>
      </c>
      <c r="V3" s="107">
        <f t="shared" si="0"/>
        <v>9</v>
      </c>
      <c r="W3" s="115">
        <v>1</v>
      </c>
      <c r="X3" s="106" t="s">
        <v>30</v>
      </c>
      <c r="Y3" s="106" t="s">
        <v>30</v>
      </c>
      <c r="Z3" s="106" t="s">
        <v>29</v>
      </c>
      <c r="AA3" s="108" t="s">
        <v>31</v>
      </c>
    </row>
    <row r="4" spans="1:27">
      <c r="A4" s="104" t="s">
        <v>3092</v>
      </c>
      <c r="B4" s="104" t="s">
        <v>3093</v>
      </c>
      <c r="C4" s="105">
        <v>250102</v>
      </c>
      <c r="D4" s="115">
        <v>5</v>
      </c>
      <c r="E4" s="152">
        <v>3186</v>
      </c>
      <c r="F4" s="152">
        <v>4</v>
      </c>
      <c r="G4" s="152">
        <v>1197</v>
      </c>
      <c r="H4" s="152">
        <v>1</v>
      </c>
      <c r="I4" s="152">
        <v>97</v>
      </c>
      <c r="J4" s="107"/>
      <c r="K4" s="152">
        <v>88</v>
      </c>
      <c r="L4" s="106"/>
      <c r="M4" s="106"/>
      <c r="N4" s="106"/>
      <c r="O4" s="115">
        <v>76</v>
      </c>
      <c r="P4" s="106"/>
      <c r="Q4" s="106"/>
      <c r="R4" s="106"/>
      <c r="S4" s="107"/>
      <c r="T4" s="107"/>
      <c r="U4" s="107">
        <f t="shared" ref="U4:V4" si="1">SUM(E4+G4+I4+K4+M4+O4+Q4)</f>
        <v>4644</v>
      </c>
      <c r="V4" s="107">
        <f t="shared" si="1"/>
        <v>5</v>
      </c>
      <c r="W4" s="115">
        <v>1</v>
      </c>
      <c r="X4" s="106" t="s">
        <v>30</v>
      </c>
      <c r="Y4" s="106" t="s">
        <v>30</v>
      </c>
      <c r="Z4" s="106" t="s">
        <v>29</v>
      </c>
      <c r="AA4" s="108" t="s">
        <v>31</v>
      </c>
    </row>
    <row r="5" spans="1:27">
      <c r="A5" s="104" t="s">
        <v>3094</v>
      </c>
      <c r="B5" s="104" t="s">
        <v>3095</v>
      </c>
      <c r="C5" s="105">
        <v>250103</v>
      </c>
      <c r="D5" s="115">
        <v>6</v>
      </c>
      <c r="E5" s="152">
        <v>2041</v>
      </c>
      <c r="F5" s="152">
        <v>4</v>
      </c>
      <c r="G5" s="152">
        <v>1819</v>
      </c>
      <c r="H5" s="152">
        <v>3</v>
      </c>
      <c r="I5" s="152">
        <v>280</v>
      </c>
      <c r="J5" s="107"/>
      <c r="K5" s="107"/>
      <c r="L5" s="106"/>
      <c r="M5" s="115">
        <v>52</v>
      </c>
      <c r="N5" s="106"/>
      <c r="O5" s="115">
        <v>58</v>
      </c>
      <c r="P5" s="106"/>
      <c r="Q5" s="115"/>
      <c r="R5" s="106"/>
      <c r="S5" s="115">
        <v>99</v>
      </c>
      <c r="T5" s="107"/>
      <c r="U5" s="107">
        <f t="shared" ref="U5:U9" si="2">SUM(E5+G5+I5+K5+M5+O5+S5)</f>
        <v>4349</v>
      </c>
      <c r="V5" s="107">
        <f t="shared" ref="V5:V12" si="3">SUM(F5+H5+J5+L5+N5+P5+R5)</f>
        <v>7</v>
      </c>
      <c r="W5" s="115">
        <v>1</v>
      </c>
      <c r="X5" s="106" t="s">
        <v>30</v>
      </c>
      <c r="Y5" s="106" t="s">
        <v>30</v>
      </c>
      <c r="Z5" s="106" t="s">
        <v>29</v>
      </c>
      <c r="AA5" s="108" t="s">
        <v>31</v>
      </c>
    </row>
    <row r="6" spans="1:27">
      <c r="A6" s="104" t="s">
        <v>3096</v>
      </c>
      <c r="B6" s="104" t="s">
        <v>3097</v>
      </c>
      <c r="C6" s="105">
        <v>250104</v>
      </c>
      <c r="D6" s="115">
        <v>4</v>
      </c>
      <c r="E6" s="152">
        <v>998</v>
      </c>
      <c r="F6" s="152">
        <v>3</v>
      </c>
      <c r="G6" s="152">
        <v>644</v>
      </c>
      <c r="H6" s="152">
        <v>2</v>
      </c>
      <c r="I6" s="152">
        <v>111</v>
      </c>
      <c r="J6" s="107"/>
      <c r="K6" s="107"/>
      <c r="L6" s="106"/>
      <c r="M6" s="106"/>
      <c r="N6" s="106"/>
      <c r="O6" s="106"/>
      <c r="P6" s="106"/>
      <c r="Q6" s="115"/>
      <c r="R6" s="106"/>
      <c r="S6" s="115">
        <v>40</v>
      </c>
      <c r="T6" s="107"/>
      <c r="U6" s="107">
        <f t="shared" si="2"/>
        <v>1793</v>
      </c>
      <c r="V6" s="107">
        <f t="shared" si="3"/>
        <v>5</v>
      </c>
      <c r="W6" s="115">
        <v>0</v>
      </c>
      <c r="X6" s="106" t="s">
        <v>30</v>
      </c>
      <c r="Y6" s="106" t="s">
        <v>30</v>
      </c>
      <c r="Z6" s="106" t="s">
        <v>29</v>
      </c>
      <c r="AA6" s="108" t="s">
        <v>31</v>
      </c>
    </row>
    <row r="7" spans="1:27">
      <c r="A7" s="104" t="s">
        <v>3098</v>
      </c>
      <c r="B7" s="104" t="s">
        <v>2360</v>
      </c>
      <c r="C7" s="105">
        <v>250105</v>
      </c>
      <c r="D7" s="115">
        <v>5</v>
      </c>
      <c r="E7" s="152">
        <v>4967</v>
      </c>
      <c r="F7" s="152">
        <v>7</v>
      </c>
      <c r="G7" s="152">
        <v>1814</v>
      </c>
      <c r="H7" s="152">
        <v>2</v>
      </c>
      <c r="I7" s="152">
        <v>100</v>
      </c>
      <c r="J7" s="107"/>
      <c r="K7" s="152">
        <v>118</v>
      </c>
      <c r="L7" s="106"/>
      <c r="M7" s="106"/>
      <c r="N7" s="106"/>
      <c r="O7" s="106"/>
      <c r="P7" s="106"/>
      <c r="Q7" s="115"/>
      <c r="R7" s="106"/>
      <c r="S7" s="115">
        <v>70</v>
      </c>
      <c r="T7" s="107"/>
      <c r="U7" s="107">
        <f t="shared" si="2"/>
        <v>7069</v>
      </c>
      <c r="V7" s="107">
        <f t="shared" si="3"/>
        <v>9</v>
      </c>
      <c r="W7" s="115">
        <v>2</v>
      </c>
      <c r="X7" s="106" t="s">
        <v>30</v>
      </c>
      <c r="Y7" s="153" t="s">
        <v>30</v>
      </c>
      <c r="Z7" s="106" t="s">
        <v>29</v>
      </c>
      <c r="AA7" s="108" t="s">
        <v>31</v>
      </c>
    </row>
    <row r="8" spans="1:27">
      <c r="A8" s="104" t="s">
        <v>3099</v>
      </c>
      <c r="B8" s="104" t="s">
        <v>3100</v>
      </c>
      <c r="C8" s="105">
        <v>250107</v>
      </c>
      <c r="D8" s="115">
        <v>4</v>
      </c>
      <c r="E8" s="152">
        <v>3660</v>
      </c>
      <c r="F8" s="152">
        <v>6</v>
      </c>
      <c r="G8" s="152">
        <v>1988</v>
      </c>
      <c r="H8" s="152">
        <v>3</v>
      </c>
      <c r="I8" s="152">
        <v>278</v>
      </c>
      <c r="J8" s="107"/>
      <c r="K8" s="107"/>
      <c r="L8" s="106"/>
      <c r="M8" s="106"/>
      <c r="N8" s="106"/>
      <c r="O8" s="106"/>
      <c r="P8" s="106"/>
      <c r="Q8" s="115"/>
      <c r="R8" s="106"/>
      <c r="S8" s="115">
        <v>59</v>
      </c>
      <c r="T8" s="107"/>
      <c r="U8" s="107">
        <f t="shared" si="2"/>
        <v>5985</v>
      </c>
      <c r="V8" s="107">
        <f t="shared" si="3"/>
        <v>9</v>
      </c>
      <c r="W8" s="115">
        <v>1</v>
      </c>
      <c r="X8" s="106" t="s">
        <v>30</v>
      </c>
      <c r="Y8" s="106" t="s">
        <v>30</v>
      </c>
      <c r="Z8" s="106" t="s">
        <v>29</v>
      </c>
      <c r="AA8" s="108" t="s">
        <v>31</v>
      </c>
    </row>
    <row r="9" spans="1:27">
      <c r="A9" s="104" t="s">
        <v>3101</v>
      </c>
      <c r="B9" s="104" t="s">
        <v>1363</v>
      </c>
      <c r="C9" s="105">
        <v>250106</v>
      </c>
      <c r="D9" s="115">
        <v>5</v>
      </c>
      <c r="E9" s="152">
        <v>3200</v>
      </c>
      <c r="F9" s="152">
        <v>6</v>
      </c>
      <c r="G9" s="152">
        <v>1889</v>
      </c>
      <c r="H9" s="152">
        <v>3</v>
      </c>
      <c r="I9" s="152">
        <v>203</v>
      </c>
      <c r="J9" s="107"/>
      <c r="K9" s="152">
        <v>193</v>
      </c>
      <c r="L9" s="106"/>
      <c r="M9" s="106"/>
      <c r="N9" s="106"/>
      <c r="O9" s="106"/>
      <c r="P9" s="106"/>
      <c r="Q9" s="115"/>
      <c r="R9" s="106"/>
      <c r="S9" s="115">
        <v>72</v>
      </c>
      <c r="T9" s="152"/>
      <c r="U9" s="107">
        <f t="shared" si="2"/>
        <v>5557</v>
      </c>
      <c r="V9" s="107">
        <f t="shared" si="3"/>
        <v>9</v>
      </c>
      <c r="W9" s="115">
        <v>0</v>
      </c>
      <c r="X9" s="106" t="s">
        <v>30</v>
      </c>
      <c r="Y9" s="106" t="s">
        <v>30</v>
      </c>
      <c r="Z9" s="106" t="s">
        <v>29</v>
      </c>
      <c r="AA9" s="108" t="s">
        <v>31</v>
      </c>
    </row>
    <row r="10" spans="1:27">
      <c r="A10" s="104" t="s">
        <v>3102</v>
      </c>
      <c r="B10" s="104" t="s">
        <v>1038</v>
      </c>
      <c r="C10" s="105">
        <v>250201</v>
      </c>
      <c r="D10" s="115">
        <v>4</v>
      </c>
      <c r="E10" s="152">
        <v>1941</v>
      </c>
      <c r="F10" s="152">
        <v>3</v>
      </c>
      <c r="G10" s="152">
        <v>2009</v>
      </c>
      <c r="H10" s="152">
        <v>4</v>
      </c>
      <c r="I10" s="152">
        <v>116</v>
      </c>
      <c r="J10" s="107"/>
      <c r="K10" s="152"/>
      <c r="L10" s="106"/>
      <c r="M10" s="115">
        <v>90</v>
      </c>
      <c r="N10" s="106"/>
      <c r="O10" s="106"/>
      <c r="P10" s="106"/>
      <c r="Q10" s="106"/>
      <c r="R10" s="106"/>
      <c r="S10" s="152"/>
      <c r="T10" s="152"/>
      <c r="U10" s="152">
        <v>4156</v>
      </c>
      <c r="V10" s="107">
        <f t="shared" si="3"/>
        <v>7</v>
      </c>
      <c r="W10" s="115">
        <v>1</v>
      </c>
      <c r="X10" s="106" t="s">
        <v>29</v>
      </c>
      <c r="Y10" s="106" t="s">
        <v>29</v>
      </c>
      <c r="Z10" s="106" t="s">
        <v>30</v>
      </c>
      <c r="AA10" s="108" t="s">
        <v>31</v>
      </c>
    </row>
    <row r="11" spans="1:27">
      <c r="A11" s="104" t="s">
        <v>3103</v>
      </c>
      <c r="B11" s="104" t="s">
        <v>3104</v>
      </c>
      <c r="C11" s="105">
        <v>250202</v>
      </c>
      <c r="D11" s="115">
        <v>3</v>
      </c>
      <c r="E11" s="152">
        <v>3135</v>
      </c>
      <c r="F11" s="152">
        <v>8</v>
      </c>
      <c r="G11" s="152">
        <v>724</v>
      </c>
      <c r="H11" s="152">
        <v>1</v>
      </c>
      <c r="I11" s="107"/>
      <c r="J11" s="107"/>
      <c r="K11" s="107"/>
      <c r="L11" s="106"/>
      <c r="M11" s="115">
        <v>35</v>
      </c>
      <c r="N11" s="106"/>
      <c r="O11" s="106"/>
      <c r="P11" s="106"/>
      <c r="Q11" s="106"/>
      <c r="R11" s="106"/>
      <c r="S11" s="107"/>
      <c r="T11" s="107"/>
      <c r="U11" s="107">
        <f t="shared" ref="U11:U17" si="4">SUM(E10:E11+G11+I11+K11+M11+O11+Q11)</f>
        <v>3894</v>
      </c>
      <c r="V11" s="107">
        <f t="shared" si="3"/>
        <v>9</v>
      </c>
      <c r="W11" s="115">
        <v>1</v>
      </c>
      <c r="X11" s="106" t="s">
        <v>30</v>
      </c>
      <c r="Y11" s="110" t="s">
        <v>30</v>
      </c>
      <c r="Z11" s="106" t="s">
        <v>29</v>
      </c>
      <c r="AA11" s="108" t="s">
        <v>31</v>
      </c>
    </row>
    <row r="12" spans="1:27">
      <c r="A12" s="104" t="s">
        <v>3105</v>
      </c>
      <c r="B12" s="104" t="s">
        <v>3106</v>
      </c>
      <c r="C12" s="105">
        <v>250203</v>
      </c>
      <c r="D12" s="115">
        <v>2</v>
      </c>
      <c r="E12" s="152">
        <v>2113</v>
      </c>
      <c r="F12" s="152">
        <v>5</v>
      </c>
      <c r="G12" s="152">
        <v>979</v>
      </c>
      <c r="H12" s="152">
        <v>2</v>
      </c>
      <c r="I12" s="107"/>
      <c r="J12" s="107"/>
      <c r="K12" s="107"/>
      <c r="L12" s="106"/>
      <c r="M12" s="106"/>
      <c r="N12" s="106"/>
      <c r="O12" s="106"/>
      <c r="P12" s="106"/>
      <c r="Q12" s="106"/>
      <c r="R12" s="106"/>
      <c r="S12" s="107"/>
      <c r="T12" s="107"/>
      <c r="U12" s="107">
        <f t="shared" si="4"/>
        <v>3092</v>
      </c>
      <c r="V12" s="107">
        <f t="shared" si="3"/>
        <v>7</v>
      </c>
      <c r="W12" s="115">
        <v>1</v>
      </c>
      <c r="X12" s="106" t="s">
        <v>30</v>
      </c>
      <c r="Y12" s="106" t="s">
        <v>30</v>
      </c>
      <c r="Z12" s="106" t="s">
        <v>29</v>
      </c>
      <c r="AA12" s="108" t="s">
        <v>31</v>
      </c>
    </row>
    <row r="13" spans="1:27">
      <c r="A13" s="104" t="s">
        <v>3107</v>
      </c>
      <c r="B13" s="104" t="s">
        <v>3108</v>
      </c>
      <c r="C13" s="105">
        <v>250204</v>
      </c>
      <c r="D13" s="115">
        <v>3</v>
      </c>
      <c r="E13" s="152">
        <v>470</v>
      </c>
      <c r="F13" s="152">
        <v>2</v>
      </c>
      <c r="G13" s="152">
        <v>592</v>
      </c>
      <c r="H13" s="151">
        <v>3</v>
      </c>
      <c r="I13" s="152">
        <v>33</v>
      </c>
      <c r="J13" s="107"/>
      <c r="K13" s="107"/>
      <c r="L13" s="106"/>
      <c r="M13" s="106"/>
      <c r="N13" s="106"/>
      <c r="O13" s="106"/>
      <c r="P13" s="106"/>
      <c r="Q13" s="106"/>
      <c r="R13" s="106"/>
      <c r="S13" s="107"/>
      <c r="T13" s="107"/>
      <c r="U13" s="107">
        <f t="shared" si="4"/>
        <v>1095</v>
      </c>
      <c r="V13" s="152">
        <v>5</v>
      </c>
      <c r="W13" s="115">
        <v>0</v>
      </c>
      <c r="X13" s="106" t="s">
        <v>29</v>
      </c>
      <c r="Y13" s="110" t="s">
        <v>29</v>
      </c>
      <c r="Z13" s="106" t="s">
        <v>30</v>
      </c>
      <c r="AA13" s="108" t="s">
        <v>31</v>
      </c>
    </row>
    <row r="14" spans="1:27">
      <c r="A14" s="104" t="s">
        <v>3109</v>
      </c>
      <c r="B14" s="104" t="s">
        <v>3110</v>
      </c>
      <c r="C14" s="105">
        <v>250205</v>
      </c>
      <c r="D14" s="115">
        <v>2</v>
      </c>
      <c r="E14" s="152">
        <v>1633</v>
      </c>
      <c r="F14" s="152">
        <v>4</v>
      </c>
      <c r="G14" s="152">
        <v>1790</v>
      </c>
      <c r="H14" s="152">
        <v>5</v>
      </c>
      <c r="I14" s="107"/>
      <c r="J14" s="107"/>
      <c r="K14" s="107"/>
      <c r="L14" s="106"/>
      <c r="M14" s="106"/>
      <c r="N14" s="106"/>
      <c r="O14" s="106"/>
      <c r="P14" s="106"/>
      <c r="Q14" s="106"/>
      <c r="R14" s="106"/>
      <c r="S14" s="107"/>
      <c r="T14" s="107"/>
      <c r="U14" s="107">
        <f t="shared" si="4"/>
        <v>3423</v>
      </c>
      <c r="V14" s="107">
        <f>SUM(F14+H14:H15+J14+L14+N14+P14+R14)</f>
        <v>9</v>
      </c>
      <c r="W14" s="115">
        <v>0</v>
      </c>
      <c r="X14" s="106" t="s">
        <v>29</v>
      </c>
      <c r="Y14" s="106" t="s">
        <v>29</v>
      </c>
      <c r="Z14" s="106" t="s">
        <v>30</v>
      </c>
      <c r="AA14" s="108" t="s">
        <v>31</v>
      </c>
    </row>
    <row r="15" spans="1:27">
      <c r="A15" s="104" t="s">
        <v>3111</v>
      </c>
      <c r="B15" s="104" t="s">
        <v>3112</v>
      </c>
      <c r="C15" s="105">
        <v>250206</v>
      </c>
      <c r="D15" s="115">
        <v>3</v>
      </c>
      <c r="E15" s="152">
        <v>1952</v>
      </c>
      <c r="F15" s="152">
        <v>5</v>
      </c>
      <c r="G15" s="152">
        <v>404</v>
      </c>
      <c r="H15" s="152">
        <v>1</v>
      </c>
      <c r="I15" s="107"/>
      <c r="J15" s="107"/>
      <c r="K15" s="107"/>
      <c r="L15" s="106"/>
      <c r="M15" s="115">
        <v>509</v>
      </c>
      <c r="N15" s="106"/>
      <c r="O15" s="106"/>
      <c r="P15" s="106"/>
      <c r="Q15" s="106"/>
      <c r="R15" s="106"/>
      <c r="S15" s="107"/>
      <c r="T15" s="107"/>
      <c r="U15" s="107">
        <f t="shared" si="4"/>
        <v>2865</v>
      </c>
      <c r="V15" s="152">
        <v>7</v>
      </c>
      <c r="W15" s="115">
        <v>0</v>
      </c>
      <c r="X15" s="106" t="s">
        <v>30</v>
      </c>
      <c r="Y15" s="110" t="s">
        <v>106</v>
      </c>
      <c r="Z15" s="106" t="s">
        <v>29</v>
      </c>
      <c r="AA15" s="108" t="s">
        <v>31</v>
      </c>
    </row>
    <row r="16" spans="1:27">
      <c r="A16" s="104" t="s">
        <v>3113</v>
      </c>
      <c r="B16" s="104" t="s">
        <v>3114</v>
      </c>
      <c r="C16" s="105">
        <v>250207</v>
      </c>
      <c r="D16" s="115">
        <v>2</v>
      </c>
      <c r="E16" s="152">
        <v>1323</v>
      </c>
      <c r="F16" s="152">
        <v>3</v>
      </c>
      <c r="G16" s="152">
        <v>1130</v>
      </c>
      <c r="H16" s="152">
        <v>2</v>
      </c>
      <c r="I16" s="107"/>
      <c r="J16" s="107"/>
      <c r="K16" s="107"/>
      <c r="L16" s="106"/>
      <c r="M16" s="106"/>
      <c r="N16" s="106"/>
      <c r="O16" s="106"/>
      <c r="P16" s="106"/>
      <c r="Q16" s="106"/>
      <c r="R16" s="106"/>
      <c r="S16" s="107"/>
      <c r="T16" s="107"/>
      <c r="U16" s="107">
        <f t="shared" si="4"/>
        <v>2453</v>
      </c>
      <c r="V16" s="107">
        <f t="shared" ref="V16:V18" si="5">SUM(F16+H16:H17+J16+L16+N16+P16+R16)</f>
        <v>5</v>
      </c>
      <c r="W16" s="115">
        <v>2</v>
      </c>
      <c r="X16" s="106" t="s">
        <v>30</v>
      </c>
      <c r="Y16" s="106" t="s">
        <v>30</v>
      </c>
      <c r="Z16" s="106" t="s">
        <v>29</v>
      </c>
      <c r="AA16" s="108" t="s">
        <v>31</v>
      </c>
    </row>
    <row r="17" spans="1:27">
      <c r="A17" s="104" t="s">
        <v>3115</v>
      </c>
      <c r="B17" s="104" t="s">
        <v>3116</v>
      </c>
      <c r="C17" s="105">
        <v>250208</v>
      </c>
      <c r="D17" s="115">
        <v>3</v>
      </c>
      <c r="E17" s="152">
        <v>1241</v>
      </c>
      <c r="F17" s="152">
        <v>3</v>
      </c>
      <c r="G17" s="152">
        <v>1581</v>
      </c>
      <c r="H17" s="152">
        <v>4</v>
      </c>
      <c r="I17" s="107"/>
      <c r="J17" s="107"/>
      <c r="K17" s="107"/>
      <c r="L17" s="106"/>
      <c r="M17" s="115">
        <v>52</v>
      </c>
      <c r="N17" s="106"/>
      <c r="O17" s="106"/>
      <c r="P17" s="106"/>
      <c r="Q17" s="106"/>
      <c r="R17" s="106"/>
      <c r="S17" s="107"/>
      <c r="T17" s="107"/>
      <c r="U17" s="107">
        <f t="shared" si="4"/>
        <v>2874</v>
      </c>
      <c r="V17" s="107">
        <f t="shared" si="5"/>
        <v>7</v>
      </c>
      <c r="W17" s="115">
        <v>0</v>
      </c>
      <c r="X17" s="106" t="s">
        <v>29</v>
      </c>
      <c r="Y17" s="106" t="s">
        <v>29</v>
      </c>
      <c r="Z17" s="106" t="s">
        <v>30</v>
      </c>
      <c r="AA17" s="108" t="s">
        <v>31</v>
      </c>
    </row>
    <row r="18" spans="1:27">
      <c r="A18" s="104" t="s">
        <v>3117</v>
      </c>
      <c r="B18" s="104" t="s">
        <v>3118</v>
      </c>
      <c r="C18" s="105">
        <v>250209</v>
      </c>
      <c r="D18" s="115">
        <v>4</v>
      </c>
      <c r="E18" s="151">
        <v>2561</v>
      </c>
      <c r="F18" s="152">
        <v>6</v>
      </c>
      <c r="G18" s="152">
        <v>1704</v>
      </c>
      <c r="H18" s="152">
        <v>3</v>
      </c>
      <c r="I18" s="152">
        <v>118</v>
      </c>
      <c r="J18" s="107"/>
      <c r="K18" s="152">
        <v>81</v>
      </c>
      <c r="L18" s="106"/>
      <c r="M18" s="106"/>
      <c r="N18" s="106"/>
      <c r="O18" s="106"/>
      <c r="P18" s="106"/>
      <c r="Q18" s="106"/>
      <c r="R18" s="106"/>
      <c r="S18" s="152"/>
      <c r="T18" s="152"/>
      <c r="U18" s="152">
        <v>4464</v>
      </c>
      <c r="V18" s="107">
        <f t="shared" si="5"/>
        <v>9</v>
      </c>
      <c r="W18" s="115">
        <v>1</v>
      </c>
      <c r="X18" s="106" t="s">
        <v>30</v>
      </c>
      <c r="Y18" s="106" t="s">
        <v>30</v>
      </c>
      <c r="Z18" s="106" t="s">
        <v>29</v>
      </c>
      <c r="AA18" s="108" t="s">
        <v>31</v>
      </c>
    </row>
    <row r="19" spans="1:27">
      <c r="A19" s="104" t="s">
        <v>3119</v>
      </c>
      <c r="B19" s="104" t="s">
        <v>3120</v>
      </c>
      <c r="C19" s="105">
        <v>250210</v>
      </c>
      <c r="D19" s="115">
        <v>2</v>
      </c>
      <c r="E19" s="152">
        <v>2346</v>
      </c>
      <c r="F19" s="152">
        <v>5</v>
      </c>
      <c r="G19" s="152">
        <v>1375</v>
      </c>
      <c r="H19" s="152">
        <v>2</v>
      </c>
      <c r="I19" s="107"/>
      <c r="J19" s="107"/>
      <c r="K19" s="107"/>
      <c r="L19" s="106"/>
      <c r="M19" s="106"/>
      <c r="N19" s="106"/>
      <c r="O19" s="106"/>
      <c r="P19" s="106"/>
      <c r="Q19" s="106"/>
      <c r="R19" s="106"/>
      <c r="S19" s="107"/>
      <c r="T19" s="107"/>
      <c r="U19" s="107">
        <f t="shared" ref="U19:V19" si="6">SUM(E19+G19+I19+K19+M19+O19+Q19)</f>
        <v>3721</v>
      </c>
      <c r="V19" s="107">
        <f t="shared" si="6"/>
        <v>7</v>
      </c>
      <c r="W19" s="115">
        <v>0</v>
      </c>
      <c r="X19" s="106" t="s">
        <v>30</v>
      </c>
      <c r="Y19" s="106" t="s">
        <v>30</v>
      </c>
      <c r="Z19" s="106" t="s">
        <v>29</v>
      </c>
      <c r="AA19" s="108" t="s">
        <v>31</v>
      </c>
    </row>
    <row r="20" spans="1:27">
      <c r="A20" s="104" t="s">
        <v>3121</v>
      </c>
      <c r="B20" s="104" t="s">
        <v>1102</v>
      </c>
      <c r="C20" s="105">
        <v>250211</v>
      </c>
      <c r="D20" s="115">
        <v>3</v>
      </c>
      <c r="E20" s="152">
        <v>2135</v>
      </c>
      <c r="F20" s="152">
        <v>5</v>
      </c>
      <c r="G20" s="152">
        <v>748</v>
      </c>
      <c r="H20" s="152">
        <v>2</v>
      </c>
      <c r="I20" s="107"/>
      <c r="J20" s="107"/>
      <c r="K20" s="107"/>
      <c r="L20" s="106"/>
      <c r="M20" s="115">
        <v>63</v>
      </c>
      <c r="N20" s="106"/>
      <c r="O20" s="106"/>
      <c r="P20" s="106"/>
      <c r="Q20" s="106"/>
      <c r="R20" s="106"/>
      <c r="S20" s="107"/>
      <c r="T20" s="107"/>
      <c r="U20" s="107">
        <f t="shared" ref="U20:V20" si="7">SUM(E20+G20+I20+K20+M20+O20+Q20)</f>
        <v>2946</v>
      </c>
      <c r="V20" s="107">
        <f t="shared" si="7"/>
        <v>7</v>
      </c>
      <c r="W20" s="115">
        <v>0</v>
      </c>
      <c r="X20" s="106" t="s">
        <v>30</v>
      </c>
      <c r="Y20" s="106" t="s">
        <v>30</v>
      </c>
      <c r="Z20" s="106" t="s">
        <v>29</v>
      </c>
      <c r="AA20" s="108" t="s">
        <v>31</v>
      </c>
    </row>
    <row r="21" spans="1:27">
      <c r="A21" s="104" t="s">
        <v>3122</v>
      </c>
      <c r="B21" s="104" t="s">
        <v>3123</v>
      </c>
      <c r="C21" s="105">
        <v>250212</v>
      </c>
      <c r="D21" s="115">
        <v>4</v>
      </c>
      <c r="E21" s="152">
        <v>2729</v>
      </c>
      <c r="F21" s="152">
        <v>6</v>
      </c>
      <c r="G21" s="152">
        <v>2585</v>
      </c>
      <c r="H21" s="152">
        <v>5</v>
      </c>
      <c r="I21" s="152">
        <v>82</v>
      </c>
      <c r="J21" s="107"/>
      <c r="K21" s="152">
        <v>117</v>
      </c>
      <c r="L21" s="106"/>
      <c r="M21" s="106"/>
      <c r="N21" s="106"/>
      <c r="O21" s="106"/>
      <c r="P21" s="106"/>
      <c r="Q21" s="106"/>
      <c r="R21" s="106"/>
      <c r="S21" s="107"/>
      <c r="T21" s="107"/>
      <c r="U21" s="107">
        <f t="shared" ref="U21:V21" si="8">SUM(E21+G21+I21+K21+M21+O21+Q21)</f>
        <v>5513</v>
      </c>
      <c r="V21" s="107">
        <f t="shared" si="8"/>
        <v>11</v>
      </c>
      <c r="W21" s="115">
        <v>1</v>
      </c>
      <c r="X21" s="106" t="s">
        <v>30</v>
      </c>
      <c r="Y21" s="106" t="s">
        <v>30</v>
      </c>
      <c r="Z21" s="106" t="s">
        <v>29</v>
      </c>
      <c r="AA21" s="108" t="s">
        <v>31</v>
      </c>
    </row>
    <row r="22" spans="1:27">
      <c r="A22" s="104" t="s">
        <v>3124</v>
      </c>
      <c r="B22" s="104" t="s">
        <v>3125</v>
      </c>
      <c r="C22" s="105">
        <v>250301</v>
      </c>
      <c r="D22" s="115">
        <v>3</v>
      </c>
      <c r="E22" s="152">
        <v>1250</v>
      </c>
      <c r="F22" s="152">
        <v>2</v>
      </c>
      <c r="G22" s="152">
        <v>1308</v>
      </c>
      <c r="H22" s="152">
        <v>3</v>
      </c>
      <c r="I22" s="152">
        <v>167</v>
      </c>
      <c r="J22" s="107"/>
      <c r="K22" s="152"/>
      <c r="L22" s="106"/>
      <c r="M22" s="106"/>
      <c r="N22" s="106"/>
      <c r="O22" s="106"/>
      <c r="P22" s="106"/>
      <c r="Q22" s="106"/>
      <c r="R22" s="106"/>
      <c r="S22" s="107"/>
      <c r="T22" s="107"/>
      <c r="U22" s="107">
        <f t="shared" ref="U22:V22" si="9">SUM(E22+G22+I22+K22+M22+O22+Q22)</f>
        <v>2725</v>
      </c>
      <c r="V22" s="107">
        <f t="shared" si="9"/>
        <v>5</v>
      </c>
      <c r="W22" s="115">
        <v>1</v>
      </c>
      <c r="X22" s="106" t="s">
        <v>29</v>
      </c>
      <c r="Y22" s="106" t="s">
        <v>29</v>
      </c>
      <c r="Z22" s="106" t="s">
        <v>30</v>
      </c>
      <c r="AA22" s="108" t="s">
        <v>31</v>
      </c>
    </row>
    <row r="23" spans="1:27">
      <c r="A23" s="104" t="s">
        <v>3126</v>
      </c>
      <c r="B23" s="104" t="s">
        <v>3127</v>
      </c>
      <c r="C23" s="105">
        <v>250302</v>
      </c>
      <c r="D23" s="115">
        <v>3</v>
      </c>
      <c r="E23" s="152">
        <v>1591</v>
      </c>
      <c r="F23" s="152">
        <v>2</v>
      </c>
      <c r="G23" s="152">
        <v>1748</v>
      </c>
      <c r="H23" s="152">
        <v>3</v>
      </c>
      <c r="I23" s="152">
        <v>49</v>
      </c>
      <c r="J23" s="107"/>
      <c r="K23" s="107"/>
      <c r="L23" s="106"/>
      <c r="M23" s="106"/>
      <c r="N23" s="106"/>
      <c r="O23" s="106"/>
      <c r="P23" s="106"/>
      <c r="Q23" s="106"/>
      <c r="R23" s="106"/>
      <c r="S23" s="107"/>
      <c r="T23" s="107"/>
      <c r="U23" s="107">
        <f t="shared" ref="U23:V23" si="10">SUM(E23+G23+I23+K23+M23+O23+Q23)</f>
        <v>3388</v>
      </c>
      <c r="V23" s="107">
        <f t="shared" si="10"/>
        <v>5</v>
      </c>
      <c r="W23" s="115">
        <v>0</v>
      </c>
      <c r="X23" s="106" t="s">
        <v>29</v>
      </c>
      <c r="Y23" s="106" t="s">
        <v>29</v>
      </c>
      <c r="Z23" s="106" t="s">
        <v>30</v>
      </c>
      <c r="AA23" s="108" t="s">
        <v>31</v>
      </c>
    </row>
    <row r="24" spans="1:27">
      <c r="A24" s="104" t="s">
        <v>3128</v>
      </c>
      <c r="B24" s="104" t="s">
        <v>3129</v>
      </c>
      <c r="C24" s="105">
        <v>250303</v>
      </c>
      <c r="D24" s="115">
        <v>4</v>
      </c>
      <c r="E24" s="152">
        <v>2819</v>
      </c>
      <c r="F24" s="152">
        <v>4</v>
      </c>
      <c r="G24" s="152">
        <v>2417</v>
      </c>
      <c r="H24" s="152">
        <v>3</v>
      </c>
      <c r="I24" s="152">
        <v>205</v>
      </c>
      <c r="J24" s="107"/>
      <c r="K24" s="152">
        <v>217</v>
      </c>
      <c r="L24" s="106"/>
      <c r="M24" s="106"/>
      <c r="N24" s="106"/>
      <c r="O24" s="106"/>
      <c r="P24" s="106"/>
      <c r="Q24" s="106"/>
      <c r="R24" s="106"/>
      <c r="S24" s="107"/>
      <c r="T24" s="107"/>
      <c r="U24" s="107">
        <f t="shared" ref="U24:V24" si="11">SUM(E24+G24+I24+K24+M24+O24+Q24)</f>
        <v>5658</v>
      </c>
      <c r="V24" s="107">
        <f t="shared" si="11"/>
        <v>7</v>
      </c>
      <c r="W24" s="115">
        <v>0</v>
      </c>
      <c r="X24" s="106" t="s">
        <v>30</v>
      </c>
      <c r="Y24" s="106" t="s">
        <v>30</v>
      </c>
      <c r="Z24" s="106" t="s">
        <v>29</v>
      </c>
      <c r="AA24" s="108" t="s">
        <v>31</v>
      </c>
    </row>
    <row r="25" spans="1:27">
      <c r="A25" s="104" t="s">
        <v>3130</v>
      </c>
      <c r="B25" s="104" t="s">
        <v>3131</v>
      </c>
      <c r="C25" s="105">
        <v>250304</v>
      </c>
      <c r="D25" s="115">
        <v>2</v>
      </c>
      <c r="E25" s="152">
        <v>2040</v>
      </c>
      <c r="F25" s="152">
        <v>4</v>
      </c>
      <c r="G25" s="152">
        <v>1762</v>
      </c>
      <c r="H25" s="152">
        <v>3</v>
      </c>
      <c r="I25" s="115"/>
      <c r="J25" s="107"/>
      <c r="K25" s="152"/>
      <c r="L25" s="106"/>
      <c r="M25" s="106"/>
      <c r="N25" s="106"/>
      <c r="O25" s="106"/>
      <c r="P25" s="106"/>
      <c r="Q25" s="106"/>
      <c r="R25" s="106"/>
      <c r="S25" s="107"/>
      <c r="T25" s="107"/>
      <c r="U25" s="107">
        <f t="shared" ref="U25:V25" si="12">SUM(E25+G25+I25+K25+M25+O25+Q25)</f>
        <v>3802</v>
      </c>
      <c r="V25" s="107">
        <f t="shared" si="12"/>
        <v>7</v>
      </c>
      <c r="W25" s="115">
        <v>0</v>
      </c>
      <c r="X25" s="106" t="s">
        <v>30</v>
      </c>
      <c r="Y25" s="106" t="s">
        <v>30</v>
      </c>
      <c r="Z25" s="106" t="s">
        <v>29</v>
      </c>
      <c r="AA25" s="108" t="s">
        <v>31</v>
      </c>
    </row>
    <row r="26" spans="1:27">
      <c r="A26" s="104" t="s">
        <v>3132</v>
      </c>
      <c r="B26" s="104" t="s">
        <v>684</v>
      </c>
      <c r="C26" s="105">
        <v>250305</v>
      </c>
      <c r="D26" s="115">
        <v>4</v>
      </c>
      <c r="E26" s="152">
        <v>4210</v>
      </c>
      <c r="F26" s="152">
        <v>4</v>
      </c>
      <c r="G26" s="152">
        <v>6016</v>
      </c>
      <c r="H26" s="152">
        <v>7</v>
      </c>
      <c r="I26" s="152">
        <v>267</v>
      </c>
      <c r="J26" s="107"/>
      <c r="K26" s="152">
        <v>169</v>
      </c>
      <c r="L26" s="106"/>
      <c r="M26" s="106"/>
      <c r="N26" s="106"/>
      <c r="O26" s="106"/>
      <c r="P26" s="106"/>
      <c r="Q26" s="106"/>
      <c r="R26" s="106"/>
      <c r="S26" s="107"/>
      <c r="T26" s="107"/>
      <c r="U26" s="107">
        <f t="shared" ref="U26:V26" si="13">SUM(E26+G26+I26+K26+M26+O26+Q26)</f>
        <v>10662</v>
      </c>
      <c r="V26" s="107">
        <f t="shared" si="13"/>
        <v>11</v>
      </c>
      <c r="W26" s="115">
        <v>0</v>
      </c>
      <c r="X26" s="106" t="s">
        <v>29</v>
      </c>
      <c r="Y26" s="106" t="s">
        <v>29</v>
      </c>
      <c r="Z26" s="106" t="s">
        <v>30</v>
      </c>
      <c r="AA26" s="108" t="s">
        <v>31</v>
      </c>
    </row>
    <row r="27" spans="1:27">
      <c r="A27" s="104" t="s">
        <v>3133</v>
      </c>
      <c r="B27" s="104" t="s">
        <v>3134</v>
      </c>
      <c r="C27" s="105">
        <v>250306</v>
      </c>
      <c r="D27" s="115">
        <v>4</v>
      </c>
      <c r="E27" s="152">
        <v>2106</v>
      </c>
      <c r="F27" s="152">
        <v>5</v>
      </c>
      <c r="G27" s="152">
        <v>2096</v>
      </c>
      <c r="H27" s="152">
        <v>4</v>
      </c>
      <c r="I27" s="152">
        <v>295</v>
      </c>
      <c r="J27" s="107"/>
      <c r="K27" s="151">
        <v>166</v>
      </c>
      <c r="L27" s="106"/>
      <c r="M27" s="106"/>
      <c r="N27" s="106"/>
      <c r="O27" s="106"/>
      <c r="P27" s="106"/>
      <c r="Q27" s="106"/>
      <c r="R27" s="106"/>
      <c r="S27" s="107"/>
      <c r="T27" s="107"/>
      <c r="U27" s="107">
        <f t="shared" ref="U27:V27" si="14">SUM(E27+G27+I27+K27+M27+O27+Q27)</f>
        <v>4663</v>
      </c>
      <c r="V27" s="107">
        <f t="shared" si="14"/>
        <v>9</v>
      </c>
      <c r="W27" s="115">
        <v>0</v>
      </c>
      <c r="X27" s="106" t="s">
        <v>30</v>
      </c>
      <c r="Y27" s="106" t="s">
        <v>30</v>
      </c>
      <c r="Z27" s="106" t="s">
        <v>29</v>
      </c>
      <c r="AA27" s="108" t="s">
        <v>31</v>
      </c>
    </row>
    <row r="28" spans="1:27">
      <c r="A28" s="104" t="s">
        <v>3135</v>
      </c>
      <c r="B28" s="104" t="s">
        <v>3136</v>
      </c>
      <c r="C28" s="105">
        <v>250308</v>
      </c>
      <c r="D28" s="115">
        <v>3</v>
      </c>
      <c r="E28" s="152">
        <v>1606</v>
      </c>
      <c r="F28" s="152">
        <v>3</v>
      </c>
      <c r="G28" s="152">
        <v>1262</v>
      </c>
      <c r="H28" s="152">
        <v>2</v>
      </c>
      <c r="I28" s="152">
        <v>207</v>
      </c>
      <c r="J28" s="107"/>
      <c r="K28" s="152"/>
      <c r="L28" s="106"/>
      <c r="M28" s="106"/>
      <c r="N28" s="106"/>
      <c r="O28" s="106"/>
      <c r="P28" s="106"/>
      <c r="Q28" s="106"/>
      <c r="R28" s="106"/>
      <c r="S28" s="107"/>
      <c r="T28" s="107"/>
      <c r="U28" s="107">
        <f t="shared" ref="U28:U35" si="15">SUM(E28+G28+I28:I29+K28+M28+O28+Q28)</f>
        <v>3075</v>
      </c>
      <c r="V28" s="107">
        <f t="shared" ref="V28:V66" si="16">SUM(F28+H28+J28+L28+N28+P28+R28)</f>
        <v>5</v>
      </c>
      <c r="W28" s="115">
        <v>1</v>
      </c>
      <c r="X28" s="106" t="s">
        <v>30</v>
      </c>
      <c r="Y28" s="106" t="s">
        <v>30</v>
      </c>
      <c r="Z28" s="106" t="s">
        <v>29</v>
      </c>
      <c r="AA28" s="108" t="s">
        <v>31</v>
      </c>
    </row>
    <row r="29" spans="1:27">
      <c r="A29" s="104" t="s">
        <v>3137</v>
      </c>
      <c r="B29" s="104" t="s">
        <v>3138</v>
      </c>
      <c r="C29" s="105">
        <v>250309</v>
      </c>
      <c r="D29" s="115">
        <v>3</v>
      </c>
      <c r="E29" s="152">
        <v>3471</v>
      </c>
      <c r="F29" s="152">
        <v>5</v>
      </c>
      <c r="G29" s="152">
        <v>4459</v>
      </c>
      <c r="H29" s="152">
        <v>6</v>
      </c>
      <c r="I29" s="152">
        <v>370</v>
      </c>
      <c r="J29" s="107"/>
      <c r="K29" s="107"/>
      <c r="L29" s="106"/>
      <c r="M29" s="106"/>
      <c r="N29" s="106"/>
      <c r="O29" s="106"/>
      <c r="P29" s="106"/>
      <c r="Q29" s="106"/>
      <c r="R29" s="106"/>
      <c r="S29" s="107"/>
      <c r="T29" s="107"/>
      <c r="U29" s="107">
        <f t="shared" si="15"/>
        <v>8300</v>
      </c>
      <c r="V29" s="107">
        <f t="shared" si="16"/>
        <v>11</v>
      </c>
      <c r="W29" s="115">
        <v>2</v>
      </c>
      <c r="X29" s="106" t="s">
        <v>29</v>
      </c>
      <c r="Y29" s="106" t="s">
        <v>29</v>
      </c>
      <c r="Z29" s="106" t="s">
        <v>30</v>
      </c>
      <c r="AA29" s="108" t="s">
        <v>31</v>
      </c>
    </row>
    <row r="30" spans="1:27">
      <c r="A30" s="104" t="s">
        <v>3139</v>
      </c>
      <c r="B30" s="104" t="s">
        <v>3140</v>
      </c>
      <c r="C30" s="105">
        <v>250311</v>
      </c>
      <c r="D30" s="115">
        <v>5</v>
      </c>
      <c r="E30" s="152">
        <v>2531</v>
      </c>
      <c r="F30" s="152">
        <v>4</v>
      </c>
      <c r="G30" s="152">
        <v>1923</v>
      </c>
      <c r="H30" s="152">
        <v>3</v>
      </c>
      <c r="I30" s="152">
        <v>247</v>
      </c>
      <c r="J30" s="107"/>
      <c r="K30" s="152">
        <v>42</v>
      </c>
      <c r="L30" s="106"/>
      <c r="M30" s="115">
        <v>48</v>
      </c>
      <c r="N30" s="106"/>
      <c r="O30" s="106"/>
      <c r="P30" s="106"/>
      <c r="Q30" s="106"/>
      <c r="R30" s="106"/>
      <c r="S30" s="107"/>
      <c r="T30" s="107"/>
      <c r="U30" s="107">
        <f t="shared" si="15"/>
        <v>4791</v>
      </c>
      <c r="V30" s="107">
        <f t="shared" si="16"/>
        <v>7</v>
      </c>
      <c r="W30" s="115">
        <v>1</v>
      </c>
      <c r="X30" s="106" t="s">
        <v>30</v>
      </c>
      <c r="Y30" s="106" t="s">
        <v>30</v>
      </c>
      <c r="Z30" s="106" t="s">
        <v>29</v>
      </c>
      <c r="AA30" s="108" t="s">
        <v>31</v>
      </c>
    </row>
    <row r="31" spans="1:27">
      <c r="A31" s="104" t="s">
        <v>3141</v>
      </c>
      <c r="B31" s="104" t="s">
        <v>472</v>
      </c>
      <c r="C31" s="105">
        <v>250310</v>
      </c>
      <c r="D31" s="115">
        <v>4</v>
      </c>
      <c r="E31" s="152">
        <v>3067</v>
      </c>
      <c r="F31" s="152">
        <v>4</v>
      </c>
      <c r="G31" s="152">
        <v>2044</v>
      </c>
      <c r="H31" s="152">
        <v>3</v>
      </c>
      <c r="I31" s="152">
        <v>243</v>
      </c>
      <c r="J31" s="107"/>
      <c r="K31" s="152">
        <v>169</v>
      </c>
      <c r="L31" s="106"/>
      <c r="M31" s="106"/>
      <c r="N31" s="106"/>
      <c r="O31" s="106"/>
      <c r="P31" s="106"/>
      <c r="Q31" s="106"/>
      <c r="R31" s="106"/>
      <c r="S31" s="107"/>
      <c r="T31" s="107"/>
      <c r="U31" s="107">
        <f t="shared" si="15"/>
        <v>5523</v>
      </c>
      <c r="V31" s="107">
        <f t="shared" si="16"/>
        <v>7</v>
      </c>
      <c r="W31" s="115">
        <v>2</v>
      </c>
      <c r="X31" s="106" t="s">
        <v>30</v>
      </c>
      <c r="Y31" s="106" t="s">
        <v>30</v>
      </c>
      <c r="Z31" s="106" t="s">
        <v>29</v>
      </c>
      <c r="AA31" s="108" t="s">
        <v>31</v>
      </c>
    </row>
    <row r="32" spans="1:27">
      <c r="A32" s="104" t="s">
        <v>3142</v>
      </c>
      <c r="B32" s="104" t="s">
        <v>3143</v>
      </c>
      <c r="C32" s="105">
        <v>250313</v>
      </c>
      <c r="D32" s="115">
        <v>5</v>
      </c>
      <c r="E32" s="152">
        <v>2841</v>
      </c>
      <c r="F32" s="152">
        <v>5</v>
      </c>
      <c r="G32" s="152">
        <v>2512</v>
      </c>
      <c r="H32" s="152">
        <v>4</v>
      </c>
      <c r="I32" s="152">
        <v>195</v>
      </c>
      <c r="J32" s="107"/>
      <c r="K32" s="152">
        <v>213</v>
      </c>
      <c r="L32" s="106"/>
      <c r="M32" s="115">
        <v>84</v>
      </c>
      <c r="N32" s="106"/>
      <c r="O32" s="106"/>
      <c r="P32" s="106"/>
      <c r="Q32" s="106"/>
      <c r="R32" s="106"/>
      <c r="S32" s="107"/>
      <c r="T32" s="107"/>
      <c r="U32" s="107">
        <f t="shared" si="15"/>
        <v>5845</v>
      </c>
      <c r="V32" s="107">
        <f t="shared" si="16"/>
        <v>9</v>
      </c>
      <c r="W32" s="115">
        <v>3</v>
      </c>
      <c r="X32" s="106" t="s">
        <v>30</v>
      </c>
      <c r="Y32" s="106" t="s">
        <v>30</v>
      </c>
      <c r="Z32" s="106" t="s">
        <v>29</v>
      </c>
      <c r="AA32" s="108" t="s">
        <v>31</v>
      </c>
    </row>
    <row r="33" spans="1:27">
      <c r="A33" s="104" t="s">
        <v>3144</v>
      </c>
      <c r="B33" s="104" t="s">
        <v>3145</v>
      </c>
      <c r="C33" s="105">
        <v>250312</v>
      </c>
      <c r="D33" s="115">
        <v>3</v>
      </c>
      <c r="E33" s="152">
        <v>2850</v>
      </c>
      <c r="F33" s="152">
        <v>4</v>
      </c>
      <c r="G33" s="152">
        <v>1723</v>
      </c>
      <c r="H33" s="152">
        <v>3</v>
      </c>
      <c r="I33" s="152">
        <v>273</v>
      </c>
      <c r="J33" s="107"/>
      <c r="K33" s="107"/>
      <c r="L33" s="106"/>
      <c r="M33" s="106"/>
      <c r="N33" s="106"/>
      <c r="O33" s="106"/>
      <c r="P33" s="106"/>
      <c r="Q33" s="106"/>
      <c r="R33" s="106"/>
      <c r="S33" s="107"/>
      <c r="T33" s="107"/>
      <c r="U33" s="107">
        <f t="shared" si="15"/>
        <v>4846</v>
      </c>
      <c r="V33" s="107">
        <f t="shared" si="16"/>
        <v>7</v>
      </c>
      <c r="W33" s="115">
        <v>1</v>
      </c>
      <c r="X33" s="106" t="s">
        <v>30</v>
      </c>
      <c r="Y33" s="106" t="s">
        <v>30</v>
      </c>
      <c r="Z33" s="106" t="s">
        <v>29</v>
      </c>
      <c r="AA33" s="108" t="s">
        <v>31</v>
      </c>
    </row>
    <row r="34" spans="1:27">
      <c r="A34" s="104" t="s">
        <v>3146</v>
      </c>
      <c r="B34" s="104" t="s">
        <v>3147</v>
      </c>
      <c r="C34" s="105">
        <v>250314</v>
      </c>
      <c r="D34" s="115">
        <v>3</v>
      </c>
      <c r="E34" s="152">
        <v>1507</v>
      </c>
      <c r="F34" s="152">
        <v>2</v>
      </c>
      <c r="G34" s="152">
        <v>1584</v>
      </c>
      <c r="H34" s="152">
        <v>3</v>
      </c>
      <c r="I34" s="152">
        <v>104</v>
      </c>
      <c r="J34" s="107"/>
      <c r="K34" s="107"/>
      <c r="L34" s="106"/>
      <c r="M34" s="106"/>
      <c r="N34" s="106"/>
      <c r="O34" s="106"/>
      <c r="P34" s="106"/>
      <c r="Q34" s="106"/>
      <c r="R34" s="106"/>
      <c r="S34" s="107"/>
      <c r="T34" s="107"/>
      <c r="U34" s="107">
        <f t="shared" si="15"/>
        <v>3195</v>
      </c>
      <c r="V34" s="107">
        <f t="shared" si="16"/>
        <v>5</v>
      </c>
      <c r="W34" s="115">
        <v>0</v>
      </c>
      <c r="X34" s="106" t="s">
        <v>29</v>
      </c>
      <c r="Y34" s="106" t="s">
        <v>29</v>
      </c>
      <c r="Z34" s="106" t="s">
        <v>30</v>
      </c>
      <c r="AA34" s="108" t="s">
        <v>31</v>
      </c>
    </row>
    <row r="35" spans="1:27">
      <c r="A35" s="104" t="s">
        <v>3148</v>
      </c>
      <c r="B35" s="104" t="s">
        <v>1244</v>
      </c>
      <c r="C35" s="105">
        <v>250307</v>
      </c>
      <c r="D35" s="115">
        <v>3</v>
      </c>
      <c r="E35" s="152">
        <v>1494</v>
      </c>
      <c r="F35" s="152">
        <v>3</v>
      </c>
      <c r="G35" s="152">
        <v>2049</v>
      </c>
      <c r="H35" s="152">
        <v>4</v>
      </c>
      <c r="I35" s="152">
        <v>109</v>
      </c>
      <c r="J35" s="107"/>
      <c r="K35" s="107"/>
      <c r="L35" s="106"/>
      <c r="M35" s="106"/>
      <c r="N35" s="106"/>
      <c r="O35" s="106"/>
      <c r="P35" s="106"/>
      <c r="Q35" s="106"/>
      <c r="R35" s="106"/>
      <c r="S35" s="107"/>
      <c r="T35" s="107"/>
      <c r="U35" s="107">
        <f t="shared" si="15"/>
        <v>3652</v>
      </c>
      <c r="V35" s="107">
        <f t="shared" si="16"/>
        <v>7</v>
      </c>
      <c r="W35" s="115">
        <v>0</v>
      </c>
      <c r="X35" s="106" t="s">
        <v>29</v>
      </c>
      <c r="Y35" s="106" t="s">
        <v>29</v>
      </c>
      <c r="Z35" s="106" t="s">
        <v>30</v>
      </c>
      <c r="AA35" s="108" t="s">
        <v>31</v>
      </c>
    </row>
    <row r="36" spans="1:27">
      <c r="A36" s="104" t="s">
        <v>3149</v>
      </c>
      <c r="B36" s="104" t="s">
        <v>3150</v>
      </c>
      <c r="C36" s="105">
        <v>250401</v>
      </c>
      <c r="D36" s="115">
        <v>7</v>
      </c>
      <c r="E36" s="152">
        <v>3039</v>
      </c>
      <c r="F36" s="152">
        <v>5</v>
      </c>
      <c r="G36" s="152">
        <v>4183</v>
      </c>
      <c r="H36" s="152">
        <v>6</v>
      </c>
      <c r="I36" s="152">
        <v>111</v>
      </c>
      <c r="J36" s="107"/>
      <c r="K36" s="152">
        <v>151</v>
      </c>
      <c r="L36" s="106"/>
      <c r="M36" s="115">
        <v>76</v>
      </c>
      <c r="N36" s="106"/>
      <c r="O36" s="115">
        <v>77</v>
      </c>
      <c r="P36" s="106"/>
      <c r="Q36" s="115"/>
      <c r="R36" s="106"/>
      <c r="S36" s="115">
        <v>70</v>
      </c>
      <c r="T36" s="107"/>
      <c r="U36" s="107">
        <f t="shared" ref="U36:U39" si="17">SUM(E36+G36+I36:I37+K36+M36+O36+Q36+S36)</f>
        <v>7707</v>
      </c>
      <c r="V36" s="107">
        <f t="shared" si="16"/>
        <v>11</v>
      </c>
      <c r="W36" s="115">
        <v>2</v>
      </c>
      <c r="X36" s="106" t="s">
        <v>29</v>
      </c>
      <c r="Y36" s="106" t="s">
        <v>29</v>
      </c>
      <c r="Z36" s="106" t="s">
        <v>30</v>
      </c>
      <c r="AA36" s="108" t="s">
        <v>31</v>
      </c>
    </row>
    <row r="37" spans="1:27">
      <c r="A37" s="104" t="s">
        <v>3151</v>
      </c>
      <c r="B37" s="104" t="s">
        <v>647</v>
      </c>
      <c r="C37" s="105">
        <v>250402</v>
      </c>
      <c r="D37" s="115">
        <v>6</v>
      </c>
      <c r="E37" s="152">
        <v>3044</v>
      </c>
      <c r="F37" s="152">
        <v>5</v>
      </c>
      <c r="G37" s="152">
        <v>2364</v>
      </c>
      <c r="H37" s="152">
        <v>4</v>
      </c>
      <c r="I37" s="152">
        <v>59</v>
      </c>
      <c r="J37" s="107"/>
      <c r="K37" s="152">
        <v>143</v>
      </c>
      <c r="L37" s="106"/>
      <c r="M37" s="115">
        <v>76</v>
      </c>
      <c r="N37" s="106"/>
      <c r="O37" s="106"/>
      <c r="P37" s="106"/>
      <c r="Q37" s="115"/>
      <c r="R37" s="106"/>
      <c r="S37" s="115">
        <v>191</v>
      </c>
      <c r="T37" s="107"/>
      <c r="U37" s="107">
        <f t="shared" si="17"/>
        <v>5877</v>
      </c>
      <c r="V37" s="107">
        <f t="shared" si="16"/>
        <v>9</v>
      </c>
      <c r="W37" s="115">
        <v>1</v>
      </c>
      <c r="X37" s="106" t="s">
        <v>30</v>
      </c>
      <c r="Y37" s="106" t="s">
        <v>30</v>
      </c>
      <c r="Z37" s="106" t="s">
        <v>29</v>
      </c>
      <c r="AA37" s="108" t="s">
        <v>31</v>
      </c>
    </row>
    <row r="38" spans="1:27">
      <c r="A38" s="104" t="s">
        <v>3152</v>
      </c>
      <c r="B38" s="104" t="s">
        <v>3153</v>
      </c>
      <c r="C38" s="105">
        <v>250403</v>
      </c>
      <c r="D38" s="115">
        <v>7</v>
      </c>
      <c r="E38" s="152">
        <v>2259</v>
      </c>
      <c r="F38" s="152">
        <v>4</v>
      </c>
      <c r="G38" s="152">
        <v>1719</v>
      </c>
      <c r="H38" s="152">
        <v>3</v>
      </c>
      <c r="I38" s="152">
        <v>55</v>
      </c>
      <c r="J38" s="107"/>
      <c r="K38" s="152">
        <v>110</v>
      </c>
      <c r="L38" s="106"/>
      <c r="M38" s="115">
        <v>44</v>
      </c>
      <c r="N38" s="106"/>
      <c r="O38" s="115">
        <v>54</v>
      </c>
      <c r="P38" s="106"/>
      <c r="Q38" s="115"/>
      <c r="R38" s="106"/>
      <c r="S38" s="115">
        <v>11</v>
      </c>
      <c r="T38" s="107"/>
      <c r="U38" s="107">
        <f t="shared" si="17"/>
        <v>4252</v>
      </c>
      <c r="V38" s="107">
        <f t="shared" si="16"/>
        <v>7</v>
      </c>
      <c r="W38" s="115">
        <v>1</v>
      </c>
      <c r="X38" s="106" t="s">
        <v>30</v>
      </c>
      <c r="Y38" s="106" t="s">
        <v>30</v>
      </c>
      <c r="Z38" s="106" t="s">
        <v>29</v>
      </c>
      <c r="AA38" s="108" t="s">
        <v>31</v>
      </c>
    </row>
    <row r="39" spans="1:27">
      <c r="A39" s="104" t="s">
        <v>3154</v>
      </c>
      <c r="B39" s="104" t="s">
        <v>3155</v>
      </c>
      <c r="C39" s="105">
        <v>250404</v>
      </c>
      <c r="D39" s="115">
        <v>8</v>
      </c>
      <c r="E39" s="152">
        <v>3435</v>
      </c>
      <c r="F39" s="152">
        <v>5</v>
      </c>
      <c r="G39" s="152">
        <v>4554</v>
      </c>
      <c r="H39" s="152">
        <v>6</v>
      </c>
      <c r="I39" s="152">
        <v>69</v>
      </c>
      <c r="J39" s="107"/>
      <c r="K39" s="152">
        <v>158</v>
      </c>
      <c r="L39" s="106"/>
      <c r="M39" s="115">
        <v>22</v>
      </c>
      <c r="N39" s="106"/>
      <c r="O39" s="115">
        <v>45</v>
      </c>
      <c r="P39" s="106"/>
      <c r="Q39" s="115">
        <v>79</v>
      </c>
      <c r="R39" s="106"/>
      <c r="S39" s="115">
        <v>20</v>
      </c>
      <c r="T39" s="107"/>
      <c r="U39" s="107">
        <f t="shared" si="17"/>
        <v>8382</v>
      </c>
      <c r="V39" s="107">
        <f t="shared" si="16"/>
        <v>11</v>
      </c>
      <c r="W39" s="115">
        <v>3</v>
      </c>
      <c r="X39" s="106" t="s">
        <v>29</v>
      </c>
      <c r="Y39" s="106" t="s">
        <v>29</v>
      </c>
      <c r="Z39" s="106" t="s">
        <v>30</v>
      </c>
      <c r="AA39" s="108" t="s">
        <v>31</v>
      </c>
    </row>
    <row r="40" spans="1:27">
      <c r="A40" s="104" t="s">
        <v>3156</v>
      </c>
      <c r="B40" s="104" t="s">
        <v>578</v>
      </c>
      <c r="C40" s="105">
        <v>250405</v>
      </c>
      <c r="D40" s="115">
        <v>6</v>
      </c>
      <c r="E40" s="152">
        <v>2638</v>
      </c>
      <c r="F40" s="152">
        <v>4</v>
      </c>
      <c r="G40" s="152">
        <v>2708</v>
      </c>
      <c r="H40" s="152">
        <v>5</v>
      </c>
      <c r="I40" s="152">
        <v>111</v>
      </c>
      <c r="J40" s="107"/>
      <c r="K40" s="152">
        <v>94</v>
      </c>
      <c r="L40" s="106"/>
      <c r="M40" s="115">
        <v>75</v>
      </c>
      <c r="N40" s="106"/>
      <c r="O40" s="115">
        <v>53</v>
      </c>
      <c r="P40" s="106"/>
      <c r="Q40" s="106"/>
      <c r="R40" s="106"/>
      <c r="S40" s="115"/>
      <c r="T40" s="107"/>
      <c r="U40" s="107">
        <f t="shared" ref="U40:U41" si="18">SUM(E40+G39:G40+I40:I41+K40+M40+O40+Q40)</f>
        <v>5679</v>
      </c>
      <c r="V40" s="107">
        <f t="shared" si="16"/>
        <v>9</v>
      </c>
      <c r="W40" s="115">
        <v>2</v>
      </c>
      <c r="X40" s="106" t="s">
        <v>29</v>
      </c>
      <c r="Y40" s="106" t="s">
        <v>29</v>
      </c>
      <c r="Z40" s="106" t="s">
        <v>30</v>
      </c>
      <c r="AA40" s="108" t="s">
        <v>31</v>
      </c>
    </row>
    <row r="41" spans="1:27">
      <c r="A41" s="104" t="s">
        <v>3157</v>
      </c>
      <c r="B41" s="104" t="s">
        <v>3158</v>
      </c>
      <c r="C41" s="105">
        <v>250406</v>
      </c>
      <c r="D41" s="115">
        <v>6</v>
      </c>
      <c r="E41" s="152">
        <v>3620</v>
      </c>
      <c r="F41" s="152">
        <v>7</v>
      </c>
      <c r="G41" s="152">
        <v>2421</v>
      </c>
      <c r="H41" s="152">
        <v>4</v>
      </c>
      <c r="I41" s="152">
        <v>99</v>
      </c>
      <c r="J41" s="107"/>
      <c r="K41" s="152">
        <v>86</v>
      </c>
      <c r="L41" s="106"/>
      <c r="M41" s="115">
        <v>58</v>
      </c>
      <c r="N41" s="106"/>
      <c r="O41" s="115">
        <v>149</v>
      </c>
      <c r="P41" s="106"/>
      <c r="Q41" s="106"/>
      <c r="R41" s="106"/>
      <c r="S41" s="115"/>
      <c r="T41" s="107"/>
      <c r="U41" s="107">
        <f t="shared" si="18"/>
        <v>6433</v>
      </c>
      <c r="V41" s="107">
        <f t="shared" si="16"/>
        <v>11</v>
      </c>
      <c r="W41" s="115">
        <v>2</v>
      </c>
      <c r="X41" s="106" t="s">
        <v>30</v>
      </c>
      <c r="Y41" s="106" t="s">
        <v>30</v>
      </c>
      <c r="Z41" s="106" t="s">
        <v>29</v>
      </c>
      <c r="AA41" s="108" t="s">
        <v>31</v>
      </c>
    </row>
    <row r="42" spans="1:27">
      <c r="A42" s="104" t="s">
        <v>3159</v>
      </c>
      <c r="B42" s="104" t="s">
        <v>3160</v>
      </c>
      <c r="C42" s="105">
        <v>250407</v>
      </c>
      <c r="D42" s="115">
        <v>6</v>
      </c>
      <c r="E42" s="152">
        <v>1967</v>
      </c>
      <c r="F42" s="152">
        <v>4</v>
      </c>
      <c r="G42" s="152">
        <v>1518</v>
      </c>
      <c r="H42" s="152">
        <v>3</v>
      </c>
      <c r="I42" s="152">
        <v>72</v>
      </c>
      <c r="J42" s="107"/>
      <c r="K42" s="152">
        <v>59</v>
      </c>
      <c r="L42" s="106"/>
      <c r="M42" s="115">
        <v>21</v>
      </c>
      <c r="N42" s="106"/>
      <c r="O42" s="106"/>
      <c r="P42" s="106"/>
      <c r="Q42" s="106"/>
      <c r="R42" s="106"/>
      <c r="S42" s="152">
        <v>93</v>
      </c>
      <c r="T42" s="107"/>
      <c r="U42" s="107">
        <f t="shared" ref="U42:U66" si="19">SUM(E42+G42+I42+K42+S42+M42+O42+Q42)</f>
        <v>3730</v>
      </c>
      <c r="V42" s="107">
        <f t="shared" si="16"/>
        <v>7</v>
      </c>
      <c r="W42" s="115">
        <v>1</v>
      </c>
      <c r="X42" s="106" t="s">
        <v>30</v>
      </c>
      <c r="Y42" s="106" t="s">
        <v>30</v>
      </c>
      <c r="Z42" s="106" t="s">
        <v>29</v>
      </c>
      <c r="AA42" s="108" t="s">
        <v>31</v>
      </c>
    </row>
    <row r="43" spans="1:27">
      <c r="A43" s="104" t="s">
        <v>3161</v>
      </c>
      <c r="B43" s="104" t="s">
        <v>3162</v>
      </c>
      <c r="C43" s="105">
        <v>250501</v>
      </c>
      <c r="D43" s="115">
        <v>4</v>
      </c>
      <c r="E43" s="152">
        <v>4007</v>
      </c>
      <c r="F43" s="152">
        <v>6</v>
      </c>
      <c r="G43" s="152">
        <v>2533</v>
      </c>
      <c r="H43" s="152">
        <v>3</v>
      </c>
      <c r="I43" s="152">
        <v>114</v>
      </c>
      <c r="J43" s="107"/>
      <c r="K43" s="107"/>
      <c r="L43" s="106"/>
      <c r="M43" s="115">
        <v>53</v>
      </c>
      <c r="N43" s="106"/>
      <c r="O43" s="106"/>
      <c r="P43" s="106"/>
      <c r="Q43" s="106"/>
      <c r="R43" s="106"/>
      <c r="S43" s="107"/>
      <c r="T43" s="107"/>
      <c r="U43" s="107">
        <f t="shared" si="19"/>
        <v>6707</v>
      </c>
      <c r="V43" s="107">
        <f t="shared" si="16"/>
        <v>9</v>
      </c>
      <c r="W43" s="115">
        <v>2</v>
      </c>
      <c r="X43" s="106" t="s">
        <v>30</v>
      </c>
      <c r="Y43" s="106" t="s">
        <v>30</v>
      </c>
      <c r="Z43" s="106" t="s">
        <v>29</v>
      </c>
      <c r="AA43" s="108" t="s">
        <v>31</v>
      </c>
    </row>
    <row r="44" spans="1:27">
      <c r="A44" s="104" t="s">
        <v>3163</v>
      </c>
      <c r="B44" s="104" t="s">
        <v>763</v>
      </c>
      <c r="C44" s="105">
        <v>250502</v>
      </c>
      <c r="D44" s="115">
        <v>3</v>
      </c>
      <c r="E44" s="152">
        <v>7481</v>
      </c>
      <c r="F44" s="152">
        <v>9</v>
      </c>
      <c r="G44" s="152">
        <v>1523</v>
      </c>
      <c r="H44" s="152">
        <v>2</v>
      </c>
      <c r="I44" s="152">
        <v>228</v>
      </c>
      <c r="J44" s="107"/>
      <c r="K44" s="107"/>
      <c r="L44" s="106"/>
      <c r="M44" s="106"/>
      <c r="N44" s="106"/>
      <c r="O44" s="106"/>
      <c r="P44" s="106"/>
      <c r="Q44" s="106"/>
      <c r="R44" s="106"/>
      <c r="S44" s="107"/>
      <c r="T44" s="107"/>
      <c r="U44" s="107">
        <f t="shared" si="19"/>
        <v>9232</v>
      </c>
      <c r="V44" s="107">
        <f t="shared" si="16"/>
        <v>11</v>
      </c>
      <c r="W44" s="115">
        <v>1</v>
      </c>
      <c r="X44" s="106" t="s">
        <v>30</v>
      </c>
      <c r="Y44" s="106" t="s">
        <v>30</v>
      </c>
      <c r="Z44" s="106" t="s">
        <v>29</v>
      </c>
      <c r="AA44" s="108" t="s">
        <v>31</v>
      </c>
    </row>
    <row r="45" spans="1:27">
      <c r="A45" s="104" t="s">
        <v>3164</v>
      </c>
      <c r="B45" s="104" t="s">
        <v>3165</v>
      </c>
      <c r="C45" s="105">
        <v>250503</v>
      </c>
      <c r="D45" s="115">
        <v>5</v>
      </c>
      <c r="E45" s="152">
        <v>4751</v>
      </c>
      <c r="F45" s="152">
        <v>6</v>
      </c>
      <c r="G45" s="152">
        <v>3397</v>
      </c>
      <c r="H45" s="152">
        <v>5</v>
      </c>
      <c r="I45" s="152">
        <v>437</v>
      </c>
      <c r="J45" s="107"/>
      <c r="K45" s="107"/>
      <c r="L45" s="106"/>
      <c r="M45" s="115">
        <v>79</v>
      </c>
      <c r="N45" s="106"/>
      <c r="O45" s="106"/>
      <c r="P45" s="106"/>
      <c r="Q45" s="115">
        <v>52</v>
      </c>
      <c r="R45" s="106"/>
      <c r="S45" s="107"/>
      <c r="T45" s="107"/>
      <c r="U45" s="107">
        <f t="shared" si="19"/>
        <v>8716</v>
      </c>
      <c r="V45" s="107">
        <f t="shared" si="16"/>
        <v>11</v>
      </c>
      <c r="W45" s="115">
        <v>1</v>
      </c>
      <c r="X45" s="106" t="s">
        <v>30</v>
      </c>
      <c r="Y45" s="106" t="s">
        <v>30</v>
      </c>
      <c r="Z45" s="106" t="s">
        <v>29</v>
      </c>
      <c r="AA45" s="108" t="s">
        <v>31</v>
      </c>
    </row>
    <row r="46" spans="1:27">
      <c r="A46" s="104" t="s">
        <v>3166</v>
      </c>
      <c r="B46" s="104" t="s">
        <v>3167</v>
      </c>
      <c r="C46" s="105">
        <v>250504</v>
      </c>
      <c r="D46" s="115">
        <v>5</v>
      </c>
      <c r="E46" s="152">
        <v>3913</v>
      </c>
      <c r="F46" s="152">
        <v>6</v>
      </c>
      <c r="G46" s="152">
        <v>3112</v>
      </c>
      <c r="H46" s="152">
        <v>5</v>
      </c>
      <c r="I46" s="152">
        <v>199</v>
      </c>
      <c r="J46" s="107"/>
      <c r="K46" s="107"/>
      <c r="L46" s="106"/>
      <c r="M46" s="115">
        <v>118</v>
      </c>
      <c r="N46" s="106"/>
      <c r="O46" s="106"/>
      <c r="P46" s="106"/>
      <c r="Q46" s="106"/>
      <c r="R46" s="106"/>
      <c r="S46" s="152">
        <v>141</v>
      </c>
      <c r="T46" s="107"/>
      <c r="U46" s="107">
        <f t="shared" si="19"/>
        <v>7483</v>
      </c>
      <c r="V46" s="107">
        <f t="shared" si="16"/>
        <v>11</v>
      </c>
      <c r="W46" s="115">
        <v>1</v>
      </c>
      <c r="X46" s="106" t="s">
        <v>30</v>
      </c>
      <c r="Y46" s="106" t="s">
        <v>30</v>
      </c>
      <c r="Z46" s="106" t="s">
        <v>29</v>
      </c>
      <c r="AA46" s="108" t="s">
        <v>31</v>
      </c>
    </row>
    <row r="47" spans="1:27">
      <c r="A47" s="104" t="s">
        <v>3168</v>
      </c>
      <c r="B47" s="104" t="s">
        <v>3169</v>
      </c>
      <c r="C47" s="105">
        <v>250505</v>
      </c>
      <c r="D47" s="115">
        <v>5</v>
      </c>
      <c r="E47" s="152">
        <v>7877</v>
      </c>
      <c r="F47" s="152">
        <v>6</v>
      </c>
      <c r="G47" s="152">
        <v>7820</v>
      </c>
      <c r="H47" s="152">
        <v>5</v>
      </c>
      <c r="I47" s="152">
        <v>645</v>
      </c>
      <c r="J47" s="107"/>
      <c r="K47" s="152">
        <v>473</v>
      </c>
      <c r="L47" s="106"/>
      <c r="M47" s="115">
        <v>226</v>
      </c>
      <c r="N47" s="106"/>
      <c r="O47" s="106"/>
      <c r="P47" s="106"/>
      <c r="Q47" s="106"/>
      <c r="R47" s="106"/>
      <c r="S47" s="107"/>
      <c r="T47" s="107"/>
      <c r="U47" s="107">
        <f t="shared" si="19"/>
        <v>17041</v>
      </c>
      <c r="V47" s="107">
        <f t="shared" si="16"/>
        <v>11</v>
      </c>
      <c r="W47" s="115">
        <v>1</v>
      </c>
      <c r="X47" s="106" t="s">
        <v>30</v>
      </c>
      <c r="Y47" s="106" t="s">
        <v>30</v>
      </c>
      <c r="Z47" s="106" t="s">
        <v>29</v>
      </c>
      <c r="AA47" s="108" t="s">
        <v>31</v>
      </c>
    </row>
    <row r="48" spans="1:27">
      <c r="A48" s="104" t="s">
        <v>3170</v>
      </c>
      <c r="B48" s="104" t="s">
        <v>659</v>
      </c>
      <c r="C48" s="105">
        <v>250506</v>
      </c>
      <c r="D48" s="115">
        <v>5</v>
      </c>
      <c r="E48" s="152">
        <v>3385</v>
      </c>
      <c r="F48" s="152">
        <v>7</v>
      </c>
      <c r="G48" s="152">
        <v>1296</v>
      </c>
      <c r="H48" s="152">
        <v>2</v>
      </c>
      <c r="I48" s="152">
        <v>78</v>
      </c>
      <c r="J48" s="107"/>
      <c r="K48" s="151">
        <v>90</v>
      </c>
      <c r="L48" s="106"/>
      <c r="M48" s="115">
        <v>93</v>
      </c>
      <c r="N48" s="106"/>
      <c r="O48" s="106"/>
      <c r="P48" s="106"/>
      <c r="Q48" s="106"/>
      <c r="R48" s="106"/>
      <c r="S48" s="107"/>
      <c r="T48" s="107"/>
      <c r="U48" s="107">
        <f t="shared" si="19"/>
        <v>4942</v>
      </c>
      <c r="V48" s="107">
        <f t="shared" si="16"/>
        <v>9</v>
      </c>
      <c r="W48" s="115">
        <v>1</v>
      </c>
      <c r="X48" s="106" t="s">
        <v>30</v>
      </c>
      <c r="Y48" s="106" t="s">
        <v>30</v>
      </c>
      <c r="Z48" s="106" t="s">
        <v>29</v>
      </c>
      <c r="AA48" s="108" t="s">
        <v>31</v>
      </c>
    </row>
    <row r="49" spans="1:27">
      <c r="A49" s="104" t="s">
        <v>3171</v>
      </c>
      <c r="B49" s="104" t="s">
        <v>3172</v>
      </c>
      <c r="C49" s="105">
        <v>250507</v>
      </c>
      <c r="D49" s="115">
        <v>6</v>
      </c>
      <c r="E49" s="152">
        <v>6019</v>
      </c>
      <c r="F49" s="152">
        <v>8</v>
      </c>
      <c r="G49" s="152">
        <v>2581</v>
      </c>
      <c r="H49" s="152">
        <v>3</v>
      </c>
      <c r="I49" s="152">
        <v>101</v>
      </c>
      <c r="J49" s="107"/>
      <c r="K49" s="152">
        <v>68</v>
      </c>
      <c r="L49" s="106"/>
      <c r="M49" s="115">
        <v>69</v>
      </c>
      <c r="N49" s="106"/>
      <c r="O49" s="106"/>
      <c r="P49" s="106"/>
      <c r="Q49" s="106"/>
      <c r="R49" s="106"/>
      <c r="S49" s="152">
        <v>198</v>
      </c>
      <c r="T49" s="107"/>
      <c r="U49" s="107">
        <f t="shared" si="19"/>
        <v>9036</v>
      </c>
      <c r="V49" s="107">
        <f t="shared" si="16"/>
        <v>11</v>
      </c>
      <c r="W49" s="115">
        <v>3</v>
      </c>
      <c r="X49" s="106" t="s">
        <v>30</v>
      </c>
      <c r="Y49" s="106" t="s">
        <v>30</v>
      </c>
      <c r="Z49" s="106" t="s">
        <v>29</v>
      </c>
      <c r="AA49" s="108" t="s">
        <v>31</v>
      </c>
    </row>
    <row r="50" spans="1:27">
      <c r="A50" s="104" t="s">
        <v>3173</v>
      </c>
      <c r="B50" s="104" t="s">
        <v>3174</v>
      </c>
      <c r="C50" s="105">
        <v>250508</v>
      </c>
      <c r="D50" s="115">
        <v>3</v>
      </c>
      <c r="E50" s="152">
        <v>1672</v>
      </c>
      <c r="F50" s="152">
        <v>4</v>
      </c>
      <c r="G50" s="152">
        <v>1337</v>
      </c>
      <c r="H50" s="152">
        <v>3</v>
      </c>
      <c r="I50" s="152">
        <v>103</v>
      </c>
      <c r="J50" s="107"/>
      <c r="K50" s="152"/>
      <c r="L50" s="106"/>
      <c r="M50" s="106"/>
      <c r="N50" s="106"/>
      <c r="O50" s="106"/>
      <c r="P50" s="106"/>
      <c r="Q50" s="106"/>
      <c r="R50" s="106"/>
      <c r="S50" s="107"/>
      <c r="T50" s="107"/>
      <c r="U50" s="107">
        <f t="shared" si="19"/>
        <v>3112</v>
      </c>
      <c r="V50" s="107">
        <f t="shared" si="16"/>
        <v>7</v>
      </c>
      <c r="W50" s="115">
        <v>1</v>
      </c>
      <c r="X50" s="106" t="s">
        <v>30</v>
      </c>
      <c r="Y50" s="106" t="s">
        <v>30</v>
      </c>
      <c r="Z50" s="106" t="s">
        <v>29</v>
      </c>
      <c r="AA50" s="108" t="s">
        <v>31</v>
      </c>
    </row>
    <row r="51" spans="1:27">
      <c r="A51" s="104" t="s">
        <v>3175</v>
      </c>
      <c r="B51" s="104" t="s">
        <v>3176</v>
      </c>
      <c r="C51" s="105">
        <v>250701</v>
      </c>
      <c r="D51" s="115">
        <v>4</v>
      </c>
      <c r="E51" s="152">
        <v>3219</v>
      </c>
      <c r="F51" s="152">
        <v>6</v>
      </c>
      <c r="G51" s="152">
        <v>1928</v>
      </c>
      <c r="H51" s="152">
        <v>3</v>
      </c>
      <c r="I51" s="152">
        <v>225</v>
      </c>
      <c r="J51" s="107"/>
      <c r="K51" s="107"/>
      <c r="L51" s="106"/>
      <c r="M51" s="106"/>
      <c r="N51" s="106"/>
      <c r="O51" s="115">
        <v>197</v>
      </c>
      <c r="P51" s="106"/>
      <c r="Q51" s="106"/>
      <c r="R51" s="106"/>
      <c r="S51" s="107"/>
      <c r="T51" s="107"/>
      <c r="U51" s="107">
        <f t="shared" si="19"/>
        <v>5569</v>
      </c>
      <c r="V51" s="107">
        <f t="shared" si="16"/>
        <v>9</v>
      </c>
      <c r="W51" s="115">
        <v>1</v>
      </c>
      <c r="X51" s="106" t="s">
        <v>30</v>
      </c>
      <c r="Y51" s="106" t="s">
        <v>30</v>
      </c>
      <c r="Z51" s="106" t="s">
        <v>29</v>
      </c>
      <c r="AA51" s="108" t="s">
        <v>31</v>
      </c>
    </row>
    <row r="52" spans="1:27">
      <c r="A52" s="104" t="s">
        <v>3177</v>
      </c>
      <c r="B52" s="104" t="s">
        <v>3178</v>
      </c>
      <c r="C52" s="105">
        <v>250702</v>
      </c>
      <c r="D52" s="115">
        <v>4</v>
      </c>
      <c r="E52" s="152">
        <v>1542</v>
      </c>
      <c r="F52" s="152">
        <v>5</v>
      </c>
      <c r="G52" s="152">
        <v>785</v>
      </c>
      <c r="H52" s="152">
        <v>2</v>
      </c>
      <c r="I52" s="152">
        <v>34</v>
      </c>
      <c r="J52" s="107"/>
      <c r="K52" s="107"/>
      <c r="L52" s="106"/>
      <c r="M52" s="115">
        <v>50</v>
      </c>
      <c r="N52" s="106"/>
      <c r="O52" s="106"/>
      <c r="P52" s="106"/>
      <c r="Q52" s="106"/>
      <c r="R52" s="106"/>
      <c r="S52" s="106"/>
      <c r="T52" s="106"/>
      <c r="U52" s="107">
        <f t="shared" si="19"/>
        <v>2411</v>
      </c>
      <c r="V52" s="107">
        <f t="shared" si="16"/>
        <v>7</v>
      </c>
      <c r="W52" s="115">
        <v>1</v>
      </c>
      <c r="X52" s="106" t="s">
        <v>30</v>
      </c>
      <c r="Y52" s="106" t="s">
        <v>30</v>
      </c>
      <c r="Z52" s="106" t="s">
        <v>29</v>
      </c>
      <c r="AA52" s="108" t="s">
        <v>31</v>
      </c>
    </row>
    <row r="53" spans="1:27">
      <c r="A53" s="104" t="s">
        <v>3179</v>
      </c>
      <c r="B53" s="104" t="s">
        <v>3180</v>
      </c>
      <c r="C53" s="105">
        <v>250703</v>
      </c>
      <c r="D53" s="115">
        <v>4</v>
      </c>
      <c r="E53" s="152">
        <v>2962</v>
      </c>
      <c r="F53" s="152">
        <v>5</v>
      </c>
      <c r="G53" s="152">
        <v>2257</v>
      </c>
      <c r="H53" s="152">
        <v>4</v>
      </c>
      <c r="I53" s="107"/>
      <c r="J53" s="107"/>
      <c r="K53" s="152">
        <v>119</v>
      </c>
      <c r="L53" s="106"/>
      <c r="M53" s="115">
        <v>92</v>
      </c>
      <c r="N53" s="106"/>
      <c r="O53" s="106"/>
      <c r="P53" s="106"/>
      <c r="Q53" s="106"/>
      <c r="R53" s="106"/>
      <c r="S53" s="106"/>
      <c r="T53" s="106"/>
      <c r="U53" s="107">
        <f t="shared" si="19"/>
        <v>5430</v>
      </c>
      <c r="V53" s="107">
        <f t="shared" si="16"/>
        <v>9</v>
      </c>
      <c r="W53" s="115">
        <v>1</v>
      </c>
      <c r="X53" s="106" t="s">
        <v>30</v>
      </c>
      <c r="Y53" s="106" t="s">
        <v>30</v>
      </c>
      <c r="Z53" s="106" t="s">
        <v>29</v>
      </c>
      <c r="AA53" s="108" t="s">
        <v>31</v>
      </c>
    </row>
    <row r="54" spans="1:27">
      <c r="A54" s="104" t="s">
        <v>3181</v>
      </c>
      <c r="B54" s="104" t="s">
        <v>3182</v>
      </c>
      <c r="C54" s="105">
        <v>250704</v>
      </c>
      <c r="D54" s="115">
        <v>4</v>
      </c>
      <c r="E54" s="152">
        <v>1280</v>
      </c>
      <c r="F54" s="152">
        <v>3</v>
      </c>
      <c r="G54" s="152">
        <v>1399</v>
      </c>
      <c r="H54" s="152">
        <v>4</v>
      </c>
      <c r="I54" s="152">
        <v>137</v>
      </c>
      <c r="J54" s="107"/>
      <c r="K54" s="152">
        <v>39</v>
      </c>
      <c r="L54" s="106"/>
      <c r="M54" s="106"/>
      <c r="N54" s="106"/>
      <c r="O54" s="106"/>
      <c r="P54" s="106"/>
      <c r="Q54" s="106"/>
      <c r="R54" s="106"/>
      <c r="S54" s="106"/>
      <c r="T54" s="106"/>
      <c r="U54" s="107">
        <f t="shared" si="19"/>
        <v>2855</v>
      </c>
      <c r="V54" s="107">
        <f t="shared" si="16"/>
        <v>7</v>
      </c>
      <c r="W54" s="115">
        <v>1</v>
      </c>
      <c r="X54" s="106" t="s">
        <v>29</v>
      </c>
      <c r="Y54" s="106" t="s">
        <v>29</v>
      </c>
      <c r="Z54" s="106" t="s">
        <v>30</v>
      </c>
      <c r="AA54" s="108" t="s">
        <v>31</v>
      </c>
    </row>
    <row r="55" spans="1:27">
      <c r="A55" s="104" t="s">
        <v>3183</v>
      </c>
      <c r="B55" s="104" t="s">
        <v>3184</v>
      </c>
      <c r="C55" s="105">
        <v>250705</v>
      </c>
      <c r="D55" s="115">
        <v>6</v>
      </c>
      <c r="E55" s="152">
        <v>4177</v>
      </c>
      <c r="F55" s="152">
        <v>6</v>
      </c>
      <c r="G55" s="152">
        <v>2178</v>
      </c>
      <c r="H55" s="152">
        <v>3</v>
      </c>
      <c r="I55" s="152">
        <v>150</v>
      </c>
      <c r="J55" s="107"/>
      <c r="K55" s="152">
        <v>109</v>
      </c>
      <c r="L55" s="106"/>
      <c r="M55" s="115">
        <v>35</v>
      </c>
      <c r="N55" s="106"/>
      <c r="O55" s="106"/>
      <c r="P55" s="106"/>
      <c r="Q55" s="106"/>
      <c r="R55" s="106"/>
      <c r="S55" s="115">
        <v>47</v>
      </c>
      <c r="T55" s="106"/>
      <c r="U55" s="107">
        <f t="shared" si="19"/>
        <v>6696</v>
      </c>
      <c r="V55" s="107">
        <f t="shared" si="16"/>
        <v>9</v>
      </c>
      <c r="W55" s="115">
        <v>3</v>
      </c>
      <c r="X55" s="106" t="s">
        <v>30</v>
      </c>
      <c r="Y55" s="106" t="s">
        <v>30</v>
      </c>
      <c r="Z55" s="106" t="s">
        <v>29</v>
      </c>
      <c r="AA55" s="108" t="s">
        <v>31</v>
      </c>
    </row>
    <row r="56" spans="1:27">
      <c r="A56" s="104" t="s">
        <v>3185</v>
      </c>
      <c r="B56" s="104" t="s">
        <v>3186</v>
      </c>
      <c r="C56" s="105">
        <v>250706</v>
      </c>
      <c r="D56" s="115">
        <v>3</v>
      </c>
      <c r="E56" s="152">
        <v>4061</v>
      </c>
      <c r="F56" s="152">
        <v>5</v>
      </c>
      <c r="G56" s="152">
        <v>4712</v>
      </c>
      <c r="H56" s="152">
        <v>6</v>
      </c>
      <c r="I56" s="152">
        <v>278</v>
      </c>
      <c r="J56" s="107"/>
      <c r="K56" s="107"/>
      <c r="L56" s="106"/>
      <c r="M56" s="106"/>
      <c r="N56" s="106"/>
      <c r="O56" s="106"/>
      <c r="P56" s="106"/>
      <c r="Q56" s="106"/>
      <c r="R56" s="106"/>
      <c r="S56" s="106"/>
      <c r="T56" s="106"/>
      <c r="U56" s="107">
        <f t="shared" si="19"/>
        <v>9051</v>
      </c>
      <c r="V56" s="107">
        <f t="shared" si="16"/>
        <v>11</v>
      </c>
      <c r="W56" s="115">
        <v>1</v>
      </c>
      <c r="X56" s="106" t="s">
        <v>29</v>
      </c>
      <c r="Y56" s="106" t="s">
        <v>29</v>
      </c>
      <c r="Z56" s="106" t="s">
        <v>30</v>
      </c>
      <c r="AA56" s="108" t="s">
        <v>31</v>
      </c>
    </row>
    <row r="57" spans="1:27">
      <c r="A57" s="104" t="s">
        <v>3187</v>
      </c>
      <c r="B57" s="104" t="s">
        <v>573</v>
      </c>
      <c r="C57" s="105">
        <v>250707</v>
      </c>
      <c r="D57" s="115">
        <v>3</v>
      </c>
      <c r="E57" s="152">
        <v>3574</v>
      </c>
      <c r="F57" s="152">
        <v>7</v>
      </c>
      <c r="G57" s="152">
        <v>1790</v>
      </c>
      <c r="H57" s="152">
        <v>4</v>
      </c>
      <c r="I57" s="152">
        <v>279</v>
      </c>
      <c r="J57" s="107"/>
      <c r="K57" s="107"/>
      <c r="L57" s="106"/>
      <c r="M57" s="106"/>
      <c r="N57" s="106"/>
      <c r="O57" s="106"/>
      <c r="P57" s="106"/>
      <c r="Q57" s="106"/>
      <c r="R57" s="106"/>
      <c r="S57" s="106"/>
      <c r="T57" s="106"/>
      <c r="U57" s="107">
        <f t="shared" si="19"/>
        <v>5643</v>
      </c>
      <c r="V57" s="107">
        <f t="shared" si="16"/>
        <v>11</v>
      </c>
      <c r="W57" s="115">
        <v>2</v>
      </c>
      <c r="X57" s="106" t="s">
        <v>30</v>
      </c>
      <c r="Y57" s="106" t="s">
        <v>30</v>
      </c>
      <c r="Z57" s="106" t="s">
        <v>29</v>
      </c>
      <c r="AA57" s="108" t="s">
        <v>31</v>
      </c>
    </row>
    <row r="58" spans="1:27">
      <c r="A58" s="104" t="s">
        <v>3188</v>
      </c>
      <c r="B58" s="104" t="s">
        <v>3189</v>
      </c>
      <c r="C58" s="105">
        <v>250708</v>
      </c>
      <c r="D58" s="115">
        <v>4</v>
      </c>
      <c r="E58" s="152">
        <v>1464</v>
      </c>
      <c r="F58" s="152">
        <v>4</v>
      </c>
      <c r="G58" s="152">
        <v>1266</v>
      </c>
      <c r="H58" s="152">
        <v>3</v>
      </c>
      <c r="I58" s="152">
        <v>81</v>
      </c>
      <c r="J58" s="107"/>
      <c r="K58" s="107"/>
      <c r="L58" s="106"/>
      <c r="M58" s="106"/>
      <c r="N58" s="106"/>
      <c r="O58" s="106"/>
      <c r="P58" s="106"/>
      <c r="Q58" s="106"/>
      <c r="R58" s="106"/>
      <c r="S58" s="115">
        <v>26</v>
      </c>
      <c r="T58" s="106"/>
      <c r="U58" s="107">
        <f t="shared" si="19"/>
        <v>2837</v>
      </c>
      <c r="V58" s="107">
        <f t="shared" si="16"/>
        <v>7</v>
      </c>
      <c r="W58" s="115">
        <v>1</v>
      </c>
      <c r="X58" s="106" t="s">
        <v>30</v>
      </c>
      <c r="Y58" s="106" t="s">
        <v>30</v>
      </c>
      <c r="Z58" s="106" t="s">
        <v>29</v>
      </c>
      <c r="AA58" s="108" t="s">
        <v>31</v>
      </c>
    </row>
    <row r="59" spans="1:27">
      <c r="A59" s="104" t="s">
        <v>3190</v>
      </c>
      <c r="B59" s="104" t="s">
        <v>3191</v>
      </c>
      <c r="C59" s="105">
        <v>250709</v>
      </c>
      <c r="D59" s="115">
        <v>5</v>
      </c>
      <c r="E59" s="152">
        <v>1985</v>
      </c>
      <c r="F59" s="152">
        <v>3</v>
      </c>
      <c r="G59" s="152">
        <v>2257</v>
      </c>
      <c r="H59" s="152">
        <v>4</v>
      </c>
      <c r="I59" s="152">
        <v>44</v>
      </c>
      <c r="J59" s="107"/>
      <c r="K59" s="107"/>
      <c r="L59" s="106"/>
      <c r="M59" s="115">
        <v>88</v>
      </c>
      <c r="N59" s="106"/>
      <c r="O59" s="106"/>
      <c r="P59" s="106"/>
      <c r="Q59" s="106"/>
      <c r="R59" s="106"/>
      <c r="S59" s="115">
        <v>80</v>
      </c>
      <c r="T59" s="106"/>
      <c r="U59" s="107">
        <f t="shared" si="19"/>
        <v>4454</v>
      </c>
      <c r="V59" s="107">
        <f t="shared" si="16"/>
        <v>7</v>
      </c>
      <c r="W59" s="115">
        <v>1</v>
      </c>
      <c r="X59" s="106" t="s">
        <v>29</v>
      </c>
      <c r="Y59" s="106" t="s">
        <v>29</v>
      </c>
      <c r="Z59" s="106" t="s">
        <v>30</v>
      </c>
      <c r="AA59" s="108" t="s">
        <v>31</v>
      </c>
    </row>
    <row r="60" spans="1:27">
      <c r="A60" s="104" t="s">
        <v>3192</v>
      </c>
      <c r="B60" s="104" t="s">
        <v>3193</v>
      </c>
      <c r="C60" s="105">
        <v>250710</v>
      </c>
      <c r="D60" s="115">
        <v>5</v>
      </c>
      <c r="E60" s="152">
        <v>2346</v>
      </c>
      <c r="F60" s="152">
        <v>5</v>
      </c>
      <c r="G60" s="152">
        <v>1364</v>
      </c>
      <c r="H60" s="152">
        <v>2</v>
      </c>
      <c r="I60" s="152">
        <v>40</v>
      </c>
      <c r="J60" s="107"/>
      <c r="K60" s="152">
        <v>42</v>
      </c>
      <c r="L60" s="106"/>
      <c r="M60" s="115">
        <v>55</v>
      </c>
      <c r="N60" s="106"/>
      <c r="O60" s="106"/>
      <c r="P60" s="106"/>
      <c r="Q60" s="106"/>
      <c r="R60" s="106"/>
      <c r="S60" s="106"/>
      <c r="T60" s="106"/>
      <c r="U60" s="107">
        <f t="shared" si="19"/>
        <v>3847</v>
      </c>
      <c r="V60" s="107">
        <f t="shared" si="16"/>
        <v>7</v>
      </c>
      <c r="W60" s="115">
        <v>0</v>
      </c>
      <c r="X60" s="106" t="s">
        <v>30</v>
      </c>
      <c r="Y60" s="106" t="s">
        <v>30</v>
      </c>
      <c r="Z60" s="106" t="s">
        <v>29</v>
      </c>
      <c r="AA60" s="108" t="s">
        <v>31</v>
      </c>
    </row>
    <row r="61" spans="1:27">
      <c r="A61" s="104" t="s">
        <v>3194</v>
      </c>
      <c r="B61" s="104" t="s">
        <v>3195</v>
      </c>
      <c r="C61" s="105">
        <v>250711</v>
      </c>
      <c r="D61" s="115">
        <v>5</v>
      </c>
      <c r="E61" s="152">
        <v>5642</v>
      </c>
      <c r="F61" s="152">
        <v>6</v>
      </c>
      <c r="G61" s="152">
        <v>5637</v>
      </c>
      <c r="H61" s="152">
        <v>5</v>
      </c>
      <c r="I61" s="152">
        <v>564</v>
      </c>
      <c r="J61" s="107"/>
      <c r="K61" s="152">
        <v>295</v>
      </c>
      <c r="L61" s="106"/>
      <c r="M61" s="106"/>
      <c r="N61" s="106"/>
      <c r="O61" s="106"/>
      <c r="P61" s="106"/>
      <c r="Q61" s="106"/>
      <c r="R61" s="106"/>
      <c r="S61" s="115">
        <v>150</v>
      </c>
      <c r="T61" s="106"/>
      <c r="U61" s="107">
        <f t="shared" si="19"/>
        <v>12288</v>
      </c>
      <c r="V61" s="107">
        <f t="shared" si="16"/>
        <v>11</v>
      </c>
      <c r="W61" s="115">
        <v>1</v>
      </c>
      <c r="X61" s="106" t="s">
        <v>30</v>
      </c>
      <c r="Y61" s="106" t="s">
        <v>30</v>
      </c>
      <c r="Z61" s="106" t="s">
        <v>29</v>
      </c>
      <c r="AA61" s="108" t="s">
        <v>31</v>
      </c>
    </row>
    <row r="62" spans="1:27">
      <c r="A62" s="104" t="s">
        <v>3196</v>
      </c>
      <c r="B62" s="104" t="s">
        <v>3197</v>
      </c>
      <c r="C62" s="105">
        <v>250712</v>
      </c>
      <c r="D62" s="115">
        <v>3</v>
      </c>
      <c r="E62" s="152">
        <v>4657</v>
      </c>
      <c r="F62" s="152">
        <v>6</v>
      </c>
      <c r="G62" s="152">
        <v>3370</v>
      </c>
      <c r="H62" s="152">
        <v>5</v>
      </c>
      <c r="I62" s="152">
        <v>489</v>
      </c>
      <c r="J62" s="107"/>
      <c r="K62" s="107"/>
      <c r="L62" s="106"/>
      <c r="M62" s="106"/>
      <c r="N62" s="106"/>
      <c r="O62" s="106"/>
      <c r="P62" s="106"/>
      <c r="Q62" s="106"/>
      <c r="R62" s="106"/>
      <c r="S62" s="106"/>
      <c r="T62" s="106"/>
      <c r="U62" s="107">
        <f t="shared" si="19"/>
        <v>8516</v>
      </c>
      <c r="V62" s="107">
        <f t="shared" si="16"/>
        <v>11</v>
      </c>
      <c r="W62" s="115">
        <v>2</v>
      </c>
      <c r="X62" s="106" t="s">
        <v>30</v>
      </c>
      <c r="Y62" s="106" t="s">
        <v>30</v>
      </c>
      <c r="Z62" s="106" t="s">
        <v>29</v>
      </c>
      <c r="AA62" s="108" t="s">
        <v>31</v>
      </c>
    </row>
    <row r="63" spans="1:27">
      <c r="A63" s="142" t="s">
        <v>3198</v>
      </c>
      <c r="B63" s="104" t="s">
        <v>3199</v>
      </c>
      <c r="C63" s="105">
        <v>250601</v>
      </c>
      <c r="D63" s="115">
        <v>5</v>
      </c>
      <c r="E63" s="152">
        <v>4777</v>
      </c>
      <c r="F63" s="152">
        <v>5</v>
      </c>
      <c r="G63" s="152">
        <v>6056</v>
      </c>
      <c r="H63" s="152">
        <v>6</v>
      </c>
      <c r="I63" s="152">
        <v>119</v>
      </c>
      <c r="J63" s="107"/>
      <c r="K63" s="152">
        <v>186</v>
      </c>
      <c r="L63" s="106"/>
      <c r="M63" s="106"/>
      <c r="N63" s="106"/>
      <c r="O63" s="106"/>
      <c r="P63" s="106"/>
      <c r="Q63" s="106"/>
      <c r="R63" s="106"/>
      <c r="S63" s="115">
        <v>45</v>
      </c>
      <c r="T63" s="106"/>
      <c r="U63" s="107">
        <f t="shared" si="19"/>
        <v>11183</v>
      </c>
      <c r="V63" s="107">
        <f t="shared" si="16"/>
        <v>11</v>
      </c>
      <c r="W63" s="115">
        <v>2</v>
      </c>
      <c r="X63" s="106" t="s">
        <v>29</v>
      </c>
      <c r="Y63" s="106" t="s">
        <v>29</v>
      </c>
      <c r="Z63" s="106" t="s">
        <v>30</v>
      </c>
      <c r="AA63" s="108" t="s">
        <v>31</v>
      </c>
    </row>
    <row r="64" spans="1:27">
      <c r="A64" s="104" t="s">
        <v>3200</v>
      </c>
      <c r="B64" s="104" t="s">
        <v>3201</v>
      </c>
      <c r="C64" s="105">
        <v>250713</v>
      </c>
      <c r="D64" s="115">
        <v>6</v>
      </c>
      <c r="E64" s="152">
        <v>2808</v>
      </c>
      <c r="F64" s="152">
        <v>5</v>
      </c>
      <c r="G64" s="152">
        <v>2172</v>
      </c>
      <c r="H64" s="152">
        <v>4</v>
      </c>
      <c r="I64" s="152">
        <v>164</v>
      </c>
      <c r="J64" s="107"/>
      <c r="K64" s="152">
        <v>47</v>
      </c>
      <c r="L64" s="106"/>
      <c r="M64" s="115">
        <v>115</v>
      </c>
      <c r="N64" s="106"/>
      <c r="O64" s="106"/>
      <c r="P64" s="106"/>
      <c r="Q64" s="106"/>
      <c r="R64" s="106"/>
      <c r="S64" s="115">
        <v>73</v>
      </c>
      <c r="T64" s="106"/>
      <c r="U64" s="107">
        <f t="shared" si="19"/>
        <v>5379</v>
      </c>
      <c r="V64" s="107">
        <f t="shared" si="16"/>
        <v>9</v>
      </c>
      <c r="W64" s="115">
        <v>1</v>
      </c>
      <c r="X64" s="106" t="s">
        <v>30</v>
      </c>
      <c r="Y64" s="106" t="s">
        <v>30</v>
      </c>
      <c r="Z64" s="106" t="s">
        <v>29</v>
      </c>
      <c r="AA64" s="108" t="s">
        <v>31</v>
      </c>
    </row>
    <row r="65" spans="1:27">
      <c r="A65" s="104" t="s">
        <v>3198</v>
      </c>
      <c r="B65" s="104" t="s">
        <v>3202</v>
      </c>
      <c r="C65" s="105">
        <v>250714</v>
      </c>
      <c r="D65" s="115">
        <v>4</v>
      </c>
      <c r="E65" s="152">
        <v>2844</v>
      </c>
      <c r="F65" s="152">
        <v>5</v>
      </c>
      <c r="G65" s="152">
        <v>3011</v>
      </c>
      <c r="H65" s="152">
        <v>6</v>
      </c>
      <c r="I65" s="152">
        <v>115</v>
      </c>
      <c r="J65" s="107"/>
      <c r="K65" s="152">
        <v>106</v>
      </c>
      <c r="L65" s="106"/>
      <c r="M65" s="106"/>
      <c r="N65" s="106"/>
      <c r="O65" s="106"/>
      <c r="P65" s="106"/>
      <c r="Q65" s="106"/>
      <c r="R65" s="106"/>
      <c r="S65" s="106"/>
      <c r="T65" s="106"/>
      <c r="U65" s="107">
        <f t="shared" si="19"/>
        <v>6076</v>
      </c>
      <c r="V65" s="107">
        <f t="shared" si="16"/>
        <v>11</v>
      </c>
      <c r="W65" s="115">
        <v>1</v>
      </c>
      <c r="X65" s="106" t="s">
        <v>29</v>
      </c>
      <c r="Y65" s="106" t="s">
        <v>29</v>
      </c>
      <c r="Z65" s="106" t="s">
        <v>30</v>
      </c>
      <c r="AA65" s="108" t="s">
        <v>31</v>
      </c>
    </row>
    <row r="66" spans="1:27">
      <c r="A66" s="104" t="s">
        <v>3203</v>
      </c>
      <c r="B66" s="104" t="s">
        <v>1508</v>
      </c>
      <c r="C66" s="105">
        <v>250602</v>
      </c>
      <c r="D66" s="115">
        <v>5</v>
      </c>
      <c r="E66" s="152">
        <v>3106</v>
      </c>
      <c r="F66" s="152">
        <v>5</v>
      </c>
      <c r="G66" s="152">
        <v>2837</v>
      </c>
      <c r="H66" s="152">
        <v>4</v>
      </c>
      <c r="I66" s="152">
        <v>150</v>
      </c>
      <c r="J66" s="107"/>
      <c r="K66" s="152">
        <v>111</v>
      </c>
      <c r="L66" s="106"/>
      <c r="M66" s="106"/>
      <c r="N66" s="106"/>
      <c r="O66" s="106"/>
      <c r="P66" s="106"/>
      <c r="Q66" s="106"/>
      <c r="R66" s="106"/>
      <c r="S66" s="115">
        <v>20</v>
      </c>
      <c r="T66" s="106"/>
      <c r="U66" s="107">
        <f t="shared" si="19"/>
        <v>6224</v>
      </c>
      <c r="V66" s="107">
        <f t="shared" si="16"/>
        <v>9</v>
      </c>
      <c r="W66" s="115">
        <v>1</v>
      </c>
      <c r="X66" s="106" t="s">
        <v>30</v>
      </c>
      <c r="Y66" s="106" t="s">
        <v>30</v>
      </c>
      <c r="Z66" s="106" t="s">
        <v>29</v>
      </c>
      <c r="AA66" s="108" t="s">
        <v>31</v>
      </c>
    </row>
    <row r="67" spans="1:27">
      <c r="B67" s="2"/>
      <c r="E67" s="68">
        <f t="shared" ref="E67:W67" si="20">SUM(E1:E66)</f>
        <v>188916</v>
      </c>
      <c r="F67">
        <f t="shared" si="20"/>
        <v>309</v>
      </c>
      <c r="G67" s="69">
        <f t="shared" si="20"/>
        <v>145975</v>
      </c>
      <c r="H67">
        <f t="shared" si="20"/>
        <v>226</v>
      </c>
      <c r="I67" s="68">
        <f t="shared" si="20"/>
        <v>9646</v>
      </c>
      <c r="J67">
        <f t="shared" si="20"/>
        <v>0</v>
      </c>
      <c r="K67" s="70">
        <f t="shared" si="20"/>
        <v>4059</v>
      </c>
      <c r="L67">
        <f t="shared" si="20"/>
        <v>0</v>
      </c>
      <c r="M67">
        <f t="shared" si="20"/>
        <v>2378</v>
      </c>
      <c r="N67">
        <f t="shared" si="20"/>
        <v>0</v>
      </c>
      <c r="O67">
        <f t="shared" si="20"/>
        <v>709</v>
      </c>
      <c r="P67">
        <f t="shared" si="20"/>
        <v>0</v>
      </c>
      <c r="Q67">
        <f t="shared" si="20"/>
        <v>131</v>
      </c>
      <c r="R67">
        <f t="shared" si="20"/>
        <v>0</v>
      </c>
      <c r="S67" s="70">
        <f t="shared" si="20"/>
        <v>1505</v>
      </c>
      <c r="T67">
        <f t="shared" si="20"/>
        <v>0</v>
      </c>
      <c r="U67">
        <f t="shared" si="20"/>
        <v>353319</v>
      </c>
      <c r="V67">
        <f t="shared" si="20"/>
        <v>536</v>
      </c>
      <c r="W67">
        <f t="shared" si="20"/>
        <v>67</v>
      </c>
    </row>
    <row r="68" spans="1:27">
      <c r="B68" s="2"/>
    </row>
    <row r="69" spans="1:27">
      <c r="B69" s="2"/>
    </row>
    <row r="70" spans="1:27">
      <c r="B70" s="2"/>
    </row>
    <row r="71" spans="1:27">
      <c r="B71" s="2"/>
    </row>
    <row r="72" spans="1:27">
      <c r="B72" s="2"/>
    </row>
    <row r="73" spans="1:27">
      <c r="B73" s="2"/>
    </row>
    <row r="74" spans="1:27">
      <c r="B74" s="2"/>
    </row>
    <row r="75" spans="1:27">
      <c r="B75" s="2"/>
    </row>
    <row r="76" spans="1:27">
      <c r="B76" s="2"/>
    </row>
    <row r="77" spans="1:27">
      <c r="B77" s="2"/>
    </row>
    <row r="78" spans="1:27">
      <c r="B78" s="2"/>
    </row>
    <row r="79" spans="1:27">
      <c r="B79" s="2"/>
    </row>
    <row r="80" spans="1:27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  <row r="571" spans="2:2">
      <c r="B571" s="2"/>
    </row>
    <row r="572" spans="2:2">
      <c r="B572" s="2"/>
    </row>
    <row r="573" spans="2:2">
      <c r="B573" s="2"/>
    </row>
    <row r="574" spans="2:2">
      <c r="B574" s="2"/>
    </row>
    <row r="575" spans="2:2">
      <c r="B575" s="2"/>
    </row>
    <row r="576" spans="2:2">
      <c r="B576" s="2"/>
    </row>
    <row r="577" spans="2:2">
      <c r="B577" s="2"/>
    </row>
    <row r="578" spans="2:2">
      <c r="B578" s="2"/>
    </row>
    <row r="579" spans="2:2">
      <c r="B579" s="2"/>
    </row>
    <row r="580" spans="2:2">
      <c r="B580" s="2"/>
    </row>
    <row r="581" spans="2:2">
      <c r="B581" s="2"/>
    </row>
    <row r="582" spans="2:2">
      <c r="B582" s="2"/>
    </row>
    <row r="583" spans="2:2">
      <c r="B583" s="2"/>
    </row>
    <row r="584" spans="2:2">
      <c r="B584" s="2"/>
    </row>
    <row r="585" spans="2:2">
      <c r="B585" s="2"/>
    </row>
    <row r="586" spans="2:2">
      <c r="B586" s="2"/>
    </row>
    <row r="587" spans="2:2">
      <c r="B587" s="2"/>
    </row>
    <row r="588" spans="2:2">
      <c r="B588" s="2"/>
    </row>
    <row r="589" spans="2:2">
      <c r="B589" s="2"/>
    </row>
    <row r="590" spans="2:2">
      <c r="B590" s="2"/>
    </row>
    <row r="591" spans="2:2">
      <c r="B591" s="2"/>
    </row>
    <row r="592" spans="2:2">
      <c r="B592" s="2"/>
    </row>
    <row r="593" spans="2:2">
      <c r="B593" s="2"/>
    </row>
    <row r="594" spans="2:2">
      <c r="B594" s="2"/>
    </row>
    <row r="595" spans="2:2">
      <c r="B595" s="2"/>
    </row>
    <row r="596" spans="2:2">
      <c r="B596" s="2"/>
    </row>
    <row r="597" spans="2:2">
      <c r="B597" s="2"/>
    </row>
    <row r="598" spans="2:2">
      <c r="B598" s="2"/>
    </row>
    <row r="599" spans="2:2">
      <c r="B599" s="2"/>
    </row>
    <row r="600" spans="2:2">
      <c r="B600" s="2"/>
    </row>
    <row r="601" spans="2:2">
      <c r="B601" s="2"/>
    </row>
    <row r="602" spans="2:2">
      <c r="B602" s="2"/>
    </row>
    <row r="603" spans="2:2">
      <c r="B603" s="2"/>
    </row>
    <row r="604" spans="2:2">
      <c r="B604" s="2"/>
    </row>
    <row r="605" spans="2:2">
      <c r="B605" s="2"/>
    </row>
    <row r="606" spans="2:2">
      <c r="B606" s="2"/>
    </row>
    <row r="607" spans="2:2">
      <c r="B607" s="2"/>
    </row>
    <row r="608" spans="2:2">
      <c r="B608" s="2"/>
    </row>
    <row r="609" spans="2:2">
      <c r="B609" s="2"/>
    </row>
    <row r="610" spans="2:2">
      <c r="B610" s="2"/>
    </row>
    <row r="611" spans="2:2">
      <c r="B611" s="2"/>
    </row>
    <row r="612" spans="2:2">
      <c r="B612" s="2"/>
    </row>
    <row r="613" spans="2:2">
      <c r="B613" s="2"/>
    </row>
    <row r="614" spans="2:2">
      <c r="B614" s="2"/>
    </row>
    <row r="615" spans="2:2">
      <c r="B615" s="2"/>
    </row>
    <row r="616" spans="2:2">
      <c r="B616" s="2"/>
    </row>
    <row r="617" spans="2:2">
      <c r="B617" s="2"/>
    </row>
    <row r="618" spans="2:2">
      <c r="B618" s="2"/>
    </row>
    <row r="619" spans="2:2">
      <c r="B619" s="2"/>
    </row>
    <row r="620" spans="2:2">
      <c r="B620" s="2"/>
    </row>
    <row r="621" spans="2:2">
      <c r="B621" s="2"/>
    </row>
    <row r="622" spans="2:2">
      <c r="B622" s="2"/>
    </row>
    <row r="623" spans="2:2">
      <c r="B623" s="2"/>
    </row>
    <row r="624" spans="2:2">
      <c r="B624" s="2"/>
    </row>
    <row r="625" spans="2:2">
      <c r="B625" s="2"/>
    </row>
    <row r="626" spans="2:2">
      <c r="B626" s="2"/>
    </row>
    <row r="627" spans="2:2">
      <c r="B627" s="2"/>
    </row>
    <row r="628" spans="2:2">
      <c r="B628" s="2"/>
    </row>
    <row r="629" spans="2:2">
      <c r="B629" s="2"/>
    </row>
    <row r="630" spans="2:2">
      <c r="B630" s="2"/>
    </row>
    <row r="631" spans="2:2">
      <c r="B631" s="2"/>
    </row>
    <row r="632" spans="2:2">
      <c r="B632" s="2"/>
    </row>
    <row r="633" spans="2:2">
      <c r="B633" s="2"/>
    </row>
    <row r="634" spans="2:2">
      <c r="B634" s="2"/>
    </row>
    <row r="635" spans="2:2">
      <c r="B635" s="2"/>
    </row>
    <row r="636" spans="2:2">
      <c r="B636" s="2"/>
    </row>
    <row r="637" spans="2:2">
      <c r="B637" s="2"/>
    </row>
    <row r="638" spans="2:2">
      <c r="B638" s="2"/>
    </row>
    <row r="639" spans="2:2">
      <c r="B639" s="2"/>
    </row>
    <row r="640" spans="2:2">
      <c r="B640" s="2"/>
    </row>
    <row r="641" spans="2:2">
      <c r="B641" s="2"/>
    </row>
    <row r="642" spans="2:2">
      <c r="B642" s="2"/>
    </row>
    <row r="643" spans="2:2">
      <c r="B643" s="2"/>
    </row>
    <row r="644" spans="2:2">
      <c r="B644" s="2"/>
    </row>
    <row r="645" spans="2:2">
      <c r="B645" s="2"/>
    </row>
    <row r="646" spans="2:2">
      <c r="B646" s="2"/>
    </row>
    <row r="647" spans="2:2">
      <c r="B647" s="2"/>
    </row>
    <row r="648" spans="2:2">
      <c r="B648" s="2"/>
    </row>
    <row r="649" spans="2:2">
      <c r="B649" s="2"/>
    </row>
    <row r="650" spans="2:2">
      <c r="B650" s="2"/>
    </row>
    <row r="651" spans="2:2">
      <c r="B651" s="2"/>
    </row>
    <row r="652" spans="2:2">
      <c r="B652" s="2"/>
    </row>
    <row r="653" spans="2:2">
      <c r="B653" s="2"/>
    </row>
    <row r="654" spans="2:2">
      <c r="B654" s="2"/>
    </row>
    <row r="655" spans="2:2">
      <c r="B655" s="2"/>
    </row>
    <row r="656" spans="2:2">
      <c r="B656" s="2"/>
    </row>
    <row r="657" spans="2:2">
      <c r="B657" s="2"/>
    </row>
    <row r="658" spans="2:2">
      <c r="B658" s="2"/>
    </row>
    <row r="659" spans="2:2">
      <c r="B659" s="2"/>
    </row>
    <row r="660" spans="2:2">
      <c r="B660" s="2"/>
    </row>
    <row r="661" spans="2:2">
      <c r="B661" s="2"/>
    </row>
    <row r="662" spans="2:2">
      <c r="B662" s="2"/>
    </row>
    <row r="663" spans="2:2">
      <c r="B663" s="2"/>
    </row>
    <row r="664" spans="2:2">
      <c r="B664" s="2"/>
    </row>
    <row r="665" spans="2:2">
      <c r="B665" s="2"/>
    </row>
    <row r="666" spans="2:2">
      <c r="B666" s="2"/>
    </row>
    <row r="667" spans="2:2">
      <c r="B667" s="2"/>
    </row>
    <row r="668" spans="2:2">
      <c r="B668" s="2"/>
    </row>
    <row r="669" spans="2:2">
      <c r="B669" s="2"/>
    </row>
    <row r="670" spans="2:2">
      <c r="B670" s="2"/>
    </row>
    <row r="671" spans="2:2">
      <c r="B671" s="2"/>
    </row>
    <row r="672" spans="2:2">
      <c r="B672" s="2"/>
    </row>
    <row r="673" spans="2:2">
      <c r="B673" s="2"/>
    </row>
    <row r="674" spans="2:2">
      <c r="B674" s="2"/>
    </row>
    <row r="675" spans="2:2">
      <c r="B675" s="2"/>
    </row>
    <row r="676" spans="2:2">
      <c r="B676" s="2"/>
    </row>
    <row r="677" spans="2:2">
      <c r="B677" s="2"/>
    </row>
    <row r="678" spans="2:2">
      <c r="B678" s="2"/>
    </row>
    <row r="679" spans="2:2">
      <c r="B679" s="2"/>
    </row>
    <row r="680" spans="2:2">
      <c r="B680" s="2"/>
    </row>
    <row r="681" spans="2:2">
      <c r="B681" s="2"/>
    </row>
    <row r="682" spans="2:2">
      <c r="B682" s="2"/>
    </row>
    <row r="683" spans="2:2">
      <c r="B683" s="2"/>
    </row>
    <row r="684" spans="2:2">
      <c r="B684" s="2"/>
    </row>
    <row r="685" spans="2:2">
      <c r="B685" s="2"/>
    </row>
    <row r="686" spans="2:2">
      <c r="B686" s="2"/>
    </row>
    <row r="687" spans="2:2">
      <c r="B687" s="2"/>
    </row>
    <row r="688" spans="2:2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  <row r="713" spans="2:2">
      <c r="B713" s="2"/>
    </row>
    <row r="714" spans="2:2">
      <c r="B714" s="2"/>
    </row>
    <row r="715" spans="2:2">
      <c r="B715" s="2"/>
    </row>
    <row r="716" spans="2:2">
      <c r="B716" s="2"/>
    </row>
    <row r="717" spans="2:2">
      <c r="B717" s="2"/>
    </row>
    <row r="718" spans="2:2">
      <c r="B718" s="2"/>
    </row>
    <row r="719" spans="2:2">
      <c r="B719" s="2"/>
    </row>
    <row r="720" spans="2:2">
      <c r="B720" s="2"/>
    </row>
    <row r="721" spans="2:2">
      <c r="B721" s="2"/>
    </row>
    <row r="722" spans="2:2">
      <c r="B722" s="2"/>
    </row>
    <row r="723" spans="2:2">
      <c r="B723" s="2"/>
    </row>
    <row r="724" spans="2:2">
      <c r="B724" s="2"/>
    </row>
    <row r="725" spans="2:2">
      <c r="B725" s="2"/>
    </row>
    <row r="726" spans="2:2">
      <c r="B726" s="2"/>
    </row>
    <row r="727" spans="2:2">
      <c r="B727" s="2"/>
    </row>
    <row r="728" spans="2:2">
      <c r="B728" s="2"/>
    </row>
    <row r="729" spans="2:2">
      <c r="B729" s="2"/>
    </row>
    <row r="730" spans="2:2">
      <c r="B730" s="2"/>
    </row>
    <row r="731" spans="2:2">
      <c r="B731" s="2"/>
    </row>
    <row r="732" spans="2:2">
      <c r="B732" s="2"/>
    </row>
    <row r="733" spans="2:2">
      <c r="B733" s="2"/>
    </row>
    <row r="734" spans="2:2">
      <c r="B734" s="2"/>
    </row>
    <row r="735" spans="2:2">
      <c r="B735" s="2"/>
    </row>
    <row r="736" spans="2:2">
      <c r="B736" s="2"/>
    </row>
    <row r="737" spans="2:2">
      <c r="B737" s="2"/>
    </row>
    <row r="738" spans="2:2">
      <c r="B738" s="2"/>
    </row>
    <row r="739" spans="2:2">
      <c r="B739" s="2"/>
    </row>
    <row r="740" spans="2:2">
      <c r="B740" s="2"/>
    </row>
    <row r="741" spans="2:2">
      <c r="B741" s="2"/>
    </row>
    <row r="742" spans="2:2">
      <c r="B742" s="2"/>
    </row>
    <row r="743" spans="2:2">
      <c r="B743" s="2"/>
    </row>
    <row r="744" spans="2:2">
      <c r="B744" s="2"/>
    </row>
    <row r="745" spans="2:2">
      <c r="B745" s="2"/>
    </row>
    <row r="746" spans="2:2">
      <c r="B746" s="2"/>
    </row>
    <row r="747" spans="2:2">
      <c r="B747" s="2"/>
    </row>
    <row r="748" spans="2:2">
      <c r="B748" s="2"/>
    </row>
    <row r="749" spans="2:2">
      <c r="B749" s="2"/>
    </row>
    <row r="750" spans="2:2">
      <c r="B750" s="2"/>
    </row>
    <row r="751" spans="2:2">
      <c r="B751" s="2"/>
    </row>
    <row r="752" spans="2:2">
      <c r="B752" s="2"/>
    </row>
    <row r="753" spans="2:2">
      <c r="B753" s="2"/>
    </row>
    <row r="754" spans="2:2">
      <c r="B754" s="2"/>
    </row>
    <row r="755" spans="2:2">
      <c r="B755" s="2"/>
    </row>
    <row r="756" spans="2:2">
      <c r="B756" s="2"/>
    </row>
    <row r="757" spans="2:2">
      <c r="B757" s="2"/>
    </row>
    <row r="758" spans="2:2">
      <c r="B758" s="2"/>
    </row>
    <row r="759" spans="2:2">
      <c r="B759" s="2"/>
    </row>
    <row r="760" spans="2:2">
      <c r="B760" s="2"/>
    </row>
    <row r="761" spans="2:2">
      <c r="B761" s="2"/>
    </row>
    <row r="762" spans="2:2">
      <c r="B762" s="2"/>
    </row>
    <row r="763" spans="2:2">
      <c r="B763" s="2"/>
    </row>
    <row r="764" spans="2:2">
      <c r="B764" s="2"/>
    </row>
    <row r="765" spans="2:2">
      <c r="B765" s="2"/>
    </row>
    <row r="766" spans="2:2">
      <c r="B766" s="2"/>
    </row>
    <row r="767" spans="2:2">
      <c r="B767" s="2"/>
    </row>
    <row r="768" spans="2:2">
      <c r="B768" s="2"/>
    </row>
    <row r="769" spans="2:2">
      <c r="B769" s="2"/>
    </row>
    <row r="770" spans="2:2">
      <c r="B770" s="2"/>
    </row>
    <row r="771" spans="2:2">
      <c r="B771" s="2"/>
    </row>
    <row r="772" spans="2:2">
      <c r="B772" s="2"/>
    </row>
    <row r="773" spans="2:2">
      <c r="B773" s="2"/>
    </row>
    <row r="774" spans="2:2">
      <c r="B774" s="2"/>
    </row>
    <row r="775" spans="2:2">
      <c r="B775" s="2"/>
    </row>
    <row r="776" spans="2:2">
      <c r="B776" s="2"/>
    </row>
    <row r="777" spans="2:2">
      <c r="B777" s="2"/>
    </row>
    <row r="778" spans="2:2">
      <c r="B778" s="2"/>
    </row>
    <row r="779" spans="2:2">
      <c r="B779" s="2"/>
    </row>
    <row r="780" spans="2:2">
      <c r="B780" s="2"/>
    </row>
    <row r="781" spans="2:2">
      <c r="B781" s="2"/>
    </row>
    <row r="782" spans="2:2">
      <c r="B782" s="2"/>
    </row>
    <row r="783" spans="2:2">
      <c r="B783" s="2"/>
    </row>
    <row r="784" spans="2:2">
      <c r="B784" s="2"/>
    </row>
    <row r="785" spans="2:2">
      <c r="B785" s="2"/>
    </row>
    <row r="786" spans="2:2">
      <c r="B786" s="2"/>
    </row>
    <row r="787" spans="2:2">
      <c r="B787" s="2"/>
    </row>
    <row r="788" spans="2:2">
      <c r="B788" s="2"/>
    </row>
    <row r="789" spans="2:2">
      <c r="B789" s="2"/>
    </row>
    <row r="790" spans="2:2">
      <c r="B790" s="2"/>
    </row>
    <row r="791" spans="2:2">
      <c r="B791" s="2"/>
    </row>
    <row r="792" spans="2:2">
      <c r="B792" s="2"/>
    </row>
    <row r="793" spans="2:2">
      <c r="B793" s="2"/>
    </row>
    <row r="794" spans="2:2">
      <c r="B794" s="2"/>
    </row>
    <row r="795" spans="2:2">
      <c r="B795" s="2"/>
    </row>
    <row r="796" spans="2:2">
      <c r="B796" s="2"/>
    </row>
    <row r="797" spans="2:2">
      <c r="B797" s="2"/>
    </row>
    <row r="798" spans="2:2">
      <c r="B798" s="2"/>
    </row>
    <row r="799" spans="2:2">
      <c r="B799" s="2"/>
    </row>
    <row r="800" spans="2:2">
      <c r="B800" s="2"/>
    </row>
    <row r="801" spans="2:2">
      <c r="B801" s="2"/>
    </row>
    <row r="802" spans="2:2">
      <c r="B802" s="2"/>
    </row>
    <row r="803" spans="2:2">
      <c r="B803" s="2"/>
    </row>
    <row r="804" spans="2:2">
      <c r="B804" s="2"/>
    </row>
    <row r="805" spans="2:2">
      <c r="B805" s="2"/>
    </row>
    <row r="806" spans="2:2">
      <c r="B806" s="2"/>
    </row>
    <row r="807" spans="2:2">
      <c r="B807" s="2"/>
    </row>
    <row r="808" spans="2:2">
      <c r="B808" s="2"/>
    </row>
    <row r="809" spans="2:2">
      <c r="B809" s="2"/>
    </row>
    <row r="810" spans="2:2">
      <c r="B810" s="2"/>
    </row>
    <row r="811" spans="2:2">
      <c r="B811" s="2"/>
    </row>
    <row r="812" spans="2:2">
      <c r="B812" s="2"/>
    </row>
    <row r="813" spans="2:2">
      <c r="B813" s="2"/>
    </row>
    <row r="814" spans="2:2">
      <c r="B814" s="2"/>
    </row>
    <row r="815" spans="2:2">
      <c r="B815" s="2"/>
    </row>
    <row r="816" spans="2:2">
      <c r="B816" s="2"/>
    </row>
    <row r="817" spans="2:2">
      <c r="B817" s="2"/>
    </row>
    <row r="818" spans="2:2">
      <c r="B818" s="2"/>
    </row>
    <row r="819" spans="2:2">
      <c r="B819" s="2"/>
    </row>
    <row r="820" spans="2:2">
      <c r="B820" s="2"/>
    </row>
    <row r="821" spans="2:2">
      <c r="B821" s="2"/>
    </row>
    <row r="822" spans="2:2">
      <c r="B822" s="2"/>
    </row>
    <row r="823" spans="2:2">
      <c r="B823" s="2"/>
    </row>
    <row r="824" spans="2:2">
      <c r="B824" s="2"/>
    </row>
    <row r="825" spans="2:2">
      <c r="B825" s="2"/>
    </row>
    <row r="826" spans="2:2">
      <c r="B826" s="2"/>
    </row>
    <row r="827" spans="2:2">
      <c r="B827" s="2"/>
    </row>
    <row r="828" spans="2:2">
      <c r="B828" s="2"/>
    </row>
    <row r="829" spans="2:2">
      <c r="B829" s="2"/>
    </row>
    <row r="830" spans="2:2">
      <c r="B830" s="2"/>
    </row>
    <row r="831" spans="2:2">
      <c r="B831" s="2"/>
    </row>
    <row r="832" spans="2:2">
      <c r="B832" s="2"/>
    </row>
    <row r="833" spans="2:2">
      <c r="B833" s="2"/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  <row r="910" spans="2:2">
      <c r="B910" s="2"/>
    </row>
    <row r="911" spans="2:2">
      <c r="B911" s="2"/>
    </row>
    <row r="912" spans="2:2">
      <c r="B912" s="2"/>
    </row>
    <row r="913" spans="2:2">
      <c r="B913" s="2"/>
    </row>
    <row r="914" spans="2:2">
      <c r="B914" s="2"/>
    </row>
    <row r="915" spans="2:2">
      <c r="B915" s="2"/>
    </row>
    <row r="916" spans="2:2">
      <c r="B916" s="2"/>
    </row>
    <row r="917" spans="2:2">
      <c r="B917" s="2"/>
    </row>
    <row r="918" spans="2:2">
      <c r="B918" s="2"/>
    </row>
    <row r="919" spans="2:2">
      <c r="B919" s="2"/>
    </row>
    <row r="920" spans="2:2">
      <c r="B920" s="2"/>
    </row>
    <row r="921" spans="2:2">
      <c r="B921" s="2"/>
    </row>
    <row r="922" spans="2:2">
      <c r="B922" s="2"/>
    </row>
    <row r="923" spans="2:2">
      <c r="B923" s="2"/>
    </row>
    <row r="924" spans="2:2">
      <c r="B924" s="2"/>
    </row>
    <row r="925" spans="2:2">
      <c r="B925" s="2"/>
    </row>
    <row r="926" spans="2:2">
      <c r="B926" s="2"/>
    </row>
    <row r="927" spans="2:2">
      <c r="B927" s="2"/>
    </row>
    <row r="928" spans="2:2">
      <c r="B928" s="2"/>
    </row>
    <row r="929" spans="2:2">
      <c r="B929" s="2"/>
    </row>
    <row r="930" spans="2:2">
      <c r="B930" s="2"/>
    </row>
    <row r="931" spans="2:2">
      <c r="B931" s="2"/>
    </row>
    <row r="932" spans="2:2">
      <c r="B932" s="2"/>
    </row>
    <row r="933" spans="2:2">
      <c r="B933" s="2"/>
    </row>
    <row r="934" spans="2:2">
      <c r="B934" s="2"/>
    </row>
    <row r="935" spans="2:2">
      <c r="B935" s="2"/>
    </row>
    <row r="936" spans="2:2">
      <c r="B936" s="2"/>
    </row>
    <row r="937" spans="2:2">
      <c r="B937" s="2"/>
    </row>
    <row r="938" spans="2:2">
      <c r="B938" s="2"/>
    </row>
    <row r="939" spans="2:2">
      <c r="B939" s="2"/>
    </row>
    <row r="940" spans="2:2">
      <c r="B940" s="2"/>
    </row>
    <row r="941" spans="2:2">
      <c r="B941" s="2"/>
    </row>
    <row r="942" spans="2:2">
      <c r="B942" s="2"/>
    </row>
    <row r="943" spans="2:2">
      <c r="B943" s="2"/>
    </row>
    <row r="944" spans="2:2">
      <c r="B944" s="2"/>
    </row>
    <row r="945" spans="2:2">
      <c r="B945" s="2"/>
    </row>
    <row r="946" spans="2:2">
      <c r="B946" s="2"/>
    </row>
    <row r="947" spans="2:2">
      <c r="B947" s="2"/>
    </row>
    <row r="948" spans="2:2">
      <c r="B948" s="2"/>
    </row>
    <row r="949" spans="2:2">
      <c r="B949" s="2"/>
    </row>
    <row r="950" spans="2:2">
      <c r="B950" s="2"/>
    </row>
    <row r="951" spans="2:2">
      <c r="B951" s="2"/>
    </row>
    <row r="952" spans="2:2">
      <c r="B952" s="2"/>
    </row>
    <row r="953" spans="2:2">
      <c r="B953" s="2"/>
    </row>
    <row r="954" spans="2:2">
      <c r="B954" s="2"/>
    </row>
    <row r="955" spans="2:2">
      <c r="B955" s="2"/>
    </row>
    <row r="956" spans="2:2">
      <c r="B956" s="2"/>
    </row>
    <row r="957" spans="2:2">
      <c r="B957" s="2"/>
    </row>
    <row r="958" spans="2:2">
      <c r="B958" s="2"/>
    </row>
    <row r="959" spans="2:2">
      <c r="B959" s="2"/>
    </row>
    <row r="960" spans="2:2">
      <c r="B960" s="2"/>
    </row>
    <row r="961" spans="2:2">
      <c r="B961" s="2"/>
    </row>
    <row r="962" spans="2:2">
      <c r="B962" s="2"/>
    </row>
    <row r="963" spans="2:2">
      <c r="B963" s="2"/>
    </row>
    <row r="964" spans="2:2">
      <c r="B964" s="2"/>
    </row>
    <row r="965" spans="2:2">
      <c r="B965" s="2"/>
    </row>
    <row r="966" spans="2:2">
      <c r="B966" s="2"/>
    </row>
    <row r="967" spans="2:2">
      <c r="B967" s="2"/>
    </row>
    <row r="968" spans="2:2">
      <c r="B968" s="2"/>
    </row>
    <row r="969" spans="2:2">
      <c r="B969" s="2"/>
    </row>
    <row r="970" spans="2:2">
      <c r="B970" s="2"/>
    </row>
    <row r="971" spans="2:2">
      <c r="B971" s="2"/>
    </row>
    <row r="972" spans="2:2">
      <c r="B972" s="2"/>
    </row>
    <row r="973" spans="2:2">
      <c r="B973" s="2"/>
    </row>
    <row r="974" spans="2:2">
      <c r="B974" s="2"/>
    </row>
    <row r="975" spans="2:2">
      <c r="B975" s="2"/>
    </row>
    <row r="976" spans="2:2">
      <c r="B976" s="2"/>
    </row>
    <row r="977" spans="2:2">
      <c r="B977" s="2"/>
    </row>
    <row r="978" spans="2:2">
      <c r="B978" s="2"/>
    </row>
    <row r="979" spans="2:2">
      <c r="B979" s="2"/>
    </row>
    <row r="980" spans="2:2">
      <c r="B980" s="2"/>
    </row>
    <row r="981" spans="2:2">
      <c r="B981" s="2"/>
    </row>
    <row r="982" spans="2:2">
      <c r="B982" s="2"/>
    </row>
    <row r="983" spans="2:2">
      <c r="B983" s="2"/>
    </row>
    <row r="984" spans="2:2">
      <c r="B984" s="2"/>
    </row>
    <row r="985" spans="2:2">
      <c r="B985" s="2"/>
    </row>
    <row r="986" spans="2:2">
      <c r="B986" s="2"/>
    </row>
    <row r="987" spans="2:2">
      <c r="B987" s="2"/>
    </row>
    <row r="988" spans="2:2">
      <c r="B988" s="2"/>
    </row>
    <row r="989" spans="2:2">
      <c r="B989" s="2"/>
    </row>
    <row r="990" spans="2:2">
      <c r="B990" s="2"/>
    </row>
    <row r="991" spans="2:2">
      <c r="B991" s="2"/>
    </row>
    <row r="992" spans="2:2">
      <c r="B992" s="2"/>
    </row>
    <row r="993" spans="2:25">
      <c r="B993" s="2"/>
    </row>
    <row r="994" spans="2:25">
      <c r="B994" s="2"/>
    </row>
    <row r="995" spans="2:25">
      <c r="B995" s="2"/>
    </row>
    <row r="996" spans="2:25">
      <c r="B996" s="2"/>
    </row>
    <row r="997" spans="2:25">
      <c r="B997" s="2"/>
    </row>
    <row r="998" spans="2:25">
      <c r="B998" s="2"/>
    </row>
    <row r="999" spans="2:25">
      <c r="B999" s="2"/>
    </row>
    <row r="1000" spans="2:25">
      <c r="B1000" s="2"/>
      <c r="Y1000" s="2"/>
    </row>
  </sheetData>
  <mergeCells count="14">
    <mergeCell ref="O1:P1"/>
    <mergeCell ref="E1:F1"/>
    <mergeCell ref="M1:N1"/>
    <mergeCell ref="K1:L1"/>
    <mergeCell ref="B1:B2"/>
    <mergeCell ref="A1:A2"/>
    <mergeCell ref="C1:C2"/>
    <mergeCell ref="G1:H1"/>
    <mergeCell ref="I1:J1"/>
    <mergeCell ref="V1:Z1"/>
    <mergeCell ref="AA1:AA2"/>
    <mergeCell ref="U1:U2"/>
    <mergeCell ref="Q1:R1"/>
    <mergeCell ref="S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01-Banteay Meanchey</vt:lpstr>
      <vt:lpstr>02-Battambang</vt:lpstr>
      <vt:lpstr>03-Kampong Cham</vt:lpstr>
      <vt:lpstr>04-Kampong Chnang</vt:lpstr>
      <vt:lpstr>05-Kampong Speu</vt:lpstr>
      <vt:lpstr>06-Kampong Thom</vt:lpstr>
      <vt:lpstr>07-Kampot</vt:lpstr>
      <vt:lpstr>08-Kandal</vt:lpstr>
      <vt:lpstr>09-Koh Kong</vt:lpstr>
      <vt:lpstr>10-Kratie</vt:lpstr>
      <vt:lpstr>11-Mondulkiri</vt:lpstr>
      <vt:lpstr>12-Phnom Penh</vt:lpstr>
      <vt:lpstr>13-Preah Vihear</vt:lpstr>
      <vt:lpstr>14-Prey Veng</vt:lpstr>
      <vt:lpstr>15-Pursat</vt:lpstr>
      <vt:lpstr>16-Rattanakiri</vt:lpstr>
      <vt:lpstr>17-Siem Reap</vt:lpstr>
      <vt:lpstr>18-Preah Sihanoukville</vt:lpstr>
      <vt:lpstr>19-Stung Treng</vt:lpstr>
      <vt:lpstr>20-Svay Rieng</vt:lpstr>
      <vt:lpstr>21-Takeo</vt:lpstr>
      <vt:lpstr>22-Kep</vt:lpstr>
      <vt:lpstr>23-Pailin</vt:lpstr>
      <vt:lpstr>24-Oddor Meanchey</vt:lpstr>
      <vt:lpstr>25-Tboung Khmum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Sourn Samean</cp:lastModifiedBy>
  <dcterms:modified xsi:type="dcterms:W3CDTF">2017-07-19T03:30:16Z</dcterms:modified>
</cp:coreProperties>
</file>